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3\Edital 099.2023 - Concorrência - Obra Almoxarifado\Esclarecimento e Retificação\"/>
    </mc:Choice>
  </mc:AlternateContent>
  <xr:revisionPtr revIDLastSave="0" documentId="8_{B2FC16A8-CCD3-4B34-8EE0-AAE59A8926F1}" xr6:coauthVersionLast="47" xr6:coauthVersionMax="47" xr10:uidLastSave="{00000000-0000-0000-0000-000000000000}"/>
  <workbookProtection lockStructure="1"/>
  <bookViews>
    <workbookView xWindow="-19320" yWindow="855" windowWidth="19440" windowHeight="15000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equipamentos" sheetId="5" r:id="rId5"/>
    <sheet name="BDI Diferenciado" sheetId="6" r:id="rId6"/>
    <sheet name="Material e Serviços" sheetId="7" r:id="rId7"/>
    <sheet name="Repositório" sheetId="8" state="veryHidden" r:id="rId8"/>
  </sheets>
  <calcPr calcId="181029"/>
</workbook>
</file>

<file path=xl/calcChain.xml><?xml version="1.0" encoding="utf-8"?>
<calcChain xmlns="http://schemas.openxmlformats.org/spreadsheetml/2006/main">
  <c r="E826" i="7" l="1"/>
  <c r="E825" i="7"/>
  <c r="F801" i="7"/>
  <c r="F790" i="7"/>
  <c r="F784" i="7"/>
  <c r="F776" i="7"/>
  <c r="F767" i="7"/>
  <c r="F763" i="7"/>
  <c r="F760" i="7"/>
  <c r="F748" i="7"/>
  <c r="F732" i="7"/>
  <c r="F726" i="7"/>
  <c r="F720" i="7"/>
  <c r="F715" i="7"/>
  <c r="F709" i="7"/>
  <c r="F702" i="7"/>
  <c r="F684" i="7"/>
  <c r="F671" i="7"/>
  <c r="F660" i="7"/>
  <c r="F658" i="7"/>
  <c r="F654" i="7"/>
  <c r="F649" i="7"/>
  <c r="F642" i="7"/>
  <c r="F637" i="7"/>
  <c r="F627" i="7"/>
  <c r="F619" i="7"/>
  <c r="F618" i="7" s="1"/>
  <c r="F614" i="7"/>
  <c r="F605" i="7"/>
  <c r="F599" i="7"/>
  <c r="F593" i="7"/>
  <c r="F589" i="7"/>
  <c r="F585" i="7"/>
  <c r="F583" i="7"/>
  <c r="F572" i="7"/>
  <c r="F568" i="7"/>
  <c r="F563" i="7"/>
  <c r="F552" i="7"/>
  <c r="F544" i="7"/>
  <c r="F533" i="7"/>
  <c r="F532" i="7" s="1"/>
  <c r="F526" i="7"/>
  <c r="F525" i="7"/>
  <c r="F523" i="7"/>
  <c r="F518" i="7"/>
  <c r="F511" i="7"/>
  <c r="F510" i="7" s="1"/>
  <c r="F502" i="7"/>
  <c r="F491" i="7"/>
  <c r="F483" i="7"/>
  <c r="F482" i="7" s="1"/>
  <c r="F479" i="7"/>
  <c r="F474" i="7"/>
  <c r="F472" i="7"/>
  <c r="F466" i="7"/>
  <c r="F455" i="7" s="1"/>
  <c r="F456" i="7"/>
  <c r="F450" i="7"/>
  <c r="F438" i="7"/>
  <c r="F422" i="7"/>
  <c r="F410" i="7"/>
  <c r="F400" i="7"/>
  <c r="F391" i="7"/>
  <c r="F383" i="7"/>
  <c r="F374" i="7"/>
  <c r="F367" i="7"/>
  <c r="F366" i="7" s="1"/>
  <c r="F364" i="7"/>
  <c r="F353" i="7"/>
  <c r="F345" i="7"/>
  <c r="F344" i="7" s="1"/>
  <c r="F342" i="7"/>
  <c r="F335" i="7"/>
  <c r="F332" i="7"/>
  <c r="F324" i="7"/>
  <c r="F323" i="7"/>
  <c r="F315" i="7"/>
  <c r="F314" i="7"/>
  <c r="F298" i="7"/>
  <c r="F277" i="7"/>
  <c r="F263" i="7"/>
  <c r="F246" i="7"/>
  <c r="F234" i="7"/>
  <c r="F228" i="7"/>
  <c r="F221" i="7"/>
  <c r="F216" i="7"/>
  <c r="F213" i="7"/>
  <c r="F209" i="7"/>
  <c r="F202" i="7"/>
  <c r="F194" i="7"/>
  <c r="F186" i="7"/>
  <c r="F181" i="7"/>
  <c r="F175" i="7"/>
  <c r="F170" i="7" s="1"/>
  <c r="F171" i="7"/>
  <c r="F159" i="7"/>
  <c r="F158" i="7" s="1"/>
  <c r="F147" i="7"/>
  <c r="F142" i="7"/>
  <c r="F131" i="7"/>
  <c r="F123" i="7"/>
  <c r="F119" i="7"/>
  <c r="F109" i="7"/>
  <c r="F104" i="7"/>
  <c r="F98" i="7"/>
  <c r="F94" i="7"/>
  <c r="F93" i="7" s="1"/>
  <c r="F84" i="7"/>
  <c r="F76" i="7"/>
  <c r="F67" i="7"/>
  <c r="F57" i="7"/>
  <c r="F49" i="7"/>
  <c r="F41" i="7"/>
  <c r="F36" i="7"/>
  <c r="F30" i="7"/>
  <c r="F26" i="7"/>
  <c r="F15" i="7"/>
  <c r="F8" i="7"/>
  <c r="I5" i="7"/>
  <c r="E5" i="7"/>
  <c r="B5" i="7"/>
  <c r="H4" i="7"/>
  <c r="B4" i="7"/>
  <c r="B3" i="7"/>
  <c r="E24" i="6"/>
  <c r="E23" i="6"/>
  <c r="B13" i="6"/>
  <c r="A4" i="8" s="1"/>
  <c r="B12" i="6"/>
  <c r="A3" i="8" s="1"/>
  <c r="I5" i="6"/>
  <c r="E5" i="6"/>
  <c r="B5" i="6"/>
  <c r="H4" i="6"/>
  <c r="B4" i="6"/>
  <c r="B3" i="6"/>
  <c r="E27" i="5"/>
  <c r="E26" i="5"/>
  <c r="J15" i="5"/>
  <c r="J13" i="5"/>
  <c r="D13" i="5"/>
  <c r="J12" i="5"/>
  <c r="J11" i="5"/>
  <c r="D14" i="5" s="1"/>
  <c r="J10" i="5"/>
  <c r="J9" i="5"/>
  <c r="J8" i="5"/>
  <c r="I5" i="5"/>
  <c r="E5" i="5"/>
  <c r="B5" i="5"/>
  <c r="H4" i="5"/>
  <c r="B4" i="5"/>
  <c r="B3" i="5"/>
  <c r="E30" i="4"/>
  <c r="E29" i="4"/>
  <c r="J18" i="4"/>
  <c r="I18" i="4"/>
  <c r="D13" i="4" s="1"/>
  <c r="J16" i="4"/>
  <c r="J15" i="4"/>
  <c r="J13" i="4"/>
  <c r="J12" i="4"/>
  <c r="J11" i="4"/>
  <c r="J10" i="4"/>
  <c r="D14" i="4" s="1"/>
  <c r="J9" i="4"/>
  <c r="J8" i="4"/>
  <c r="I5" i="4"/>
  <c r="E5" i="4"/>
  <c r="B5" i="4"/>
  <c r="H4" i="4"/>
  <c r="B4" i="4"/>
  <c r="B3" i="4"/>
  <c r="AB28" i="3"/>
  <c r="AB27" i="3"/>
  <c r="AB26" i="3"/>
  <c r="AB25" i="3"/>
  <c r="AB24" i="3"/>
  <c r="AB23" i="3"/>
  <c r="AB22" i="3"/>
  <c r="AB21" i="3"/>
  <c r="AB20" i="3"/>
  <c r="AB19" i="3"/>
  <c r="AB18" i="3"/>
  <c r="AB17" i="3"/>
  <c r="AB16" i="3"/>
  <c r="AB15" i="3"/>
  <c r="AB14" i="3"/>
  <c r="AB13" i="3"/>
  <c r="AB12" i="3"/>
  <c r="AB11" i="3"/>
  <c r="AB10" i="3"/>
  <c r="AB9" i="3"/>
  <c r="AB8" i="3"/>
  <c r="I5" i="3"/>
  <c r="E5" i="3"/>
  <c r="B5" i="3"/>
  <c r="H4" i="3"/>
  <c r="B4" i="3"/>
  <c r="B3" i="3"/>
  <c r="E826" i="2"/>
  <c r="E825" i="2"/>
  <c r="I5" i="2"/>
  <c r="E5" i="2"/>
  <c r="B5" i="2"/>
  <c r="H4" i="2"/>
  <c r="B4" i="2"/>
  <c r="B3" i="2"/>
  <c r="A2" i="8" l="1"/>
  <c r="I791" i="2"/>
  <c r="J791" i="2" s="1"/>
  <c r="I717" i="2"/>
  <c r="J717" i="2" s="1"/>
  <c r="I591" i="2"/>
  <c r="J591" i="2" s="1"/>
  <c r="I300" i="2"/>
  <c r="J300" i="2" s="1"/>
  <c r="I301" i="2"/>
  <c r="J301" i="2" s="1"/>
  <c r="I299" i="2"/>
  <c r="J299" i="2" s="1"/>
  <c r="I69" i="2"/>
  <c r="J69" i="2" s="1"/>
  <c r="I716" i="2"/>
  <c r="J716" i="2" s="1"/>
  <c r="I439" i="2"/>
  <c r="J439" i="2" s="1"/>
  <c r="I473" i="2"/>
  <c r="J473" i="2" s="1"/>
  <c r="A1" i="8"/>
  <c r="I813" i="2"/>
  <c r="J813" i="2" s="1"/>
  <c r="I809" i="2"/>
  <c r="J809" i="2" s="1"/>
  <c r="I805" i="2"/>
  <c r="J805" i="2" s="1"/>
  <c r="I799" i="2"/>
  <c r="J799" i="2" s="1"/>
  <c r="I795" i="2"/>
  <c r="J795" i="2" s="1"/>
  <c r="I789" i="2"/>
  <c r="J789" i="2" s="1"/>
  <c r="I785" i="2"/>
  <c r="J785" i="2" s="1"/>
  <c r="I783" i="2"/>
  <c r="J783" i="2" s="1"/>
  <c r="I779" i="2"/>
  <c r="J779" i="2" s="1"/>
  <c r="I773" i="2"/>
  <c r="J773" i="2" s="1"/>
  <c r="I769" i="2"/>
  <c r="J769" i="2" s="1"/>
  <c r="I761" i="2"/>
  <c r="J761" i="2" s="1"/>
  <c r="I759" i="2"/>
  <c r="J759" i="2" s="1"/>
  <c r="I812" i="2"/>
  <c r="J812" i="2" s="1"/>
  <c r="I810" i="2"/>
  <c r="J810" i="2" s="1"/>
  <c r="I803" i="2"/>
  <c r="J803" i="2" s="1"/>
  <c r="I797" i="2"/>
  <c r="J797" i="2" s="1"/>
  <c r="I778" i="2"/>
  <c r="J778" i="2" s="1"/>
  <c r="I772" i="2"/>
  <c r="J772" i="2" s="1"/>
  <c r="I770" i="2"/>
  <c r="J770" i="2" s="1"/>
  <c r="I766" i="2"/>
  <c r="J766" i="2" s="1"/>
  <c r="I764" i="2"/>
  <c r="J764" i="2" s="1"/>
  <c r="I755" i="2"/>
  <c r="J755" i="2" s="1"/>
  <c r="I751" i="2"/>
  <c r="J751" i="2" s="1"/>
  <c r="I743" i="2"/>
  <c r="J743" i="2" s="1"/>
  <c r="I739" i="2"/>
  <c r="J739" i="2" s="1"/>
  <c r="I735" i="2"/>
  <c r="J735" i="2" s="1"/>
  <c r="I729" i="2"/>
  <c r="J729" i="2" s="1"/>
  <c r="I723" i="2"/>
  <c r="J723" i="2" s="1"/>
  <c r="I711" i="2"/>
  <c r="J711" i="2" s="1"/>
  <c r="I705" i="2"/>
  <c r="J705" i="2" s="1"/>
  <c r="I699" i="2"/>
  <c r="J699" i="2" s="1"/>
  <c r="I695" i="2"/>
  <c r="J695" i="2" s="1"/>
  <c r="I691" i="2"/>
  <c r="J691" i="2" s="1"/>
  <c r="I687" i="2"/>
  <c r="J687" i="2" s="1"/>
  <c r="I681" i="2"/>
  <c r="J681" i="2" s="1"/>
  <c r="I677" i="2"/>
  <c r="J677" i="2" s="1"/>
  <c r="I673" i="2"/>
  <c r="J673" i="2" s="1"/>
  <c r="I667" i="2"/>
  <c r="J667" i="2" s="1"/>
  <c r="I663" i="2"/>
  <c r="J663" i="2" s="1"/>
  <c r="I651" i="2"/>
  <c r="J651" i="2" s="1"/>
  <c r="I645" i="2"/>
  <c r="J645" i="2" s="1"/>
  <c r="I639" i="2"/>
  <c r="J639" i="2" s="1"/>
  <c r="I633" i="2"/>
  <c r="J633" i="2" s="1"/>
  <c r="I629" i="2"/>
  <c r="J629" i="2" s="1"/>
  <c r="I623" i="2"/>
  <c r="J623" i="2" s="1"/>
  <c r="I615" i="2"/>
  <c r="J615" i="2" s="1"/>
  <c r="I613" i="2"/>
  <c r="J613" i="2" s="1"/>
  <c r="I609" i="2"/>
  <c r="J609" i="2" s="1"/>
  <c r="I603" i="2"/>
  <c r="J603" i="2" s="1"/>
  <c r="I597" i="2"/>
  <c r="J597" i="2" s="1"/>
  <c r="I587" i="2"/>
  <c r="J587" i="2" s="1"/>
  <c r="I579" i="2"/>
  <c r="J579" i="2" s="1"/>
  <c r="I575" i="2"/>
  <c r="J575" i="2" s="1"/>
  <c r="I569" i="2"/>
  <c r="J569" i="2" s="1"/>
  <c r="I567" i="2"/>
  <c r="J567" i="2" s="1"/>
  <c r="I561" i="2"/>
  <c r="J561" i="2" s="1"/>
  <c r="I557" i="2"/>
  <c r="J557" i="2" s="1"/>
  <c r="I808" i="2"/>
  <c r="J808" i="2" s="1"/>
  <c r="I806" i="2"/>
  <c r="J806" i="2" s="1"/>
  <c r="I800" i="2"/>
  <c r="J800" i="2" s="1"/>
  <c r="I793" i="2"/>
  <c r="J793" i="2" s="1"/>
  <c r="I787" i="2"/>
  <c r="J787" i="2" s="1"/>
  <c r="I781" i="2"/>
  <c r="J781" i="2" s="1"/>
  <c r="I775" i="2"/>
  <c r="J775" i="2" s="1"/>
  <c r="I768" i="2"/>
  <c r="J768" i="2" s="1"/>
  <c r="I756" i="2"/>
  <c r="J756" i="2" s="1"/>
  <c r="I752" i="2"/>
  <c r="J752" i="2" s="1"/>
  <c r="I744" i="2"/>
  <c r="J744" i="2" s="1"/>
  <c r="I740" i="2"/>
  <c r="J740" i="2" s="1"/>
  <c r="I736" i="2"/>
  <c r="J736" i="2" s="1"/>
  <c r="I730" i="2"/>
  <c r="J730" i="2" s="1"/>
  <c r="I724" i="2"/>
  <c r="J724" i="2" s="1"/>
  <c r="I718" i="2"/>
  <c r="J718" i="2" s="1"/>
  <c r="I712" i="2"/>
  <c r="J712" i="2" s="1"/>
  <c r="I706" i="2"/>
  <c r="J706" i="2" s="1"/>
  <c r="I700" i="2"/>
  <c r="J700" i="2" s="1"/>
  <c r="I696" i="2"/>
  <c r="J696" i="2" s="1"/>
  <c r="I692" i="2"/>
  <c r="J692" i="2" s="1"/>
  <c r="I688" i="2"/>
  <c r="J688" i="2" s="1"/>
  <c r="I682" i="2"/>
  <c r="J682" i="2" s="1"/>
  <c r="I678" i="2"/>
  <c r="J678" i="2" s="1"/>
  <c r="I674" i="2"/>
  <c r="J674" i="2" s="1"/>
  <c r="I668" i="2"/>
  <c r="J668" i="2" s="1"/>
  <c r="I664" i="2"/>
  <c r="J664" i="2" s="1"/>
  <c r="I652" i="2"/>
  <c r="J652" i="2" s="1"/>
  <c r="I646" i="2"/>
  <c r="J646" i="2" s="1"/>
  <c r="I640" i="2"/>
  <c r="J640" i="2" s="1"/>
  <c r="I634" i="2"/>
  <c r="J634" i="2" s="1"/>
  <c r="I630" i="2"/>
  <c r="J630" i="2" s="1"/>
  <c r="I624" i="2"/>
  <c r="J624" i="2" s="1"/>
  <c r="I620" i="2"/>
  <c r="J620" i="2" s="1"/>
  <c r="I616" i="2"/>
  <c r="J616" i="2" s="1"/>
  <c r="I610" i="2"/>
  <c r="J610" i="2" s="1"/>
  <c r="I606" i="2"/>
  <c r="J606" i="2" s="1"/>
  <c r="I604" i="2"/>
  <c r="J604" i="2" s="1"/>
  <c r="I600" i="2"/>
  <c r="J600" i="2" s="1"/>
  <c r="I598" i="2"/>
  <c r="J598" i="2" s="1"/>
  <c r="I594" i="2"/>
  <c r="J594" i="2" s="1"/>
  <c r="I592" i="2"/>
  <c r="J592" i="2" s="1"/>
  <c r="I580" i="2"/>
  <c r="J580" i="2" s="1"/>
  <c r="I576" i="2"/>
  <c r="J576" i="2" s="1"/>
  <c r="I570" i="2"/>
  <c r="J570" i="2" s="1"/>
  <c r="I564" i="2"/>
  <c r="J564" i="2" s="1"/>
  <c r="I562" i="2"/>
  <c r="J562" i="2" s="1"/>
  <c r="I811" i="2"/>
  <c r="J811" i="2" s="1"/>
  <c r="I804" i="2"/>
  <c r="J804" i="2" s="1"/>
  <c r="I802" i="2"/>
  <c r="J802" i="2" s="1"/>
  <c r="I798" i="2"/>
  <c r="J798" i="2" s="1"/>
  <c r="I796" i="2"/>
  <c r="J796" i="2" s="1"/>
  <c r="I777" i="2"/>
  <c r="J777" i="2" s="1"/>
  <c r="I771" i="2"/>
  <c r="J771" i="2" s="1"/>
  <c r="I765" i="2"/>
  <c r="J765" i="2" s="1"/>
  <c r="I757" i="2"/>
  <c r="J757" i="2" s="1"/>
  <c r="I753" i="2"/>
  <c r="J753" i="2" s="1"/>
  <c r="I749" i="2"/>
  <c r="J749" i="2" s="1"/>
  <c r="I745" i="2"/>
  <c r="J745" i="2" s="1"/>
  <c r="I741" i="2"/>
  <c r="J741" i="2" s="1"/>
  <c r="I737" i="2"/>
  <c r="J737" i="2" s="1"/>
  <c r="I733" i="2"/>
  <c r="J733" i="2" s="1"/>
  <c r="I731" i="2"/>
  <c r="J731" i="2" s="1"/>
  <c r="I727" i="2"/>
  <c r="J727" i="2" s="1"/>
  <c r="I725" i="2"/>
  <c r="J725" i="2" s="1"/>
  <c r="I721" i="2"/>
  <c r="J721" i="2" s="1"/>
  <c r="I719" i="2"/>
  <c r="J719" i="2" s="1"/>
  <c r="I713" i="2"/>
  <c r="J713" i="2" s="1"/>
  <c r="I707" i="2"/>
  <c r="J707" i="2" s="1"/>
  <c r="I703" i="2"/>
  <c r="J703" i="2" s="1"/>
  <c r="I701" i="2"/>
  <c r="J701" i="2" s="1"/>
  <c r="I697" i="2"/>
  <c r="J697" i="2" s="1"/>
  <c r="I693" i="2"/>
  <c r="J693" i="2" s="1"/>
  <c r="I689" i="2"/>
  <c r="J689" i="2" s="1"/>
  <c r="I685" i="2"/>
  <c r="J685" i="2" s="1"/>
  <c r="I683" i="2"/>
  <c r="J683" i="2" s="1"/>
  <c r="I679" i="2"/>
  <c r="J679" i="2" s="1"/>
  <c r="I675" i="2"/>
  <c r="J675" i="2" s="1"/>
  <c r="I669" i="2"/>
  <c r="J669" i="2" s="1"/>
  <c r="I665" i="2"/>
  <c r="J665" i="2" s="1"/>
  <c r="I661" i="2"/>
  <c r="J661" i="2" s="1"/>
  <c r="I659" i="2"/>
  <c r="J659" i="2" s="1"/>
  <c r="I655" i="2"/>
  <c r="J655" i="2" s="1"/>
  <c r="I653" i="2"/>
  <c r="J653" i="2" s="1"/>
  <c r="I647" i="2"/>
  <c r="J647" i="2" s="1"/>
  <c r="I643" i="2"/>
  <c r="J643" i="2" s="1"/>
  <c r="I641" i="2"/>
  <c r="J641" i="2" s="1"/>
  <c r="I635" i="2"/>
  <c r="J635" i="2" s="1"/>
  <c r="I631" i="2"/>
  <c r="J631" i="2" s="1"/>
  <c r="I625" i="2"/>
  <c r="J625" i="2" s="1"/>
  <c r="I621" i="2"/>
  <c r="J621" i="2" s="1"/>
  <c r="I617" i="2"/>
  <c r="J617" i="2" s="1"/>
  <c r="I611" i="2"/>
  <c r="J611" i="2" s="1"/>
  <c r="I607" i="2"/>
  <c r="J607" i="2" s="1"/>
  <c r="I601" i="2"/>
  <c r="J601" i="2" s="1"/>
  <c r="I595" i="2"/>
  <c r="J595" i="2" s="1"/>
  <c r="I581" i="2"/>
  <c r="J581" i="2" s="1"/>
  <c r="I794" i="2"/>
  <c r="J794" i="2" s="1"/>
  <c r="I786" i="2"/>
  <c r="J786" i="2" s="1"/>
  <c r="I762" i="2"/>
  <c r="J762" i="2" s="1"/>
  <c r="I750" i="2"/>
  <c r="J750" i="2" s="1"/>
  <c r="I738" i="2"/>
  <c r="J738" i="2" s="1"/>
  <c r="I714" i="2"/>
  <c r="J714" i="2" s="1"/>
  <c r="I708" i="2"/>
  <c r="J708" i="2" s="1"/>
  <c r="I686" i="2"/>
  <c r="J686" i="2" s="1"/>
  <c r="I680" i="2"/>
  <c r="J680" i="2" s="1"/>
  <c r="I656" i="2"/>
  <c r="J656" i="2" s="1"/>
  <c r="I650" i="2"/>
  <c r="J650" i="2" s="1"/>
  <c r="I644" i="2"/>
  <c r="J644" i="2" s="1"/>
  <c r="I638" i="2"/>
  <c r="J638" i="2" s="1"/>
  <c r="I632" i="2"/>
  <c r="J632" i="2" s="1"/>
  <c r="I626" i="2"/>
  <c r="J626" i="2" s="1"/>
  <c r="I608" i="2"/>
  <c r="J608" i="2" s="1"/>
  <c r="I602" i="2"/>
  <c r="J602" i="2" s="1"/>
  <c r="I596" i="2"/>
  <c r="J596" i="2" s="1"/>
  <c r="I590" i="2"/>
  <c r="J590" i="2" s="1"/>
  <c r="I582" i="2"/>
  <c r="J582" i="2" s="1"/>
  <c r="I578" i="2"/>
  <c r="J578" i="2" s="1"/>
  <c r="I566" i="2"/>
  <c r="J566" i="2" s="1"/>
  <c r="I560" i="2"/>
  <c r="J560" i="2" s="1"/>
  <c r="I556" i="2"/>
  <c r="J556" i="2" s="1"/>
  <c r="I550" i="2"/>
  <c r="J550" i="2" s="1"/>
  <c r="I546" i="2"/>
  <c r="J546" i="2" s="1"/>
  <c r="I542" i="2"/>
  <c r="J542" i="2" s="1"/>
  <c r="I538" i="2"/>
  <c r="J538" i="2" s="1"/>
  <c r="I534" i="2"/>
  <c r="J534" i="2" s="1"/>
  <c r="I530" i="2"/>
  <c r="J530" i="2" s="1"/>
  <c r="I520" i="2"/>
  <c r="J520" i="2" s="1"/>
  <c r="I514" i="2"/>
  <c r="J514" i="2" s="1"/>
  <c r="I506" i="2"/>
  <c r="J506" i="2" s="1"/>
  <c r="I500" i="2"/>
  <c r="J500" i="2" s="1"/>
  <c r="I496" i="2"/>
  <c r="J496" i="2" s="1"/>
  <c r="I492" i="2"/>
  <c r="J492" i="2" s="1"/>
  <c r="I490" i="2"/>
  <c r="J490" i="2" s="1"/>
  <c r="I486" i="2"/>
  <c r="J486" i="2" s="1"/>
  <c r="I476" i="2"/>
  <c r="J476" i="2" s="1"/>
  <c r="I468" i="2"/>
  <c r="J468" i="2" s="1"/>
  <c r="I462" i="2"/>
  <c r="J462" i="2" s="1"/>
  <c r="I458" i="2"/>
  <c r="J458" i="2" s="1"/>
  <c r="I454" i="2"/>
  <c r="J454" i="2" s="1"/>
  <c r="I448" i="2"/>
  <c r="J448" i="2" s="1"/>
  <c r="I444" i="2"/>
  <c r="J444" i="2" s="1"/>
  <c r="I440" i="2"/>
  <c r="J440" i="2" s="1"/>
  <c r="I434" i="2"/>
  <c r="J434" i="2" s="1"/>
  <c r="I430" i="2"/>
  <c r="J430" i="2" s="1"/>
  <c r="I426" i="2"/>
  <c r="J426" i="2" s="1"/>
  <c r="I420" i="2"/>
  <c r="J420" i="2" s="1"/>
  <c r="I416" i="2"/>
  <c r="J416" i="2" s="1"/>
  <c r="I412" i="2"/>
  <c r="J412" i="2" s="1"/>
  <c r="I406" i="2"/>
  <c r="J406" i="2" s="1"/>
  <c r="I402" i="2"/>
  <c r="J402" i="2" s="1"/>
  <c r="I396" i="2"/>
  <c r="J396" i="2" s="1"/>
  <c r="I392" i="2"/>
  <c r="J392" i="2" s="1"/>
  <c r="I390" i="2"/>
  <c r="J390" i="2" s="1"/>
  <c r="I386" i="2"/>
  <c r="J386" i="2" s="1"/>
  <c r="I380" i="2"/>
  <c r="J380" i="2" s="1"/>
  <c r="I376" i="2"/>
  <c r="J376" i="2" s="1"/>
  <c r="I370" i="2"/>
  <c r="J370" i="2" s="1"/>
  <c r="I360" i="2"/>
  <c r="J360" i="2" s="1"/>
  <c r="I356" i="2"/>
  <c r="J356" i="2" s="1"/>
  <c r="I350" i="2"/>
  <c r="J350" i="2" s="1"/>
  <c r="I346" i="2"/>
  <c r="J346" i="2" s="1"/>
  <c r="I340" i="2"/>
  <c r="J340" i="2" s="1"/>
  <c r="I336" i="2"/>
  <c r="J336" i="2" s="1"/>
  <c r="I334" i="2"/>
  <c r="J334" i="2" s="1"/>
  <c r="I328" i="2"/>
  <c r="J328" i="2" s="1"/>
  <c r="I320" i="2"/>
  <c r="J320" i="2" s="1"/>
  <c r="I316" i="2"/>
  <c r="J316" i="2" s="1"/>
  <c r="I312" i="2"/>
  <c r="J312" i="2" s="1"/>
  <c r="I308" i="2"/>
  <c r="J308" i="2" s="1"/>
  <c r="I304" i="2"/>
  <c r="J304" i="2" s="1"/>
  <c r="I294" i="2"/>
  <c r="J294" i="2" s="1"/>
  <c r="I290" i="2"/>
  <c r="J290" i="2" s="1"/>
  <c r="I286" i="2"/>
  <c r="J286" i="2" s="1"/>
  <c r="I282" i="2"/>
  <c r="J282" i="2" s="1"/>
  <c r="I278" i="2"/>
  <c r="J278" i="2" s="1"/>
  <c r="I276" i="2"/>
  <c r="J276" i="2" s="1"/>
  <c r="I272" i="2"/>
  <c r="J272" i="2" s="1"/>
  <c r="I268" i="2"/>
  <c r="J268" i="2" s="1"/>
  <c r="I264" i="2"/>
  <c r="J264" i="2" s="1"/>
  <c r="I262" i="2"/>
  <c r="J262" i="2" s="1"/>
  <c r="I258" i="2"/>
  <c r="J258" i="2" s="1"/>
  <c r="I254" i="2"/>
  <c r="J254" i="2" s="1"/>
  <c r="I250" i="2"/>
  <c r="J250" i="2" s="1"/>
  <c r="I244" i="2"/>
  <c r="J244" i="2" s="1"/>
  <c r="I240" i="2"/>
  <c r="J240" i="2" s="1"/>
  <c r="I236" i="2"/>
  <c r="J236" i="2" s="1"/>
  <c r="I230" i="2"/>
  <c r="J230" i="2" s="1"/>
  <c r="I224" i="2"/>
  <c r="J224" i="2" s="1"/>
  <c r="I218" i="2"/>
  <c r="J218" i="2" s="1"/>
  <c r="I214" i="2"/>
  <c r="J214" i="2" s="1"/>
  <c r="I212" i="2"/>
  <c r="J212" i="2" s="1"/>
  <c r="I206" i="2"/>
  <c r="J206" i="2" s="1"/>
  <c r="I200" i="2"/>
  <c r="J200" i="2" s="1"/>
  <c r="I196" i="2"/>
  <c r="J196" i="2" s="1"/>
  <c r="I814" i="2"/>
  <c r="J814" i="2" s="1"/>
  <c r="I807" i="2"/>
  <c r="J807" i="2" s="1"/>
  <c r="I792" i="2"/>
  <c r="J792" i="2" s="1"/>
  <c r="I754" i="2"/>
  <c r="J754" i="2" s="1"/>
  <c r="I742" i="2"/>
  <c r="J742" i="2" s="1"/>
  <c r="I690" i="2"/>
  <c r="J690" i="2" s="1"/>
  <c r="I662" i="2"/>
  <c r="J662" i="2" s="1"/>
  <c r="I648" i="2"/>
  <c r="J648" i="2" s="1"/>
  <c r="I636" i="2"/>
  <c r="J636" i="2" s="1"/>
  <c r="I612" i="2"/>
  <c r="J612" i="2" s="1"/>
  <c r="I577" i="2"/>
  <c r="J577" i="2" s="1"/>
  <c r="I571" i="2"/>
  <c r="J571" i="2" s="1"/>
  <c r="I565" i="2"/>
  <c r="J565" i="2" s="1"/>
  <c r="I559" i="2"/>
  <c r="J559" i="2" s="1"/>
  <c r="I553" i="2"/>
  <c r="J553" i="2" s="1"/>
  <c r="I551" i="2"/>
  <c r="J551" i="2" s="1"/>
  <c r="I547" i="2"/>
  <c r="J547" i="2" s="1"/>
  <c r="I539" i="2"/>
  <c r="J539" i="2" s="1"/>
  <c r="I535" i="2"/>
  <c r="J535" i="2" s="1"/>
  <c r="I531" i="2"/>
  <c r="J531" i="2" s="1"/>
  <c r="I527" i="2"/>
  <c r="J527" i="2" s="1"/>
  <c r="I521" i="2"/>
  <c r="J521" i="2" s="1"/>
  <c r="I515" i="2"/>
  <c r="J515" i="2" s="1"/>
  <c r="I507" i="2"/>
  <c r="J507" i="2" s="1"/>
  <c r="I503" i="2"/>
  <c r="J503" i="2" s="1"/>
  <c r="I501" i="2"/>
  <c r="J501" i="2" s="1"/>
  <c r="I497" i="2"/>
  <c r="J497" i="2" s="1"/>
  <c r="I493" i="2"/>
  <c r="J493" i="2" s="1"/>
  <c r="I487" i="2"/>
  <c r="J487" i="2" s="1"/>
  <c r="I477" i="2"/>
  <c r="J477" i="2" s="1"/>
  <c r="I469" i="2"/>
  <c r="J469" i="2" s="1"/>
  <c r="I463" i="2"/>
  <c r="J463" i="2" s="1"/>
  <c r="I459" i="2"/>
  <c r="J459" i="2" s="1"/>
  <c r="I451" i="2"/>
  <c r="J451" i="2" s="1"/>
  <c r="I449" i="2"/>
  <c r="J449" i="2" s="1"/>
  <c r="I445" i="2"/>
  <c r="J445" i="2" s="1"/>
  <c r="I441" i="2"/>
  <c r="J441" i="2" s="1"/>
  <c r="I435" i="2"/>
  <c r="J435" i="2" s="1"/>
  <c r="I431" i="2"/>
  <c r="J431" i="2" s="1"/>
  <c r="I427" i="2"/>
  <c r="J427" i="2" s="1"/>
  <c r="I423" i="2"/>
  <c r="J423" i="2" s="1"/>
  <c r="I421" i="2"/>
  <c r="J421" i="2" s="1"/>
  <c r="I417" i="2"/>
  <c r="J417" i="2" s="1"/>
  <c r="I413" i="2"/>
  <c r="J413" i="2" s="1"/>
  <c r="I407" i="2"/>
  <c r="J407" i="2" s="1"/>
  <c r="I403" i="2"/>
  <c r="J403" i="2" s="1"/>
  <c r="I397" i="2"/>
  <c r="J397" i="2" s="1"/>
  <c r="I393" i="2"/>
  <c r="J393" i="2" s="1"/>
  <c r="I387" i="2"/>
  <c r="J387" i="2" s="1"/>
  <c r="I381" i="2"/>
  <c r="J381" i="2" s="1"/>
  <c r="I377" i="2"/>
  <c r="J377" i="2" s="1"/>
  <c r="I371" i="2"/>
  <c r="J371" i="2" s="1"/>
  <c r="I361" i="2"/>
  <c r="J361" i="2" s="1"/>
  <c r="I357" i="2"/>
  <c r="J357" i="2" s="1"/>
  <c r="I351" i="2"/>
  <c r="J351" i="2" s="1"/>
  <c r="I347" i="2"/>
  <c r="J347" i="2" s="1"/>
  <c r="I343" i="2"/>
  <c r="J343" i="2" s="1"/>
  <c r="I341" i="2"/>
  <c r="J341" i="2" s="1"/>
  <c r="I337" i="2"/>
  <c r="J337" i="2" s="1"/>
  <c r="I329" i="2"/>
  <c r="J329" i="2" s="1"/>
  <c r="I325" i="2"/>
  <c r="J325" i="2" s="1"/>
  <c r="I321" i="2"/>
  <c r="J321" i="2" s="1"/>
  <c r="I317" i="2"/>
  <c r="J317" i="2" s="1"/>
  <c r="I313" i="2"/>
  <c r="J313" i="2" s="1"/>
  <c r="I309" i="2"/>
  <c r="J309" i="2" s="1"/>
  <c r="I305" i="2"/>
  <c r="J305" i="2" s="1"/>
  <c r="I295" i="2"/>
  <c r="J295" i="2" s="1"/>
  <c r="I291" i="2"/>
  <c r="J291" i="2" s="1"/>
  <c r="I287" i="2"/>
  <c r="J287" i="2" s="1"/>
  <c r="I283" i="2"/>
  <c r="J283" i="2" s="1"/>
  <c r="I279" i="2"/>
  <c r="J279" i="2" s="1"/>
  <c r="I273" i="2"/>
  <c r="J273" i="2" s="1"/>
  <c r="I269" i="2"/>
  <c r="J269" i="2" s="1"/>
  <c r="I265" i="2"/>
  <c r="J265" i="2" s="1"/>
  <c r="I259" i="2"/>
  <c r="J259" i="2" s="1"/>
  <c r="I255" i="2"/>
  <c r="J255" i="2" s="1"/>
  <c r="I251" i="2"/>
  <c r="J251" i="2" s="1"/>
  <c r="I247" i="2"/>
  <c r="J247" i="2" s="1"/>
  <c r="I245" i="2"/>
  <c r="J245" i="2" s="1"/>
  <c r="I241" i="2"/>
  <c r="J241" i="2" s="1"/>
  <c r="I237" i="2"/>
  <c r="J237" i="2" s="1"/>
  <c r="I231" i="2"/>
  <c r="J231" i="2" s="1"/>
  <c r="I225" i="2"/>
  <c r="J225" i="2" s="1"/>
  <c r="I219" i="2"/>
  <c r="J219" i="2" s="1"/>
  <c r="I207" i="2"/>
  <c r="J207" i="2" s="1"/>
  <c r="I203" i="2"/>
  <c r="J203" i="2" s="1"/>
  <c r="I201" i="2"/>
  <c r="J201" i="2" s="1"/>
  <c r="I197" i="2"/>
  <c r="J197" i="2" s="1"/>
  <c r="I191" i="2"/>
  <c r="J191" i="2" s="1"/>
  <c r="I187" i="2"/>
  <c r="J187" i="2" s="1"/>
  <c r="I185" i="2"/>
  <c r="J185" i="2" s="1"/>
  <c r="I782" i="2"/>
  <c r="J782" i="2" s="1"/>
  <c r="I774" i="2"/>
  <c r="J774" i="2" s="1"/>
  <c r="I758" i="2"/>
  <c r="J758" i="2" s="1"/>
  <c r="I746" i="2"/>
  <c r="J746" i="2" s="1"/>
  <c r="I694" i="2"/>
  <c r="J694" i="2" s="1"/>
  <c r="I672" i="2"/>
  <c r="J672" i="2" s="1"/>
  <c r="I666" i="2"/>
  <c r="J666" i="2" s="1"/>
  <c r="I586" i="2"/>
  <c r="J586" i="2" s="1"/>
  <c r="I574" i="2"/>
  <c r="J574" i="2" s="1"/>
  <c r="I554" i="2"/>
  <c r="J554" i="2" s="1"/>
  <c r="I548" i="2"/>
  <c r="J548" i="2" s="1"/>
  <c r="I540" i="2"/>
  <c r="J540" i="2" s="1"/>
  <c r="I536" i="2"/>
  <c r="J536" i="2" s="1"/>
  <c r="I528" i="2"/>
  <c r="J528" i="2" s="1"/>
  <c r="I524" i="2"/>
  <c r="J524" i="2" s="1"/>
  <c r="I522" i="2"/>
  <c r="J522" i="2" s="1"/>
  <c r="I516" i="2"/>
  <c r="J516" i="2" s="1"/>
  <c r="I512" i="2"/>
  <c r="J512" i="2" s="1"/>
  <c r="I508" i="2"/>
  <c r="J508" i="2" s="1"/>
  <c r="I504" i="2"/>
  <c r="J504" i="2" s="1"/>
  <c r="I498" i="2"/>
  <c r="J498" i="2" s="1"/>
  <c r="I494" i="2"/>
  <c r="J494" i="2" s="1"/>
  <c r="I488" i="2"/>
  <c r="J488" i="2" s="1"/>
  <c r="I484" i="2"/>
  <c r="J484" i="2" s="1"/>
  <c r="I480" i="2"/>
  <c r="J480" i="2" s="1"/>
  <c r="I478" i="2"/>
  <c r="J478" i="2" s="1"/>
  <c r="I470" i="2"/>
  <c r="J470" i="2" s="1"/>
  <c r="I464" i="2"/>
  <c r="J464" i="2" s="1"/>
  <c r="I460" i="2"/>
  <c r="J460" i="2" s="1"/>
  <c r="I452" i="2"/>
  <c r="J452" i="2" s="1"/>
  <c r="I446" i="2"/>
  <c r="J446" i="2" s="1"/>
  <c r="I442" i="2"/>
  <c r="J442" i="2" s="1"/>
  <c r="I436" i="2"/>
  <c r="J436" i="2" s="1"/>
  <c r="I432" i="2"/>
  <c r="J432" i="2" s="1"/>
  <c r="I428" i="2"/>
  <c r="J428" i="2" s="1"/>
  <c r="I424" i="2"/>
  <c r="J424" i="2" s="1"/>
  <c r="I418" i="2"/>
  <c r="J418" i="2" s="1"/>
  <c r="I414" i="2"/>
  <c r="J414" i="2" s="1"/>
  <c r="I408" i="2"/>
  <c r="J408" i="2" s="1"/>
  <c r="I404" i="2"/>
  <c r="J404" i="2" s="1"/>
  <c r="I398" i="2"/>
  <c r="J398" i="2" s="1"/>
  <c r="I394" i="2"/>
  <c r="J394" i="2" s="1"/>
  <c r="I388" i="2"/>
  <c r="J388" i="2" s="1"/>
  <c r="I384" i="2"/>
  <c r="J384" i="2" s="1"/>
  <c r="I382" i="2"/>
  <c r="J382" i="2" s="1"/>
  <c r="I378" i="2"/>
  <c r="J378" i="2" s="1"/>
  <c r="I372" i="2"/>
  <c r="J372" i="2" s="1"/>
  <c r="I368" i="2"/>
  <c r="J368" i="2" s="1"/>
  <c r="I362" i="2"/>
  <c r="J362" i="2" s="1"/>
  <c r="I358" i="2"/>
  <c r="J358" i="2" s="1"/>
  <c r="I354" i="2"/>
  <c r="J354" i="2" s="1"/>
  <c r="I352" i="2"/>
  <c r="J352" i="2" s="1"/>
  <c r="I348" i="2"/>
  <c r="J348" i="2" s="1"/>
  <c r="I338" i="2"/>
  <c r="J338" i="2" s="1"/>
  <c r="I330" i="2"/>
  <c r="J330" i="2" s="1"/>
  <c r="I326" i="2"/>
  <c r="J326" i="2" s="1"/>
  <c r="I322" i="2"/>
  <c r="J322" i="2" s="1"/>
  <c r="I318" i="2"/>
  <c r="J318" i="2" s="1"/>
  <c r="I310" i="2"/>
  <c r="J310" i="2" s="1"/>
  <c r="I306" i="2"/>
  <c r="J306" i="2" s="1"/>
  <c r="I302" i="2"/>
  <c r="J302" i="2" s="1"/>
  <c r="I296" i="2"/>
  <c r="J296" i="2" s="1"/>
  <c r="I292" i="2"/>
  <c r="J292" i="2" s="1"/>
  <c r="I288" i="2"/>
  <c r="J288" i="2" s="1"/>
  <c r="I284" i="2"/>
  <c r="J284" i="2" s="1"/>
  <c r="I280" i="2"/>
  <c r="J280" i="2" s="1"/>
  <c r="I274" i="2"/>
  <c r="J274" i="2" s="1"/>
  <c r="I270" i="2"/>
  <c r="J270" i="2" s="1"/>
  <c r="I266" i="2"/>
  <c r="J266" i="2" s="1"/>
  <c r="I260" i="2"/>
  <c r="J260" i="2" s="1"/>
  <c r="I256" i="2"/>
  <c r="J256" i="2" s="1"/>
  <c r="I252" i="2"/>
  <c r="J252" i="2" s="1"/>
  <c r="I248" i="2"/>
  <c r="J248" i="2" s="1"/>
  <c r="I242" i="2"/>
  <c r="J242" i="2" s="1"/>
  <c r="I238" i="2"/>
  <c r="J238" i="2" s="1"/>
  <c r="I232" i="2"/>
  <c r="J232" i="2" s="1"/>
  <c r="I226" i="2"/>
  <c r="J226" i="2" s="1"/>
  <c r="I222" i="2"/>
  <c r="J222" i="2" s="1"/>
  <c r="I220" i="2"/>
  <c r="J220" i="2" s="1"/>
  <c r="I210" i="2"/>
  <c r="J210" i="2" s="1"/>
  <c r="I208" i="2"/>
  <c r="J208" i="2" s="1"/>
  <c r="I204" i="2"/>
  <c r="J204" i="2" s="1"/>
  <c r="I198" i="2"/>
  <c r="J198" i="2" s="1"/>
  <c r="I192" i="2"/>
  <c r="J192" i="2" s="1"/>
  <c r="I188" i="2"/>
  <c r="J188" i="2" s="1"/>
  <c r="I182" i="2"/>
  <c r="J182" i="2" s="1"/>
  <c r="I180" i="2"/>
  <c r="J180" i="2" s="1"/>
  <c r="I176" i="2"/>
  <c r="J176" i="2" s="1"/>
  <c r="I174" i="2"/>
  <c r="J174" i="2" s="1"/>
  <c r="I166" i="2"/>
  <c r="J166" i="2" s="1"/>
  <c r="I162" i="2"/>
  <c r="J162" i="2" s="1"/>
  <c r="I154" i="2"/>
  <c r="J154" i="2" s="1"/>
  <c r="I150" i="2"/>
  <c r="J150" i="2" s="1"/>
  <c r="I144" i="2"/>
  <c r="J144" i="2" s="1"/>
  <c r="I138" i="2"/>
  <c r="J138" i="2" s="1"/>
  <c r="I134" i="2"/>
  <c r="J134" i="2" s="1"/>
  <c r="I128" i="2"/>
  <c r="J128" i="2" s="1"/>
  <c r="I124" i="2"/>
  <c r="J124" i="2" s="1"/>
  <c r="I122" i="2"/>
  <c r="J122" i="2" s="1"/>
  <c r="I116" i="2"/>
  <c r="J116" i="2" s="1"/>
  <c r="I112" i="2"/>
  <c r="J112" i="2" s="1"/>
  <c r="I106" i="2"/>
  <c r="J106" i="2" s="1"/>
  <c r="I100" i="2"/>
  <c r="J100" i="2" s="1"/>
  <c r="I90" i="2"/>
  <c r="J90" i="2" s="1"/>
  <c r="I86" i="2"/>
  <c r="J86" i="2" s="1"/>
  <c r="I82" i="2"/>
  <c r="J82" i="2" s="1"/>
  <c r="I78" i="2"/>
  <c r="J78" i="2" s="1"/>
  <c r="I72" i="2"/>
  <c r="J72" i="2" s="1"/>
  <c r="I68" i="2"/>
  <c r="J68" i="2" s="1"/>
  <c r="I66" i="2"/>
  <c r="J66" i="2" s="1"/>
  <c r="I62" i="2"/>
  <c r="J62" i="2" s="1"/>
  <c r="I58" i="2"/>
  <c r="J58" i="2" s="1"/>
  <c r="I56" i="2"/>
  <c r="J56" i="2" s="1"/>
  <c r="I52" i="2"/>
  <c r="J52" i="2" s="1"/>
  <c r="I46" i="2"/>
  <c r="J46" i="2" s="1"/>
  <c r="I42" i="2"/>
  <c r="J42" i="2" s="1"/>
  <c r="I40" i="2"/>
  <c r="J40" i="2" s="1"/>
  <c r="I34" i="2"/>
  <c r="J34" i="2" s="1"/>
  <c r="I28" i="2"/>
  <c r="J28" i="2" s="1"/>
  <c r="I24" i="2"/>
  <c r="J24" i="2" s="1"/>
  <c r="I20" i="2"/>
  <c r="J20" i="2" s="1"/>
  <c r="I16" i="2"/>
  <c r="J16" i="2" s="1"/>
  <c r="I12" i="2"/>
  <c r="J12" i="2" s="1"/>
  <c r="I780" i="2"/>
  <c r="J780" i="2" s="1"/>
  <c r="I728" i="2"/>
  <c r="J728" i="2" s="1"/>
  <c r="I704" i="2"/>
  <c r="J704" i="2" s="1"/>
  <c r="I584" i="2"/>
  <c r="J584" i="2" s="1"/>
  <c r="I558" i="2"/>
  <c r="J558" i="2" s="1"/>
  <c r="I485" i="2"/>
  <c r="J485" i="2" s="1"/>
  <c r="I471" i="2"/>
  <c r="J471" i="2" s="1"/>
  <c r="I465" i="2"/>
  <c r="J465" i="2" s="1"/>
  <c r="I453" i="2"/>
  <c r="J453" i="2" s="1"/>
  <c r="I447" i="2"/>
  <c r="J447" i="2" s="1"/>
  <c r="I425" i="2"/>
  <c r="J425" i="2" s="1"/>
  <c r="I419" i="2"/>
  <c r="J419" i="2" s="1"/>
  <c r="I385" i="2"/>
  <c r="J385" i="2" s="1"/>
  <c r="I379" i="2"/>
  <c r="J379" i="2" s="1"/>
  <c r="I373" i="2"/>
  <c r="J373" i="2" s="1"/>
  <c r="I355" i="2"/>
  <c r="J355" i="2" s="1"/>
  <c r="I349" i="2"/>
  <c r="J349" i="2" s="1"/>
  <c r="I311" i="2"/>
  <c r="J311" i="2" s="1"/>
  <c r="I289" i="2"/>
  <c r="J289" i="2" s="1"/>
  <c r="I267" i="2"/>
  <c r="J267" i="2" s="1"/>
  <c r="I261" i="2"/>
  <c r="J261" i="2" s="1"/>
  <c r="I239" i="2"/>
  <c r="J239" i="2" s="1"/>
  <c r="I233" i="2"/>
  <c r="J233" i="2" s="1"/>
  <c r="I227" i="2"/>
  <c r="J227" i="2" s="1"/>
  <c r="I190" i="2"/>
  <c r="J190" i="2" s="1"/>
  <c r="I184" i="2"/>
  <c r="J184" i="2" s="1"/>
  <c r="I165" i="2"/>
  <c r="J165" i="2" s="1"/>
  <c r="I163" i="2"/>
  <c r="J163" i="2" s="1"/>
  <c r="I153" i="2"/>
  <c r="J153" i="2" s="1"/>
  <c r="I151" i="2"/>
  <c r="J151" i="2" s="1"/>
  <c r="I145" i="2"/>
  <c r="J145" i="2" s="1"/>
  <c r="I141" i="2"/>
  <c r="J141" i="2" s="1"/>
  <c r="I139" i="2"/>
  <c r="J139" i="2" s="1"/>
  <c r="I132" i="2"/>
  <c r="J132" i="2" s="1"/>
  <c r="I126" i="2"/>
  <c r="J126" i="2" s="1"/>
  <c r="I120" i="2"/>
  <c r="J120" i="2" s="1"/>
  <c r="I114" i="2"/>
  <c r="J114" i="2" s="1"/>
  <c r="I108" i="2"/>
  <c r="J108" i="2" s="1"/>
  <c r="I102" i="2"/>
  <c r="J102" i="2" s="1"/>
  <c r="I96" i="2"/>
  <c r="J96" i="2" s="1"/>
  <c r="I91" i="2"/>
  <c r="J91" i="2" s="1"/>
  <c r="I81" i="2"/>
  <c r="J81" i="2" s="1"/>
  <c r="I79" i="2"/>
  <c r="J79" i="2" s="1"/>
  <c r="I75" i="2"/>
  <c r="J75" i="2" s="1"/>
  <c r="I73" i="2"/>
  <c r="J73" i="2" s="1"/>
  <c r="I60" i="2"/>
  <c r="J60" i="2" s="1"/>
  <c r="I54" i="2"/>
  <c r="J54" i="2" s="1"/>
  <c r="I48" i="2"/>
  <c r="J48" i="2" s="1"/>
  <c r="I18" i="2"/>
  <c r="J18" i="2" s="1"/>
  <c r="I13" i="2"/>
  <c r="J13" i="2" s="1"/>
  <c r="I178" i="2"/>
  <c r="J178" i="2" s="1"/>
  <c r="I169" i="2"/>
  <c r="J169" i="2" s="1"/>
  <c r="I160" i="2"/>
  <c r="J160" i="2" s="1"/>
  <c r="I155" i="2"/>
  <c r="J155" i="2" s="1"/>
  <c r="I722" i="2"/>
  <c r="J722" i="2" s="1"/>
  <c r="I698" i="2"/>
  <c r="J698" i="2" s="1"/>
  <c r="I676" i="2"/>
  <c r="J676" i="2" s="1"/>
  <c r="I628" i="2"/>
  <c r="J628" i="2" s="1"/>
  <c r="I545" i="2"/>
  <c r="J545" i="2" s="1"/>
  <c r="I519" i="2"/>
  <c r="J519" i="2" s="1"/>
  <c r="I513" i="2"/>
  <c r="J513" i="2" s="1"/>
  <c r="I495" i="2"/>
  <c r="J495" i="2" s="1"/>
  <c r="I489" i="2"/>
  <c r="J489" i="2" s="1"/>
  <c r="I429" i="2"/>
  <c r="J429" i="2" s="1"/>
  <c r="I401" i="2"/>
  <c r="J401" i="2" s="1"/>
  <c r="I395" i="2"/>
  <c r="J395" i="2" s="1"/>
  <c r="I389" i="2"/>
  <c r="J389" i="2" s="1"/>
  <c r="I365" i="2"/>
  <c r="J365" i="2" s="1"/>
  <c r="I359" i="2"/>
  <c r="J359" i="2" s="1"/>
  <c r="I293" i="2"/>
  <c r="J293" i="2" s="1"/>
  <c r="I271" i="2"/>
  <c r="J271" i="2" s="1"/>
  <c r="I249" i="2"/>
  <c r="J249" i="2" s="1"/>
  <c r="I243" i="2"/>
  <c r="J243" i="2" s="1"/>
  <c r="I195" i="2"/>
  <c r="J195" i="2" s="1"/>
  <c r="I189" i="2"/>
  <c r="J189" i="2" s="1"/>
  <c r="I183" i="2"/>
  <c r="J183" i="2" s="1"/>
  <c r="I179" i="2"/>
  <c r="J179" i="2" s="1"/>
  <c r="I177" i="2"/>
  <c r="J177" i="2" s="1"/>
  <c r="I173" i="2"/>
  <c r="J173" i="2" s="1"/>
  <c r="I168" i="2"/>
  <c r="J168" i="2" s="1"/>
  <c r="I161" i="2"/>
  <c r="J161" i="2" s="1"/>
  <c r="I156" i="2"/>
  <c r="J156" i="2" s="1"/>
  <c r="I149" i="2"/>
  <c r="J149" i="2" s="1"/>
  <c r="I143" i="2"/>
  <c r="J143" i="2" s="1"/>
  <c r="I137" i="2"/>
  <c r="J137" i="2" s="1"/>
  <c r="I135" i="2"/>
  <c r="J135" i="2" s="1"/>
  <c r="I129" i="2"/>
  <c r="J129" i="2" s="1"/>
  <c r="I117" i="2"/>
  <c r="J117" i="2" s="1"/>
  <c r="I110" i="2"/>
  <c r="J110" i="2" s="1"/>
  <c r="I89" i="2"/>
  <c r="J89" i="2" s="1"/>
  <c r="I87" i="2"/>
  <c r="J87" i="2" s="1"/>
  <c r="I77" i="2"/>
  <c r="J77" i="2" s="1"/>
  <c r="I71" i="2"/>
  <c r="J71" i="2" s="1"/>
  <c r="I65" i="2"/>
  <c r="J65" i="2" s="1"/>
  <c r="I63" i="2"/>
  <c r="J63" i="2" s="1"/>
  <c r="I50" i="2"/>
  <c r="J50" i="2" s="1"/>
  <c r="I44" i="2"/>
  <c r="J44" i="2" s="1"/>
  <c r="I38" i="2"/>
  <c r="J38" i="2" s="1"/>
  <c r="I32" i="2"/>
  <c r="J32" i="2" s="1"/>
  <c r="I23" i="2"/>
  <c r="J23" i="2" s="1"/>
  <c r="I21" i="2"/>
  <c r="J21" i="2" s="1"/>
  <c r="I11" i="2"/>
  <c r="J11" i="2" s="1"/>
  <c r="I9" i="2"/>
  <c r="J9" i="2" s="1"/>
  <c r="I573" i="2"/>
  <c r="J573" i="2" s="1"/>
  <c r="I541" i="2"/>
  <c r="J541" i="2" s="1"/>
  <c r="I529" i="2"/>
  <c r="J529" i="2" s="1"/>
  <c r="I467" i="2"/>
  <c r="J467" i="2" s="1"/>
  <c r="I443" i="2"/>
  <c r="J443" i="2" s="1"/>
  <c r="I409" i="2"/>
  <c r="J409" i="2" s="1"/>
  <c r="I375" i="2"/>
  <c r="J375" i="2" s="1"/>
  <c r="I285" i="2"/>
  <c r="J285" i="2" s="1"/>
  <c r="I235" i="2"/>
  <c r="J235" i="2" s="1"/>
  <c r="I217" i="2"/>
  <c r="J217" i="2" s="1"/>
  <c r="I193" i="2"/>
  <c r="J193" i="2" s="1"/>
  <c r="I172" i="2"/>
  <c r="J172" i="2" s="1"/>
  <c r="I157" i="2"/>
  <c r="J157" i="2" s="1"/>
  <c r="I118" i="2"/>
  <c r="J118" i="2" s="1"/>
  <c r="I111" i="2"/>
  <c r="J111" i="2" s="1"/>
  <c r="I99" i="2"/>
  <c r="J99" i="2" s="1"/>
  <c r="I64" i="2"/>
  <c r="J64" i="2" s="1"/>
  <c r="I51" i="2"/>
  <c r="J51" i="2" s="1"/>
  <c r="I43" i="2"/>
  <c r="J43" i="2" s="1"/>
  <c r="I39" i="2"/>
  <c r="J39" i="2" s="1"/>
  <c r="I31" i="2"/>
  <c r="J31" i="2" s="1"/>
  <c r="I27" i="2"/>
  <c r="J27" i="2" s="1"/>
  <c r="I22" i="2"/>
  <c r="J22" i="2" s="1"/>
  <c r="I670" i="2"/>
  <c r="J670" i="2" s="1"/>
  <c r="I622" i="2"/>
  <c r="J622" i="2" s="1"/>
  <c r="I555" i="2"/>
  <c r="J555" i="2" s="1"/>
  <c r="I549" i="2"/>
  <c r="J549" i="2" s="1"/>
  <c r="I537" i="2"/>
  <c r="J537" i="2" s="1"/>
  <c r="I517" i="2"/>
  <c r="J517" i="2" s="1"/>
  <c r="I505" i="2"/>
  <c r="J505" i="2" s="1"/>
  <c r="I499" i="2"/>
  <c r="J499" i="2" s="1"/>
  <c r="I481" i="2"/>
  <c r="J481" i="2" s="1"/>
  <c r="I475" i="2"/>
  <c r="J475" i="2" s="1"/>
  <c r="I457" i="2"/>
  <c r="J457" i="2" s="1"/>
  <c r="I433" i="2"/>
  <c r="J433" i="2" s="1"/>
  <c r="I411" i="2"/>
  <c r="J411" i="2" s="1"/>
  <c r="I405" i="2"/>
  <c r="J405" i="2" s="1"/>
  <c r="I399" i="2"/>
  <c r="J399" i="2" s="1"/>
  <c r="I363" i="2"/>
  <c r="J363" i="2" s="1"/>
  <c r="I339" i="2"/>
  <c r="J339" i="2" s="1"/>
  <c r="I333" i="2"/>
  <c r="J333" i="2" s="1"/>
  <c r="I327" i="2"/>
  <c r="J327" i="2" s="1"/>
  <c r="I303" i="2"/>
  <c r="J303" i="2" s="1"/>
  <c r="I297" i="2"/>
  <c r="J297" i="2" s="1"/>
  <c r="I281" i="2"/>
  <c r="J281" i="2" s="1"/>
  <c r="I275" i="2"/>
  <c r="J275" i="2" s="1"/>
  <c r="I253" i="2"/>
  <c r="J253" i="2" s="1"/>
  <c r="I211" i="2"/>
  <c r="J211" i="2" s="1"/>
  <c r="I205" i="2"/>
  <c r="J205" i="2" s="1"/>
  <c r="I199" i="2"/>
  <c r="J199" i="2" s="1"/>
  <c r="I164" i="2"/>
  <c r="J164" i="2" s="1"/>
  <c r="I152" i="2"/>
  <c r="J152" i="2" s="1"/>
  <c r="I146" i="2"/>
  <c r="J146" i="2" s="1"/>
  <c r="I140" i="2"/>
  <c r="J140" i="2" s="1"/>
  <c r="I133" i="2"/>
  <c r="J133" i="2" s="1"/>
  <c r="I127" i="2"/>
  <c r="J127" i="2" s="1"/>
  <c r="I125" i="2"/>
  <c r="J125" i="2" s="1"/>
  <c r="I121" i="2"/>
  <c r="J121" i="2" s="1"/>
  <c r="I115" i="2"/>
  <c r="J115" i="2" s="1"/>
  <c r="I113" i="2"/>
  <c r="J113" i="2" s="1"/>
  <c r="I107" i="2"/>
  <c r="J107" i="2" s="1"/>
  <c r="I103" i="2"/>
  <c r="J103" i="2" s="1"/>
  <c r="I101" i="2"/>
  <c r="J101" i="2" s="1"/>
  <c r="I97" i="2"/>
  <c r="J97" i="2" s="1"/>
  <c r="I95" i="2"/>
  <c r="J95" i="2" s="1"/>
  <c r="I92" i="2"/>
  <c r="J92" i="2" s="1"/>
  <c r="I85" i="2"/>
  <c r="J85" i="2" s="1"/>
  <c r="I80" i="2"/>
  <c r="J80" i="2" s="1"/>
  <c r="I74" i="2"/>
  <c r="J74" i="2" s="1"/>
  <c r="I61" i="2"/>
  <c r="J61" i="2" s="1"/>
  <c r="I59" i="2"/>
  <c r="J59" i="2" s="1"/>
  <c r="I55" i="2"/>
  <c r="J55" i="2" s="1"/>
  <c r="I53" i="2"/>
  <c r="J53" i="2" s="1"/>
  <c r="I47" i="2"/>
  <c r="J47" i="2" s="1"/>
  <c r="I35" i="2"/>
  <c r="J35" i="2" s="1"/>
  <c r="I29" i="2"/>
  <c r="J29" i="2" s="1"/>
  <c r="I19" i="2"/>
  <c r="J19" i="2" s="1"/>
  <c r="I17" i="2"/>
  <c r="J17" i="2" s="1"/>
  <c r="I788" i="2"/>
  <c r="J788" i="2" s="1"/>
  <c r="I734" i="2"/>
  <c r="J734" i="2" s="1"/>
  <c r="I710" i="2"/>
  <c r="J710" i="2" s="1"/>
  <c r="I509" i="2"/>
  <c r="J509" i="2" s="1"/>
  <c r="I461" i="2"/>
  <c r="J461" i="2" s="1"/>
  <c r="I437" i="2"/>
  <c r="J437" i="2" s="1"/>
  <c r="I415" i="2"/>
  <c r="J415" i="2" s="1"/>
  <c r="I369" i="2"/>
  <c r="J369" i="2" s="1"/>
  <c r="I331" i="2"/>
  <c r="J331" i="2" s="1"/>
  <c r="I319" i="2"/>
  <c r="J319" i="2" s="1"/>
  <c r="I307" i="2"/>
  <c r="J307" i="2" s="1"/>
  <c r="I257" i="2"/>
  <c r="J257" i="2" s="1"/>
  <c r="I229" i="2"/>
  <c r="J229" i="2" s="1"/>
  <c r="I223" i="2"/>
  <c r="J223" i="2" s="1"/>
  <c r="I167" i="2"/>
  <c r="J167" i="2" s="1"/>
  <c r="I148" i="2"/>
  <c r="J148" i="2" s="1"/>
  <c r="I136" i="2"/>
  <c r="J136" i="2" s="1"/>
  <c r="I130" i="2"/>
  <c r="J130" i="2" s="1"/>
  <c r="I105" i="2"/>
  <c r="J105" i="2" s="1"/>
  <c r="I88" i="2"/>
  <c r="J88" i="2" s="1"/>
  <c r="I70" i="2"/>
  <c r="J70" i="2" s="1"/>
  <c r="I45" i="2"/>
  <c r="J45" i="2" s="1"/>
  <c r="I37" i="2"/>
  <c r="J37" i="2" s="1"/>
  <c r="I33" i="2"/>
  <c r="J33" i="2" s="1"/>
  <c r="I10" i="2"/>
  <c r="J10" i="2" s="1"/>
  <c r="F83" i="7"/>
  <c r="F25" i="7"/>
  <c r="F14" i="7" s="1"/>
  <c r="F815" i="7"/>
  <c r="F215" i="7"/>
  <c r="F543" i="7"/>
  <c r="F588" i="7"/>
  <c r="F657" i="7"/>
  <c r="F747" i="7"/>
  <c r="E257" i="7" l="1"/>
  <c r="G257" i="7" s="1"/>
  <c r="H257" i="7" s="1"/>
  <c r="K257" i="2"/>
  <c r="I257" i="7" s="1"/>
  <c r="E47" i="7"/>
  <c r="G47" i="7" s="1"/>
  <c r="H47" i="7" s="1"/>
  <c r="K47" i="2"/>
  <c r="I47" i="7" s="1"/>
  <c r="E140" i="7"/>
  <c r="G140" i="7" s="1"/>
  <c r="H140" i="7" s="1"/>
  <c r="K140" i="2"/>
  <c r="I140" i="7" s="1"/>
  <c r="E399" i="7"/>
  <c r="G399" i="7" s="1"/>
  <c r="H399" i="7" s="1"/>
  <c r="K399" i="2"/>
  <c r="I399" i="7" s="1"/>
  <c r="E27" i="7"/>
  <c r="G27" i="7" s="1"/>
  <c r="K27" i="2"/>
  <c r="E409" i="7"/>
  <c r="G409" i="7" s="1"/>
  <c r="H409" i="7" s="1"/>
  <c r="K409" i="2"/>
  <c r="I409" i="7" s="1"/>
  <c r="E71" i="7"/>
  <c r="G71" i="7" s="1"/>
  <c r="H71" i="7" s="1"/>
  <c r="K71" i="2"/>
  <c r="I71" i="7" s="1"/>
  <c r="E179" i="7"/>
  <c r="G179" i="7" s="1"/>
  <c r="H179" i="7" s="1"/>
  <c r="K179" i="2"/>
  <c r="I179" i="7" s="1"/>
  <c r="E401" i="7"/>
  <c r="G401" i="7" s="1"/>
  <c r="K401" i="2"/>
  <c r="E676" i="7"/>
  <c r="G676" i="7" s="1"/>
  <c r="H676" i="7" s="1"/>
  <c r="K676" i="2"/>
  <c r="I676" i="7" s="1"/>
  <c r="E160" i="7"/>
  <c r="G160" i="7" s="1"/>
  <c r="K160" i="2"/>
  <c r="E18" i="7"/>
  <c r="G18" i="7" s="1"/>
  <c r="H18" i="7" s="1"/>
  <c r="K18" i="2"/>
  <c r="I18" i="7" s="1"/>
  <c r="E73" i="7"/>
  <c r="G73" i="7" s="1"/>
  <c r="H73" i="7" s="1"/>
  <c r="K73" i="2"/>
  <c r="I73" i="7" s="1"/>
  <c r="E91" i="7"/>
  <c r="G91" i="7" s="1"/>
  <c r="H91" i="7" s="1"/>
  <c r="K91" i="2"/>
  <c r="I91" i="7" s="1"/>
  <c r="E114" i="7"/>
  <c r="G114" i="7" s="1"/>
  <c r="H114" i="7" s="1"/>
  <c r="K114" i="2"/>
  <c r="I114" i="7" s="1"/>
  <c r="E139" i="7"/>
  <c r="G139" i="7" s="1"/>
  <c r="H139" i="7" s="1"/>
  <c r="K139" i="2"/>
  <c r="I139" i="7" s="1"/>
  <c r="E153" i="7"/>
  <c r="G153" i="7" s="1"/>
  <c r="H153" i="7" s="1"/>
  <c r="K153" i="2"/>
  <c r="I153" i="7" s="1"/>
  <c r="E190" i="7"/>
  <c r="G190" i="7" s="1"/>
  <c r="H190" i="7" s="1"/>
  <c r="K190" i="2"/>
  <c r="I190" i="7" s="1"/>
  <c r="E261" i="7"/>
  <c r="G261" i="7" s="1"/>
  <c r="H261" i="7" s="1"/>
  <c r="K261" i="2"/>
  <c r="I261" i="7" s="1"/>
  <c r="E349" i="7"/>
  <c r="G349" i="7" s="1"/>
  <c r="H349" i="7" s="1"/>
  <c r="K349" i="2"/>
  <c r="I349" i="7" s="1"/>
  <c r="E385" i="7"/>
  <c r="G385" i="7" s="1"/>
  <c r="H385" i="7" s="1"/>
  <c r="K385" i="2"/>
  <c r="I385" i="7" s="1"/>
  <c r="E453" i="7"/>
  <c r="G453" i="7" s="1"/>
  <c r="H453" i="7" s="1"/>
  <c r="K453" i="2"/>
  <c r="I453" i="7" s="1"/>
  <c r="E558" i="7"/>
  <c r="G558" i="7" s="1"/>
  <c r="H558" i="7" s="1"/>
  <c r="K558" i="2"/>
  <c r="I558" i="7" s="1"/>
  <c r="E780" i="7"/>
  <c r="G780" i="7" s="1"/>
  <c r="H780" i="7" s="1"/>
  <c r="K780" i="2"/>
  <c r="I780" i="7" s="1"/>
  <c r="E24" i="7"/>
  <c r="G24" i="7" s="1"/>
  <c r="H24" i="7" s="1"/>
  <c r="K24" i="2"/>
  <c r="I24" i="7" s="1"/>
  <c r="E42" i="7"/>
  <c r="G42" i="7" s="1"/>
  <c r="K42" i="2"/>
  <c r="E58" i="7"/>
  <c r="G58" i="7" s="1"/>
  <c r="K58" i="2"/>
  <c r="E72" i="7"/>
  <c r="G72" i="7" s="1"/>
  <c r="H72" i="7" s="1"/>
  <c r="K72" i="2"/>
  <c r="I72" i="7" s="1"/>
  <c r="E90" i="7"/>
  <c r="G90" i="7" s="1"/>
  <c r="H90" i="7" s="1"/>
  <c r="K90" i="2"/>
  <c r="I90" i="7" s="1"/>
  <c r="E116" i="7"/>
  <c r="G116" i="7" s="1"/>
  <c r="H116" i="7" s="1"/>
  <c r="K116" i="2"/>
  <c r="I116" i="7" s="1"/>
  <c r="E134" i="7"/>
  <c r="G134" i="7" s="1"/>
  <c r="H134" i="7" s="1"/>
  <c r="K134" i="2"/>
  <c r="I134" i="7" s="1"/>
  <c r="E154" i="7"/>
  <c r="G154" i="7" s="1"/>
  <c r="H154" i="7" s="1"/>
  <c r="K154" i="2"/>
  <c r="I154" i="7" s="1"/>
  <c r="E176" i="7"/>
  <c r="G176" i="7" s="1"/>
  <c r="K176" i="2"/>
  <c r="E192" i="7"/>
  <c r="G192" i="7" s="1"/>
  <c r="H192" i="7" s="1"/>
  <c r="K192" i="2"/>
  <c r="I192" i="7" s="1"/>
  <c r="E210" i="7"/>
  <c r="G210" i="7" s="1"/>
  <c r="K210" i="2"/>
  <c r="E232" i="7"/>
  <c r="G232" i="7" s="1"/>
  <c r="H232" i="7" s="1"/>
  <c r="K232" i="2"/>
  <c r="I232" i="7" s="1"/>
  <c r="E252" i="7"/>
  <c r="G252" i="7" s="1"/>
  <c r="H252" i="7" s="1"/>
  <c r="K252" i="2"/>
  <c r="I252" i="7" s="1"/>
  <c r="E270" i="7"/>
  <c r="G270" i="7" s="1"/>
  <c r="H270" i="7" s="1"/>
  <c r="K270" i="2"/>
  <c r="I270" i="7" s="1"/>
  <c r="E288" i="7"/>
  <c r="G288" i="7" s="1"/>
  <c r="H288" i="7" s="1"/>
  <c r="K288" i="2"/>
  <c r="I288" i="7" s="1"/>
  <c r="E306" i="7"/>
  <c r="G306" i="7" s="1"/>
  <c r="H306" i="7" s="1"/>
  <c r="K306" i="2"/>
  <c r="I306" i="7" s="1"/>
  <c r="E326" i="7"/>
  <c r="G326" i="7" s="1"/>
  <c r="H326" i="7" s="1"/>
  <c r="K326" i="2"/>
  <c r="I326" i="7" s="1"/>
  <c r="E352" i="7"/>
  <c r="G352" i="7" s="1"/>
  <c r="H352" i="7" s="1"/>
  <c r="K352" i="2"/>
  <c r="I352" i="7" s="1"/>
  <c r="E368" i="7"/>
  <c r="G368" i="7" s="1"/>
  <c r="K368" i="2"/>
  <c r="E384" i="7"/>
  <c r="G384" i="7" s="1"/>
  <c r="K384" i="2"/>
  <c r="E404" i="7"/>
  <c r="G404" i="7" s="1"/>
  <c r="H404" i="7" s="1"/>
  <c r="K404" i="2"/>
  <c r="I404" i="7" s="1"/>
  <c r="E424" i="7"/>
  <c r="G424" i="7" s="1"/>
  <c r="H424" i="7" s="1"/>
  <c r="K424" i="2"/>
  <c r="I424" i="7" s="1"/>
  <c r="E442" i="7"/>
  <c r="G442" i="7" s="1"/>
  <c r="H442" i="7" s="1"/>
  <c r="K442" i="2"/>
  <c r="I442" i="7" s="1"/>
  <c r="E464" i="7"/>
  <c r="G464" i="7" s="1"/>
  <c r="H464" i="7" s="1"/>
  <c r="K464" i="2"/>
  <c r="I464" i="7" s="1"/>
  <c r="E484" i="7"/>
  <c r="G484" i="7" s="1"/>
  <c r="K484" i="2"/>
  <c r="E504" i="7"/>
  <c r="G504" i="7" s="1"/>
  <c r="H504" i="7" s="1"/>
  <c r="K504" i="2"/>
  <c r="I504" i="7" s="1"/>
  <c r="E522" i="7"/>
  <c r="G522" i="7" s="1"/>
  <c r="H522" i="7" s="1"/>
  <c r="K522" i="2"/>
  <c r="I522" i="7" s="1"/>
  <c r="E540" i="7"/>
  <c r="G540" i="7" s="1"/>
  <c r="H540" i="7" s="1"/>
  <c r="K540" i="2"/>
  <c r="I540" i="7" s="1"/>
  <c r="E586" i="7"/>
  <c r="G586" i="7" s="1"/>
  <c r="K586" i="2"/>
  <c r="E746" i="7"/>
  <c r="G746" i="7" s="1"/>
  <c r="H746" i="7" s="1"/>
  <c r="K746" i="2"/>
  <c r="I746" i="7" s="1"/>
  <c r="E185" i="7"/>
  <c r="G185" i="7" s="1"/>
  <c r="H185" i="7" s="1"/>
  <c r="K185" i="2"/>
  <c r="I185" i="7" s="1"/>
  <c r="E201" i="7"/>
  <c r="G201" i="7" s="1"/>
  <c r="H201" i="7" s="1"/>
  <c r="K201" i="2"/>
  <c r="I201" i="7" s="1"/>
  <c r="E225" i="7"/>
  <c r="G225" i="7" s="1"/>
  <c r="H225" i="7" s="1"/>
  <c r="K225" i="2"/>
  <c r="I225" i="7" s="1"/>
  <c r="E245" i="7"/>
  <c r="G245" i="7" s="1"/>
  <c r="H245" i="7" s="1"/>
  <c r="K245" i="2"/>
  <c r="I245" i="7" s="1"/>
  <c r="E259" i="7"/>
  <c r="G259" i="7" s="1"/>
  <c r="H259" i="7" s="1"/>
  <c r="K259" i="2"/>
  <c r="I259" i="7" s="1"/>
  <c r="E279" i="7"/>
  <c r="G279" i="7" s="1"/>
  <c r="H279" i="7" s="1"/>
  <c r="K279" i="2"/>
  <c r="I279" i="7" s="1"/>
  <c r="E295" i="7"/>
  <c r="G295" i="7" s="1"/>
  <c r="H295" i="7" s="1"/>
  <c r="K295" i="2"/>
  <c r="I295" i="7" s="1"/>
  <c r="E317" i="7"/>
  <c r="G317" i="7" s="1"/>
  <c r="H317" i="7" s="1"/>
  <c r="K317" i="2"/>
  <c r="I317" i="7" s="1"/>
  <c r="E337" i="7"/>
  <c r="G337" i="7" s="1"/>
  <c r="H337" i="7" s="1"/>
  <c r="K337" i="2"/>
  <c r="I337" i="7" s="1"/>
  <c r="E351" i="7"/>
  <c r="G351" i="7" s="1"/>
  <c r="H351" i="7" s="1"/>
  <c r="K351" i="2"/>
  <c r="I351" i="7" s="1"/>
  <c r="E377" i="7"/>
  <c r="G377" i="7" s="1"/>
  <c r="H377" i="7" s="1"/>
  <c r="K377" i="2"/>
  <c r="I377" i="7" s="1"/>
  <c r="E397" i="7"/>
  <c r="G397" i="7" s="1"/>
  <c r="H397" i="7" s="1"/>
  <c r="K397" i="2"/>
  <c r="I397" i="7" s="1"/>
  <c r="E417" i="7"/>
  <c r="G417" i="7" s="1"/>
  <c r="H417" i="7" s="1"/>
  <c r="K417" i="2"/>
  <c r="I417" i="7" s="1"/>
  <c r="E431" i="7"/>
  <c r="G431" i="7" s="1"/>
  <c r="H431" i="7" s="1"/>
  <c r="K431" i="2"/>
  <c r="I431" i="7" s="1"/>
  <c r="E449" i="7"/>
  <c r="G449" i="7" s="1"/>
  <c r="H449" i="7" s="1"/>
  <c r="K449" i="2"/>
  <c r="I449" i="7" s="1"/>
  <c r="E469" i="7"/>
  <c r="G469" i="7" s="1"/>
  <c r="H469" i="7" s="1"/>
  <c r="K469" i="2"/>
  <c r="I469" i="7" s="1"/>
  <c r="E497" i="7"/>
  <c r="G497" i="7" s="1"/>
  <c r="H497" i="7" s="1"/>
  <c r="K497" i="2"/>
  <c r="I497" i="7" s="1"/>
  <c r="E515" i="7"/>
  <c r="G515" i="7" s="1"/>
  <c r="H515" i="7" s="1"/>
  <c r="K515" i="2"/>
  <c r="I515" i="7" s="1"/>
  <c r="E535" i="7"/>
  <c r="G535" i="7" s="1"/>
  <c r="H535" i="7" s="1"/>
  <c r="K535" i="2"/>
  <c r="I535" i="7" s="1"/>
  <c r="E553" i="7"/>
  <c r="G553" i="7" s="1"/>
  <c r="K553" i="2"/>
  <c r="E577" i="7"/>
  <c r="G577" i="7" s="1"/>
  <c r="H577" i="7" s="1"/>
  <c r="K577" i="2"/>
  <c r="I577" i="7" s="1"/>
  <c r="E662" i="7"/>
  <c r="G662" i="7" s="1"/>
  <c r="H662" i="7" s="1"/>
  <c r="K662" i="2"/>
  <c r="I662" i="7" s="1"/>
  <c r="E792" i="7"/>
  <c r="G792" i="7" s="1"/>
  <c r="H792" i="7" s="1"/>
  <c r="K792" i="2"/>
  <c r="I792" i="7" s="1"/>
  <c r="E200" i="7"/>
  <c r="G200" i="7" s="1"/>
  <c r="H200" i="7" s="1"/>
  <c r="K200" i="2"/>
  <c r="I200" i="7" s="1"/>
  <c r="E218" i="7"/>
  <c r="G218" i="7" s="1"/>
  <c r="H218" i="7" s="1"/>
  <c r="K218" i="2"/>
  <c r="I218" i="7" s="1"/>
  <c r="E240" i="7"/>
  <c r="G240" i="7" s="1"/>
  <c r="H240" i="7" s="1"/>
  <c r="K240" i="2"/>
  <c r="I240" i="7" s="1"/>
  <c r="E258" i="7"/>
  <c r="G258" i="7" s="1"/>
  <c r="H258" i="7" s="1"/>
  <c r="K258" i="2"/>
  <c r="I258" i="7" s="1"/>
  <c r="E272" i="7"/>
  <c r="G272" i="7" s="1"/>
  <c r="H272" i="7" s="1"/>
  <c r="K272" i="2"/>
  <c r="I272" i="7" s="1"/>
  <c r="E286" i="7"/>
  <c r="G286" i="7" s="1"/>
  <c r="H286" i="7" s="1"/>
  <c r="K286" i="2"/>
  <c r="I286" i="7" s="1"/>
  <c r="E308" i="7"/>
  <c r="G308" i="7" s="1"/>
  <c r="H308" i="7" s="1"/>
  <c r="K308" i="2"/>
  <c r="I308" i="7" s="1"/>
  <c r="E328" i="7"/>
  <c r="G328" i="7" s="1"/>
  <c r="H328" i="7" s="1"/>
  <c r="K328" i="2"/>
  <c r="I328" i="7" s="1"/>
  <c r="E346" i="7"/>
  <c r="G346" i="7" s="1"/>
  <c r="K346" i="2"/>
  <c r="E370" i="7"/>
  <c r="G370" i="7" s="1"/>
  <c r="H370" i="7" s="1"/>
  <c r="K370" i="2"/>
  <c r="I370" i="7" s="1"/>
  <c r="E390" i="7"/>
  <c r="G390" i="7" s="1"/>
  <c r="H390" i="7" s="1"/>
  <c r="K390" i="2"/>
  <c r="I390" i="7" s="1"/>
  <c r="E406" i="7"/>
  <c r="G406" i="7" s="1"/>
  <c r="H406" i="7" s="1"/>
  <c r="K406" i="2"/>
  <c r="I406" i="7" s="1"/>
  <c r="E426" i="7"/>
  <c r="G426" i="7" s="1"/>
  <c r="H426" i="7" s="1"/>
  <c r="K426" i="2"/>
  <c r="I426" i="7" s="1"/>
  <c r="E444" i="7"/>
  <c r="G444" i="7" s="1"/>
  <c r="H444" i="7" s="1"/>
  <c r="K444" i="2"/>
  <c r="I444" i="7" s="1"/>
  <c r="E462" i="7"/>
  <c r="G462" i="7" s="1"/>
  <c r="H462" i="7" s="1"/>
  <c r="K462" i="2"/>
  <c r="I462" i="7" s="1"/>
  <c r="E490" i="7"/>
  <c r="G490" i="7" s="1"/>
  <c r="H490" i="7" s="1"/>
  <c r="K490" i="2"/>
  <c r="I490" i="7" s="1"/>
  <c r="E506" i="7"/>
  <c r="G506" i="7" s="1"/>
  <c r="H506" i="7" s="1"/>
  <c r="K506" i="2"/>
  <c r="I506" i="7" s="1"/>
  <c r="E534" i="7"/>
  <c r="G534" i="7" s="1"/>
  <c r="K534" i="2"/>
  <c r="E550" i="7"/>
  <c r="G550" i="7" s="1"/>
  <c r="H550" i="7" s="1"/>
  <c r="K550" i="2"/>
  <c r="I550" i="7" s="1"/>
  <c r="E578" i="7"/>
  <c r="G578" i="7" s="1"/>
  <c r="H578" i="7" s="1"/>
  <c r="K578" i="2"/>
  <c r="I578" i="7" s="1"/>
  <c r="E602" i="7"/>
  <c r="G602" i="7" s="1"/>
  <c r="H602" i="7" s="1"/>
  <c r="K602" i="2"/>
  <c r="I602" i="7" s="1"/>
  <c r="E638" i="7"/>
  <c r="G638" i="7" s="1"/>
  <c r="K638" i="2"/>
  <c r="E680" i="7"/>
  <c r="G680" i="7" s="1"/>
  <c r="H680" i="7" s="1"/>
  <c r="K680" i="2"/>
  <c r="I680" i="7" s="1"/>
  <c r="E738" i="7"/>
  <c r="G738" i="7" s="1"/>
  <c r="H738" i="7" s="1"/>
  <c r="K738" i="2"/>
  <c r="I738" i="7" s="1"/>
  <c r="E794" i="7"/>
  <c r="G794" i="7" s="1"/>
  <c r="H794" i="7" s="1"/>
  <c r="K794" i="2"/>
  <c r="I794" i="7" s="1"/>
  <c r="E607" i="7"/>
  <c r="G607" i="7" s="1"/>
  <c r="H607" i="7" s="1"/>
  <c r="K607" i="2"/>
  <c r="I607" i="7" s="1"/>
  <c r="E625" i="7"/>
  <c r="G625" i="7" s="1"/>
  <c r="H625" i="7" s="1"/>
  <c r="K625" i="2"/>
  <c r="I625" i="7" s="1"/>
  <c r="E643" i="7"/>
  <c r="G643" i="7" s="1"/>
  <c r="K643" i="2"/>
  <c r="E659" i="7"/>
  <c r="G659" i="7" s="1"/>
  <c r="K659" i="2"/>
  <c r="E675" i="7"/>
  <c r="G675" i="7" s="1"/>
  <c r="H675" i="7" s="1"/>
  <c r="K675" i="2"/>
  <c r="I675" i="7" s="1"/>
  <c r="E689" i="7"/>
  <c r="G689" i="7" s="1"/>
  <c r="H689" i="7" s="1"/>
  <c r="K689" i="2"/>
  <c r="I689" i="7" s="1"/>
  <c r="E703" i="7"/>
  <c r="G703" i="7" s="1"/>
  <c r="K703" i="2"/>
  <c r="E721" i="7"/>
  <c r="G721" i="7" s="1"/>
  <c r="K721" i="2"/>
  <c r="E733" i="7"/>
  <c r="G733" i="7" s="1"/>
  <c r="K733" i="2"/>
  <c r="E749" i="7"/>
  <c r="G749" i="7" s="1"/>
  <c r="K749" i="2"/>
  <c r="E771" i="7"/>
  <c r="G771" i="7" s="1"/>
  <c r="H771" i="7" s="1"/>
  <c r="K771" i="2"/>
  <c r="I771" i="7" s="1"/>
  <c r="E802" i="7"/>
  <c r="G802" i="7" s="1"/>
  <c r="K802" i="2"/>
  <c r="E564" i="7"/>
  <c r="G564" i="7" s="1"/>
  <c r="K564" i="2"/>
  <c r="E592" i="7"/>
  <c r="G592" i="7" s="1"/>
  <c r="H592" i="7" s="1"/>
  <c r="K592" i="2"/>
  <c r="I592" i="7" s="1"/>
  <c r="E604" i="7"/>
  <c r="G604" i="7" s="1"/>
  <c r="H604" i="7" s="1"/>
  <c r="K604" i="2"/>
  <c r="I604" i="7" s="1"/>
  <c r="E620" i="7"/>
  <c r="G620" i="7" s="1"/>
  <c r="K620" i="2"/>
  <c r="E640" i="7"/>
  <c r="G640" i="7" s="1"/>
  <c r="H640" i="7" s="1"/>
  <c r="K640" i="2"/>
  <c r="I640" i="7" s="1"/>
  <c r="E668" i="7"/>
  <c r="G668" i="7" s="1"/>
  <c r="H668" i="7" s="1"/>
  <c r="K668" i="2"/>
  <c r="I668" i="7" s="1"/>
  <c r="E688" i="7"/>
  <c r="G688" i="7" s="1"/>
  <c r="H688" i="7" s="1"/>
  <c r="K688" i="2"/>
  <c r="I688" i="7" s="1"/>
  <c r="E706" i="7"/>
  <c r="G706" i="7" s="1"/>
  <c r="H706" i="7" s="1"/>
  <c r="K706" i="2"/>
  <c r="I706" i="7" s="1"/>
  <c r="E730" i="7"/>
  <c r="G730" i="7" s="1"/>
  <c r="H730" i="7" s="1"/>
  <c r="K730" i="2"/>
  <c r="I730" i="7" s="1"/>
  <c r="E752" i="7"/>
  <c r="G752" i="7" s="1"/>
  <c r="H752" i="7" s="1"/>
  <c r="K752" i="2"/>
  <c r="I752" i="7" s="1"/>
  <c r="E781" i="7"/>
  <c r="G781" i="7" s="1"/>
  <c r="H781" i="7" s="1"/>
  <c r="K781" i="2"/>
  <c r="I781" i="7" s="1"/>
  <c r="E806" i="7"/>
  <c r="G806" i="7" s="1"/>
  <c r="H806" i="7" s="1"/>
  <c r="K806" i="2"/>
  <c r="I806" i="7" s="1"/>
  <c r="E567" i="7"/>
  <c r="G567" i="7" s="1"/>
  <c r="H567" i="7" s="1"/>
  <c r="K567" i="2"/>
  <c r="I567" i="7" s="1"/>
  <c r="E587" i="7"/>
  <c r="G587" i="7" s="1"/>
  <c r="H587" i="7" s="1"/>
  <c r="K587" i="2"/>
  <c r="I587" i="7" s="1"/>
  <c r="E613" i="7"/>
  <c r="G613" i="7" s="1"/>
  <c r="H613" i="7" s="1"/>
  <c r="K613" i="2"/>
  <c r="I613" i="7" s="1"/>
  <c r="E633" i="7"/>
  <c r="G633" i="7" s="1"/>
  <c r="H633" i="7" s="1"/>
  <c r="K633" i="2"/>
  <c r="I633" i="7" s="1"/>
  <c r="E663" i="7"/>
  <c r="G663" i="7" s="1"/>
  <c r="H663" i="7" s="1"/>
  <c r="K663" i="2"/>
  <c r="I663" i="7" s="1"/>
  <c r="E681" i="7"/>
  <c r="G681" i="7" s="1"/>
  <c r="H681" i="7" s="1"/>
  <c r="K681" i="2"/>
  <c r="I681" i="7" s="1"/>
  <c r="E699" i="7"/>
  <c r="G699" i="7" s="1"/>
  <c r="H699" i="7" s="1"/>
  <c r="K699" i="2"/>
  <c r="I699" i="7" s="1"/>
  <c r="E729" i="7"/>
  <c r="G729" i="7" s="1"/>
  <c r="H729" i="7" s="1"/>
  <c r="K729" i="2"/>
  <c r="I729" i="7" s="1"/>
  <c r="E751" i="7"/>
  <c r="G751" i="7" s="1"/>
  <c r="H751" i="7" s="1"/>
  <c r="K751" i="2"/>
  <c r="I751" i="7" s="1"/>
  <c r="E770" i="7"/>
  <c r="G770" i="7" s="1"/>
  <c r="H770" i="7" s="1"/>
  <c r="K770" i="2"/>
  <c r="I770" i="7" s="1"/>
  <c r="E803" i="7"/>
  <c r="G803" i="7" s="1"/>
  <c r="H803" i="7" s="1"/>
  <c r="K803" i="2"/>
  <c r="I803" i="7" s="1"/>
  <c r="E761" i="7"/>
  <c r="G761" i="7" s="1"/>
  <c r="K761" i="2"/>
  <c r="E783" i="7"/>
  <c r="G783" i="7" s="1"/>
  <c r="H783" i="7" s="1"/>
  <c r="K783" i="2"/>
  <c r="I783" i="7" s="1"/>
  <c r="E799" i="7"/>
  <c r="G799" i="7" s="1"/>
  <c r="H799" i="7" s="1"/>
  <c r="K799" i="2"/>
  <c r="I799" i="7" s="1"/>
  <c r="E69" i="7"/>
  <c r="G69" i="7" s="1"/>
  <c r="H69" i="7" s="1"/>
  <c r="K69" i="2"/>
  <c r="I69" i="7" s="1"/>
  <c r="E591" i="7"/>
  <c r="G591" i="7" s="1"/>
  <c r="H591" i="7" s="1"/>
  <c r="K591" i="2"/>
  <c r="I591" i="7" s="1"/>
  <c r="E148" i="7"/>
  <c r="G148" i="7" s="1"/>
  <c r="K148" i="2"/>
  <c r="E17" i="7"/>
  <c r="G17" i="7" s="1"/>
  <c r="H17" i="7" s="1"/>
  <c r="K17" i="2"/>
  <c r="I17" i="7" s="1"/>
  <c r="E103" i="7"/>
  <c r="G103" i="7" s="1"/>
  <c r="H103" i="7" s="1"/>
  <c r="K103" i="2"/>
  <c r="I103" i="7" s="1"/>
  <c r="E275" i="7"/>
  <c r="G275" i="7" s="1"/>
  <c r="H275" i="7" s="1"/>
  <c r="K275" i="2"/>
  <c r="I275" i="7" s="1"/>
  <c r="E505" i="7"/>
  <c r="G505" i="7" s="1"/>
  <c r="H505" i="7" s="1"/>
  <c r="K505" i="2"/>
  <c r="I505" i="7" s="1"/>
  <c r="E118" i="7"/>
  <c r="G118" i="7" s="1"/>
  <c r="H118" i="7" s="1"/>
  <c r="K118" i="2"/>
  <c r="I118" i="7" s="1"/>
  <c r="E21" i="7"/>
  <c r="G21" i="7" s="1"/>
  <c r="H21" i="7" s="1"/>
  <c r="K21" i="2"/>
  <c r="I21" i="7" s="1"/>
  <c r="E137" i="7"/>
  <c r="G137" i="7" s="1"/>
  <c r="H137" i="7" s="1"/>
  <c r="K137" i="2"/>
  <c r="I137" i="7" s="1"/>
  <c r="E243" i="7"/>
  <c r="G243" i="7" s="1"/>
  <c r="H243" i="7" s="1"/>
  <c r="K243" i="2"/>
  <c r="I243" i="7" s="1"/>
  <c r="E37" i="7"/>
  <c r="G37" i="7" s="1"/>
  <c r="K37" i="2"/>
  <c r="E307" i="7"/>
  <c r="G307" i="7" s="1"/>
  <c r="H307" i="7" s="1"/>
  <c r="K307" i="2"/>
  <c r="I307" i="7" s="1"/>
  <c r="E19" i="7"/>
  <c r="G19" i="7" s="1"/>
  <c r="H19" i="7" s="1"/>
  <c r="K19" i="2"/>
  <c r="I19" i="7" s="1"/>
  <c r="E95" i="7"/>
  <c r="G95" i="7" s="1"/>
  <c r="K95" i="2"/>
  <c r="E146" i="7"/>
  <c r="G146" i="7" s="1"/>
  <c r="H146" i="7" s="1"/>
  <c r="K146" i="2"/>
  <c r="I146" i="7" s="1"/>
  <c r="E281" i="7"/>
  <c r="G281" i="7" s="1"/>
  <c r="H281" i="7" s="1"/>
  <c r="K281" i="2"/>
  <c r="I281" i="7" s="1"/>
  <c r="E475" i="7"/>
  <c r="G475" i="7" s="1"/>
  <c r="K475" i="2"/>
  <c r="E622" i="7"/>
  <c r="G622" i="7" s="1"/>
  <c r="H622" i="7" s="1"/>
  <c r="K622" i="2"/>
  <c r="I622" i="7" s="1"/>
  <c r="E64" i="7"/>
  <c r="G64" i="7" s="1"/>
  <c r="H64" i="7" s="1"/>
  <c r="K64" i="2"/>
  <c r="I64" i="7" s="1"/>
  <c r="E235" i="7"/>
  <c r="G235" i="7" s="1"/>
  <c r="K235" i="2"/>
  <c r="E573" i="7"/>
  <c r="G573" i="7" s="1"/>
  <c r="K573" i="2"/>
  <c r="E50" i="7"/>
  <c r="G50" i="7" s="1"/>
  <c r="K50" i="2"/>
  <c r="E117" i="7"/>
  <c r="G117" i="7" s="1"/>
  <c r="H117" i="7" s="1"/>
  <c r="K117" i="2"/>
  <c r="I117" i="7" s="1"/>
  <c r="E168" i="7"/>
  <c r="G168" i="7" s="1"/>
  <c r="H168" i="7" s="1"/>
  <c r="K168" i="2"/>
  <c r="I168" i="7" s="1"/>
  <c r="E249" i="7"/>
  <c r="G249" i="7" s="1"/>
  <c r="H249" i="7" s="1"/>
  <c r="K249" i="2"/>
  <c r="I249" i="7" s="1"/>
  <c r="E429" i="7"/>
  <c r="G429" i="7" s="1"/>
  <c r="H429" i="7" s="1"/>
  <c r="K429" i="2"/>
  <c r="I429" i="7" s="1"/>
  <c r="E169" i="7"/>
  <c r="G169" i="7" s="1"/>
  <c r="H169" i="7" s="1"/>
  <c r="K169" i="2"/>
  <c r="I169" i="7" s="1"/>
  <c r="E75" i="7"/>
  <c r="G75" i="7" s="1"/>
  <c r="H75" i="7" s="1"/>
  <c r="K75" i="2"/>
  <c r="I75" i="7" s="1"/>
  <c r="E120" i="7"/>
  <c r="G120" i="7" s="1"/>
  <c r="K120" i="2"/>
  <c r="E163" i="7"/>
  <c r="G163" i="7" s="1"/>
  <c r="H163" i="7" s="1"/>
  <c r="K163" i="2"/>
  <c r="I163" i="7" s="1"/>
  <c r="E267" i="7"/>
  <c r="G267" i="7" s="1"/>
  <c r="H267" i="7" s="1"/>
  <c r="K267" i="2"/>
  <c r="I267" i="7" s="1"/>
  <c r="E355" i="7"/>
  <c r="G355" i="7" s="1"/>
  <c r="H355" i="7" s="1"/>
  <c r="K355" i="2"/>
  <c r="I355" i="7" s="1"/>
  <c r="E419" i="7"/>
  <c r="G419" i="7" s="1"/>
  <c r="H419" i="7" s="1"/>
  <c r="K419" i="2"/>
  <c r="I419" i="7" s="1"/>
  <c r="E465" i="7"/>
  <c r="G465" i="7" s="1"/>
  <c r="H465" i="7" s="1"/>
  <c r="K465" i="2"/>
  <c r="I465" i="7" s="1"/>
  <c r="E12" i="7"/>
  <c r="G12" i="7" s="1"/>
  <c r="H12" i="7" s="1"/>
  <c r="K12" i="2"/>
  <c r="I12" i="7" s="1"/>
  <c r="E28" i="7"/>
  <c r="G28" i="7" s="1"/>
  <c r="H28" i="7" s="1"/>
  <c r="K28" i="2"/>
  <c r="I28" i="7" s="1"/>
  <c r="E46" i="7"/>
  <c r="G46" i="7" s="1"/>
  <c r="H46" i="7" s="1"/>
  <c r="K46" i="2"/>
  <c r="I46" i="7" s="1"/>
  <c r="E62" i="7"/>
  <c r="G62" i="7" s="1"/>
  <c r="H62" i="7" s="1"/>
  <c r="K62" i="2"/>
  <c r="I62" i="7" s="1"/>
  <c r="E78" i="7"/>
  <c r="G78" i="7" s="1"/>
  <c r="H78" i="7" s="1"/>
  <c r="K78" i="2"/>
  <c r="I78" i="7" s="1"/>
  <c r="E100" i="7"/>
  <c r="G100" i="7" s="1"/>
  <c r="H100" i="7" s="1"/>
  <c r="K100" i="2"/>
  <c r="I100" i="7" s="1"/>
  <c r="E122" i="7"/>
  <c r="G122" i="7" s="1"/>
  <c r="H122" i="7" s="1"/>
  <c r="K122" i="2"/>
  <c r="I122" i="7" s="1"/>
  <c r="E138" i="7"/>
  <c r="G138" i="7" s="1"/>
  <c r="H138" i="7" s="1"/>
  <c r="K138" i="2"/>
  <c r="I138" i="7" s="1"/>
  <c r="E162" i="7"/>
  <c r="G162" i="7" s="1"/>
  <c r="H162" i="7" s="1"/>
  <c r="K162" i="2"/>
  <c r="I162" i="7" s="1"/>
  <c r="E180" i="7"/>
  <c r="G180" i="7" s="1"/>
  <c r="H180" i="7" s="1"/>
  <c r="K180" i="2"/>
  <c r="I180" i="7" s="1"/>
  <c r="E198" i="7"/>
  <c r="G198" i="7" s="1"/>
  <c r="H198" i="7" s="1"/>
  <c r="K198" i="2"/>
  <c r="I198" i="7" s="1"/>
  <c r="E220" i="7"/>
  <c r="G220" i="7" s="1"/>
  <c r="H220" i="7" s="1"/>
  <c r="K220" i="2"/>
  <c r="I220" i="7" s="1"/>
  <c r="E238" i="7"/>
  <c r="G238" i="7" s="1"/>
  <c r="H238" i="7" s="1"/>
  <c r="K238" i="2"/>
  <c r="I238" i="7" s="1"/>
  <c r="E256" i="7"/>
  <c r="G256" i="7" s="1"/>
  <c r="H256" i="7" s="1"/>
  <c r="K256" i="2"/>
  <c r="I256" i="7" s="1"/>
  <c r="E274" i="7"/>
  <c r="G274" i="7" s="1"/>
  <c r="H274" i="7" s="1"/>
  <c r="K274" i="2"/>
  <c r="I274" i="7" s="1"/>
  <c r="E292" i="7"/>
  <c r="G292" i="7" s="1"/>
  <c r="H292" i="7" s="1"/>
  <c r="K292" i="2"/>
  <c r="I292" i="7" s="1"/>
  <c r="E310" i="7"/>
  <c r="G310" i="7" s="1"/>
  <c r="H310" i="7" s="1"/>
  <c r="K310" i="2"/>
  <c r="I310" i="7" s="1"/>
  <c r="E330" i="7"/>
  <c r="G330" i="7" s="1"/>
  <c r="H330" i="7" s="1"/>
  <c r="K330" i="2"/>
  <c r="I330" i="7" s="1"/>
  <c r="E354" i="7"/>
  <c r="G354" i="7" s="1"/>
  <c r="K354" i="2"/>
  <c r="E372" i="7"/>
  <c r="G372" i="7" s="1"/>
  <c r="H372" i="7" s="1"/>
  <c r="K372" i="2"/>
  <c r="I372" i="7" s="1"/>
  <c r="E388" i="7"/>
  <c r="G388" i="7" s="1"/>
  <c r="H388" i="7" s="1"/>
  <c r="K388" i="2"/>
  <c r="I388" i="7" s="1"/>
  <c r="E408" i="7"/>
  <c r="G408" i="7" s="1"/>
  <c r="H408" i="7" s="1"/>
  <c r="K408" i="2"/>
  <c r="I408" i="7" s="1"/>
  <c r="E428" i="7"/>
  <c r="G428" i="7" s="1"/>
  <c r="H428" i="7" s="1"/>
  <c r="K428" i="2"/>
  <c r="I428" i="7" s="1"/>
  <c r="E446" i="7"/>
  <c r="G446" i="7" s="1"/>
  <c r="H446" i="7" s="1"/>
  <c r="K446" i="2"/>
  <c r="I446" i="7" s="1"/>
  <c r="E470" i="7"/>
  <c r="G470" i="7" s="1"/>
  <c r="H470" i="7" s="1"/>
  <c r="K470" i="2"/>
  <c r="I470" i="7" s="1"/>
  <c r="E488" i="7"/>
  <c r="G488" i="7" s="1"/>
  <c r="H488" i="7" s="1"/>
  <c r="K488" i="2"/>
  <c r="I488" i="7" s="1"/>
  <c r="E508" i="7"/>
  <c r="G508" i="7" s="1"/>
  <c r="H508" i="7" s="1"/>
  <c r="K508" i="2"/>
  <c r="I508" i="7" s="1"/>
  <c r="E524" i="7"/>
  <c r="G524" i="7" s="1"/>
  <c r="K524" i="2"/>
  <c r="E548" i="7"/>
  <c r="G548" i="7" s="1"/>
  <c r="H548" i="7" s="1"/>
  <c r="K548" i="2"/>
  <c r="I548" i="7" s="1"/>
  <c r="E666" i="7"/>
  <c r="G666" i="7" s="1"/>
  <c r="H666" i="7" s="1"/>
  <c r="K666" i="2"/>
  <c r="I666" i="7" s="1"/>
  <c r="E758" i="7"/>
  <c r="G758" i="7" s="1"/>
  <c r="H758" i="7" s="1"/>
  <c r="K758" i="2"/>
  <c r="I758" i="7" s="1"/>
  <c r="E187" i="7"/>
  <c r="G187" i="7" s="1"/>
  <c r="K187" i="2"/>
  <c r="E203" i="7"/>
  <c r="G203" i="7" s="1"/>
  <c r="K203" i="2"/>
  <c r="E231" i="7"/>
  <c r="G231" i="7" s="1"/>
  <c r="H231" i="7" s="1"/>
  <c r="K231" i="2"/>
  <c r="I231" i="7" s="1"/>
  <c r="E247" i="7"/>
  <c r="G247" i="7" s="1"/>
  <c r="K247" i="2"/>
  <c r="E265" i="7"/>
  <c r="G265" i="7" s="1"/>
  <c r="H265" i="7" s="1"/>
  <c r="K265" i="2"/>
  <c r="I265" i="7" s="1"/>
  <c r="E283" i="7"/>
  <c r="G283" i="7" s="1"/>
  <c r="H283" i="7" s="1"/>
  <c r="K283" i="2"/>
  <c r="I283" i="7" s="1"/>
  <c r="E305" i="7"/>
  <c r="G305" i="7" s="1"/>
  <c r="H305" i="7" s="1"/>
  <c r="K305" i="2"/>
  <c r="I305" i="7" s="1"/>
  <c r="E321" i="7"/>
  <c r="G321" i="7" s="1"/>
  <c r="H321" i="7" s="1"/>
  <c r="K321" i="2"/>
  <c r="I321" i="7" s="1"/>
  <c r="E341" i="7"/>
  <c r="G341" i="7" s="1"/>
  <c r="H341" i="7" s="1"/>
  <c r="K341" i="2"/>
  <c r="I341" i="7" s="1"/>
  <c r="E357" i="7"/>
  <c r="G357" i="7" s="1"/>
  <c r="H357" i="7" s="1"/>
  <c r="K357" i="2"/>
  <c r="I357" i="7" s="1"/>
  <c r="E381" i="7"/>
  <c r="G381" i="7" s="1"/>
  <c r="H381" i="7" s="1"/>
  <c r="K381" i="2"/>
  <c r="I381" i="7" s="1"/>
  <c r="E403" i="7"/>
  <c r="G403" i="7" s="1"/>
  <c r="H403" i="7" s="1"/>
  <c r="K403" i="2"/>
  <c r="I403" i="7" s="1"/>
  <c r="E421" i="7"/>
  <c r="G421" i="7" s="1"/>
  <c r="H421" i="7" s="1"/>
  <c r="K421" i="2"/>
  <c r="I421" i="7" s="1"/>
  <c r="E435" i="7"/>
  <c r="G435" i="7" s="1"/>
  <c r="H435" i="7" s="1"/>
  <c r="K435" i="2"/>
  <c r="I435" i="7" s="1"/>
  <c r="E451" i="7"/>
  <c r="G451" i="7" s="1"/>
  <c r="K451" i="2"/>
  <c r="E477" i="7"/>
  <c r="G477" i="7" s="1"/>
  <c r="H477" i="7" s="1"/>
  <c r="K477" i="2"/>
  <c r="I477" i="7" s="1"/>
  <c r="E501" i="7"/>
  <c r="G501" i="7" s="1"/>
  <c r="H501" i="7" s="1"/>
  <c r="K501" i="2"/>
  <c r="I501" i="7" s="1"/>
  <c r="E521" i="7"/>
  <c r="G521" i="7" s="1"/>
  <c r="H521" i="7" s="1"/>
  <c r="K521" i="2"/>
  <c r="I521" i="7" s="1"/>
  <c r="E539" i="7"/>
  <c r="G539" i="7" s="1"/>
  <c r="H539" i="7" s="1"/>
  <c r="K539" i="2"/>
  <c r="I539" i="7" s="1"/>
  <c r="E559" i="7"/>
  <c r="G559" i="7" s="1"/>
  <c r="H559" i="7" s="1"/>
  <c r="K559" i="2"/>
  <c r="I559" i="7" s="1"/>
  <c r="K612" i="2"/>
  <c r="I612" i="7" s="1"/>
  <c r="E612" i="7"/>
  <c r="G612" i="7" s="1"/>
  <c r="H612" i="7" s="1"/>
  <c r="E690" i="7"/>
  <c r="G690" i="7" s="1"/>
  <c r="H690" i="7" s="1"/>
  <c r="K690" i="2"/>
  <c r="I690" i="7" s="1"/>
  <c r="E807" i="7"/>
  <c r="G807" i="7" s="1"/>
  <c r="H807" i="7" s="1"/>
  <c r="K807" i="2"/>
  <c r="I807" i="7" s="1"/>
  <c r="E206" i="7"/>
  <c r="G206" i="7" s="1"/>
  <c r="H206" i="7" s="1"/>
  <c r="K206" i="2"/>
  <c r="I206" i="7" s="1"/>
  <c r="E224" i="7"/>
  <c r="G224" i="7" s="1"/>
  <c r="H224" i="7" s="1"/>
  <c r="K224" i="2"/>
  <c r="I224" i="7" s="1"/>
  <c r="E244" i="7"/>
  <c r="G244" i="7" s="1"/>
  <c r="H244" i="7" s="1"/>
  <c r="K244" i="2"/>
  <c r="I244" i="7" s="1"/>
  <c r="E262" i="7"/>
  <c r="G262" i="7" s="1"/>
  <c r="H262" i="7" s="1"/>
  <c r="K262" i="2"/>
  <c r="I262" i="7" s="1"/>
  <c r="E276" i="7"/>
  <c r="G276" i="7" s="1"/>
  <c r="H276" i="7" s="1"/>
  <c r="K276" i="2"/>
  <c r="I276" i="7" s="1"/>
  <c r="E290" i="7"/>
  <c r="G290" i="7" s="1"/>
  <c r="H290" i="7" s="1"/>
  <c r="K290" i="2"/>
  <c r="I290" i="7" s="1"/>
  <c r="E312" i="7"/>
  <c r="G312" i="7" s="1"/>
  <c r="H312" i="7" s="1"/>
  <c r="K312" i="2"/>
  <c r="I312" i="7" s="1"/>
  <c r="E334" i="7"/>
  <c r="G334" i="7" s="1"/>
  <c r="H334" i="7" s="1"/>
  <c r="K334" i="2"/>
  <c r="I334" i="7" s="1"/>
  <c r="E350" i="7"/>
  <c r="G350" i="7" s="1"/>
  <c r="H350" i="7" s="1"/>
  <c r="K350" i="2"/>
  <c r="I350" i="7" s="1"/>
  <c r="E376" i="7"/>
  <c r="G376" i="7" s="1"/>
  <c r="H376" i="7" s="1"/>
  <c r="K376" i="2"/>
  <c r="I376" i="7" s="1"/>
  <c r="E392" i="7"/>
  <c r="G392" i="7" s="1"/>
  <c r="K392" i="2"/>
  <c r="E412" i="7"/>
  <c r="G412" i="7" s="1"/>
  <c r="H412" i="7" s="1"/>
  <c r="K412" i="2"/>
  <c r="I412" i="7" s="1"/>
  <c r="E430" i="7"/>
  <c r="G430" i="7" s="1"/>
  <c r="H430" i="7" s="1"/>
  <c r="K430" i="2"/>
  <c r="I430" i="7" s="1"/>
  <c r="E448" i="7"/>
  <c r="G448" i="7" s="1"/>
  <c r="H448" i="7" s="1"/>
  <c r="K448" i="2"/>
  <c r="I448" i="7" s="1"/>
  <c r="E468" i="7"/>
  <c r="G468" i="7" s="1"/>
  <c r="H468" i="7" s="1"/>
  <c r="K468" i="2"/>
  <c r="I468" i="7" s="1"/>
  <c r="E492" i="7"/>
  <c r="G492" i="7" s="1"/>
  <c r="K492" i="2"/>
  <c r="E514" i="7"/>
  <c r="G514" i="7" s="1"/>
  <c r="H514" i="7" s="1"/>
  <c r="K514" i="2"/>
  <c r="I514" i="7" s="1"/>
  <c r="E538" i="7"/>
  <c r="G538" i="7" s="1"/>
  <c r="H538" i="7" s="1"/>
  <c r="K538" i="2"/>
  <c r="I538" i="7" s="1"/>
  <c r="E556" i="7"/>
  <c r="G556" i="7" s="1"/>
  <c r="H556" i="7" s="1"/>
  <c r="K556" i="2"/>
  <c r="I556" i="7" s="1"/>
  <c r="E582" i="7"/>
  <c r="G582" i="7" s="1"/>
  <c r="H582" i="7" s="1"/>
  <c r="K582" i="2"/>
  <c r="I582" i="7" s="1"/>
  <c r="E608" i="7"/>
  <c r="G608" i="7" s="1"/>
  <c r="H608" i="7" s="1"/>
  <c r="K608" i="2"/>
  <c r="I608" i="7" s="1"/>
  <c r="E644" i="7"/>
  <c r="G644" i="7" s="1"/>
  <c r="H644" i="7" s="1"/>
  <c r="K644" i="2"/>
  <c r="I644" i="7" s="1"/>
  <c r="E686" i="7"/>
  <c r="G686" i="7" s="1"/>
  <c r="H686" i="7" s="1"/>
  <c r="K686" i="2"/>
  <c r="I686" i="7" s="1"/>
  <c r="E750" i="7"/>
  <c r="G750" i="7" s="1"/>
  <c r="H750" i="7" s="1"/>
  <c r="K750" i="2"/>
  <c r="I750" i="7" s="1"/>
  <c r="E581" i="7"/>
  <c r="G581" i="7" s="1"/>
  <c r="H581" i="7" s="1"/>
  <c r="K581" i="2"/>
  <c r="I581" i="7" s="1"/>
  <c r="E611" i="7"/>
  <c r="G611" i="7" s="1"/>
  <c r="H611" i="7" s="1"/>
  <c r="K611" i="2"/>
  <c r="I611" i="7" s="1"/>
  <c r="E631" i="7"/>
  <c r="G631" i="7" s="1"/>
  <c r="H631" i="7" s="1"/>
  <c r="K631" i="2"/>
  <c r="I631" i="7" s="1"/>
  <c r="E647" i="7"/>
  <c r="G647" i="7" s="1"/>
  <c r="H647" i="7" s="1"/>
  <c r="K647" i="2"/>
  <c r="I647" i="7" s="1"/>
  <c r="E661" i="7"/>
  <c r="G661" i="7" s="1"/>
  <c r="K661" i="2"/>
  <c r="E679" i="7"/>
  <c r="G679" i="7" s="1"/>
  <c r="H679" i="7" s="1"/>
  <c r="K679" i="2"/>
  <c r="I679" i="7" s="1"/>
  <c r="E693" i="7"/>
  <c r="G693" i="7" s="1"/>
  <c r="H693" i="7" s="1"/>
  <c r="K693" i="2"/>
  <c r="I693" i="7" s="1"/>
  <c r="E707" i="7"/>
  <c r="G707" i="7" s="1"/>
  <c r="H707" i="7" s="1"/>
  <c r="K707" i="2"/>
  <c r="I707" i="7" s="1"/>
  <c r="E725" i="7"/>
  <c r="G725" i="7" s="1"/>
  <c r="H725" i="7" s="1"/>
  <c r="K725" i="2"/>
  <c r="I725" i="7" s="1"/>
  <c r="E737" i="7"/>
  <c r="G737" i="7" s="1"/>
  <c r="H737" i="7" s="1"/>
  <c r="K737" i="2"/>
  <c r="I737" i="7" s="1"/>
  <c r="E753" i="7"/>
  <c r="G753" i="7" s="1"/>
  <c r="H753" i="7" s="1"/>
  <c r="K753" i="2"/>
  <c r="I753" i="7" s="1"/>
  <c r="E777" i="7"/>
  <c r="G777" i="7" s="1"/>
  <c r="K777" i="2"/>
  <c r="E804" i="7"/>
  <c r="G804" i="7" s="1"/>
  <c r="H804" i="7" s="1"/>
  <c r="K804" i="2"/>
  <c r="I804" i="7" s="1"/>
  <c r="E570" i="7"/>
  <c r="G570" i="7" s="1"/>
  <c r="H570" i="7" s="1"/>
  <c r="K570" i="2"/>
  <c r="I570" i="7" s="1"/>
  <c r="E594" i="7"/>
  <c r="G594" i="7" s="1"/>
  <c r="K594" i="2"/>
  <c r="E606" i="7"/>
  <c r="G606" i="7" s="1"/>
  <c r="K606" i="2"/>
  <c r="E624" i="7"/>
  <c r="G624" i="7" s="1"/>
  <c r="H624" i="7" s="1"/>
  <c r="K624" i="2"/>
  <c r="I624" i="7" s="1"/>
  <c r="E646" i="7"/>
  <c r="G646" i="7" s="1"/>
  <c r="H646" i="7" s="1"/>
  <c r="K646" i="2"/>
  <c r="I646" i="7" s="1"/>
  <c r="E674" i="7"/>
  <c r="G674" i="7" s="1"/>
  <c r="H674" i="7" s="1"/>
  <c r="K674" i="2"/>
  <c r="I674" i="7" s="1"/>
  <c r="E692" i="7"/>
  <c r="G692" i="7" s="1"/>
  <c r="H692" i="7" s="1"/>
  <c r="K692" i="2"/>
  <c r="I692" i="7" s="1"/>
  <c r="E712" i="7"/>
  <c r="G712" i="7" s="1"/>
  <c r="H712" i="7" s="1"/>
  <c r="K712" i="2"/>
  <c r="I712" i="7" s="1"/>
  <c r="E736" i="7"/>
  <c r="G736" i="7" s="1"/>
  <c r="H736" i="7" s="1"/>
  <c r="K736" i="2"/>
  <c r="I736" i="7" s="1"/>
  <c r="E756" i="7"/>
  <c r="G756" i="7" s="1"/>
  <c r="H756" i="7" s="1"/>
  <c r="K756" i="2"/>
  <c r="I756" i="7" s="1"/>
  <c r="E787" i="7"/>
  <c r="G787" i="7" s="1"/>
  <c r="H787" i="7" s="1"/>
  <c r="K787" i="2"/>
  <c r="I787" i="7" s="1"/>
  <c r="E808" i="7"/>
  <c r="G808" i="7" s="1"/>
  <c r="H808" i="7" s="1"/>
  <c r="K808" i="2"/>
  <c r="I808" i="7" s="1"/>
  <c r="E569" i="7"/>
  <c r="G569" i="7" s="1"/>
  <c r="K569" i="2"/>
  <c r="E597" i="7"/>
  <c r="G597" i="7" s="1"/>
  <c r="H597" i="7" s="1"/>
  <c r="K597" i="2"/>
  <c r="I597" i="7" s="1"/>
  <c r="E615" i="7"/>
  <c r="G615" i="7" s="1"/>
  <c r="K615" i="2"/>
  <c r="E639" i="7"/>
  <c r="G639" i="7" s="1"/>
  <c r="H639" i="7" s="1"/>
  <c r="K639" i="2"/>
  <c r="I639" i="7" s="1"/>
  <c r="E667" i="7"/>
  <c r="G667" i="7" s="1"/>
  <c r="H667" i="7" s="1"/>
  <c r="K667" i="2"/>
  <c r="I667" i="7" s="1"/>
  <c r="E687" i="7"/>
  <c r="G687" i="7" s="1"/>
  <c r="H687" i="7" s="1"/>
  <c r="K687" i="2"/>
  <c r="I687" i="7" s="1"/>
  <c r="E705" i="7"/>
  <c r="G705" i="7" s="1"/>
  <c r="H705" i="7" s="1"/>
  <c r="K705" i="2"/>
  <c r="I705" i="7" s="1"/>
  <c r="E735" i="7"/>
  <c r="G735" i="7" s="1"/>
  <c r="H735" i="7" s="1"/>
  <c r="K735" i="2"/>
  <c r="I735" i="7" s="1"/>
  <c r="E755" i="7"/>
  <c r="G755" i="7" s="1"/>
  <c r="H755" i="7" s="1"/>
  <c r="K755" i="2"/>
  <c r="I755" i="7" s="1"/>
  <c r="E772" i="7"/>
  <c r="G772" i="7" s="1"/>
  <c r="H772" i="7" s="1"/>
  <c r="K772" i="2"/>
  <c r="I772" i="7" s="1"/>
  <c r="E810" i="7"/>
  <c r="G810" i="7" s="1"/>
  <c r="H810" i="7" s="1"/>
  <c r="K810" i="2"/>
  <c r="I810" i="7" s="1"/>
  <c r="E769" i="7"/>
  <c r="G769" i="7" s="1"/>
  <c r="H769" i="7" s="1"/>
  <c r="K769" i="2"/>
  <c r="I769" i="7" s="1"/>
  <c r="E785" i="7"/>
  <c r="G785" i="7" s="1"/>
  <c r="K785" i="2"/>
  <c r="E805" i="7"/>
  <c r="G805" i="7" s="1"/>
  <c r="H805" i="7" s="1"/>
  <c r="K805" i="2"/>
  <c r="I805" i="7" s="1"/>
  <c r="E473" i="7"/>
  <c r="G473" i="7" s="1"/>
  <c r="K473" i="2"/>
  <c r="E299" i="7"/>
  <c r="G299" i="7" s="1"/>
  <c r="K299" i="2"/>
  <c r="E717" i="7"/>
  <c r="G717" i="7" s="1"/>
  <c r="H717" i="7" s="1"/>
  <c r="K717" i="2"/>
  <c r="I717" i="7" s="1"/>
  <c r="E33" i="7"/>
  <c r="G33" i="7" s="1"/>
  <c r="H33" i="7" s="1"/>
  <c r="K33" i="2"/>
  <c r="I33" i="7" s="1"/>
  <c r="E369" i="7"/>
  <c r="G369" i="7" s="1"/>
  <c r="H369" i="7" s="1"/>
  <c r="K369" i="2"/>
  <c r="I369" i="7" s="1"/>
  <c r="E61" i="7"/>
  <c r="G61" i="7" s="1"/>
  <c r="H61" i="7" s="1"/>
  <c r="K61" i="2"/>
  <c r="I61" i="7" s="1"/>
  <c r="E121" i="7"/>
  <c r="G121" i="7" s="1"/>
  <c r="H121" i="7" s="1"/>
  <c r="K121" i="2"/>
  <c r="I121" i="7" s="1"/>
  <c r="E327" i="7"/>
  <c r="G327" i="7" s="1"/>
  <c r="H327" i="7" s="1"/>
  <c r="K327" i="2"/>
  <c r="I327" i="7" s="1"/>
  <c r="E555" i="7"/>
  <c r="G555" i="7" s="1"/>
  <c r="H555" i="7" s="1"/>
  <c r="K555" i="2"/>
  <c r="I555" i="7" s="1"/>
  <c r="E217" i="7"/>
  <c r="G217" i="7" s="1"/>
  <c r="K217" i="2"/>
  <c r="E44" i="7"/>
  <c r="G44" i="7" s="1"/>
  <c r="H44" i="7" s="1"/>
  <c r="K44" i="2"/>
  <c r="I44" i="7" s="1"/>
  <c r="E161" i="7"/>
  <c r="G161" i="7" s="1"/>
  <c r="H161" i="7" s="1"/>
  <c r="K161" i="2"/>
  <c r="I161" i="7" s="1"/>
  <c r="E513" i="7"/>
  <c r="G513" i="7" s="1"/>
  <c r="H513" i="7" s="1"/>
  <c r="K513" i="2"/>
  <c r="I513" i="7" s="1"/>
  <c r="E105" i="7"/>
  <c r="G105" i="7" s="1"/>
  <c r="K105" i="2"/>
  <c r="E415" i="7"/>
  <c r="G415" i="7" s="1"/>
  <c r="H415" i="7" s="1"/>
  <c r="K415" i="2"/>
  <c r="I415" i="7" s="1"/>
  <c r="E53" i="7"/>
  <c r="G53" i="7" s="1"/>
  <c r="H53" i="7" s="1"/>
  <c r="K53" i="2"/>
  <c r="I53" i="7" s="1"/>
  <c r="E107" i="7"/>
  <c r="G107" i="7" s="1"/>
  <c r="H107" i="7" s="1"/>
  <c r="K107" i="2"/>
  <c r="I107" i="7" s="1"/>
  <c r="E205" i="7"/>
  <c r="G205" i="7" s="1"/>
  <c r="H205" i="7" s="1"/>
  <c r="K205" i="2"/>
  <c r="I205" i="7" s="1"/>
  <c r="E333" i="7"/>
  <c r="G333" i="7" s="1"/>
  <c r="K333" i="2"/>
  <c r="E517" i="7"/>
  <c r="G517" i="7" s="1"/>
  <c r="H517" i="7" s="1"/>
  <c r="K517" i="2"/>
  <c r="I517" i="7" s="1"/>
  <c r="E31" i="7"/>
  <c r="G31" i="7" s="1"/>
  <c r="K31" i="2"/>
  <c r="E157" i="7"/>
  <c r="G157" i="7" s="1"/>
  <c r="H157" i="7" s="1"/>
  <c r="K157" i="2"/>
  <c r="I157" i="7" s="1"/>
  <c r="E443" i="7"/>
  <c r="G443" i="7" s="1"/>
  <c r="H443" i="7" s="1"/>
  <c r="K443" i="2"/>
  <c r="I443" i="7" s="1"/>
  <c r="E23" i="7"/>
  <c r="G23" i="7" s="1"/>
  <c r="H23" i="7" s="1"/>
  <c r="K23" i="2"/>
  <c r="I23" i="7" s="1"/>
  <c r="E77" i="7"/>
  <c r="G77" i="7" s="1"/>
  <c r="K77" i="2"/>
  <c r="E143" i="7"/>
  <c r="G143" i="7" s="1"/>
  <c r="K143" i="2"/>
  <c r="E183" i="7"/>
  <c r="G183" i="7" s="1"/>
  <c r="H183" i="7" s="1"/>
  <c r="K183" i="2"/>
  <c r="I183" i="7" s="1"/>
  <c r="E365" i="7"/>
  <c r="G365" i="7" s="1"/>
  <c r="K365" i="2"/>
  <c r="E519" i="7"/>
  <c r="G519" i="7" s="1"/>
  <c r="K519" i="2"/>
  <c r="E698" i="7"/>
  <c r="G698" i="7" s="1"/>
  <c r="H698" i="7" s="1"/>
  <c r="K698" i="2"/>
  <c r="I698" i="7" s="1"/>
  <c r="E48" i="7"/>
  <c r="G48" i="7" s="1"/>
  <c r="H48" i="7" s="1"/>
  <c r="K48" i="2"/>
  <c r="I48" i="7" s="1"/>
  <c r="E96" i="7"/>
  <c r="G96" i="7" s="1"/>
  <c r="H96" i="7" s="1"/>
  <c r="K96" i="2"/>
  <c r="I96" i="7" s="1"/>
  <c r="E141" i="7"/>
  <c r="G141" i="7" s="1"/>
  <c r="H141" i="7" s="1"/>
  <c r="K141" i="2"/>
  <c r="I141" i="7" s="1"/>
  <c r="E227" i="7"/>
  <c r="G227" i="7" s="1"/>
  <c r="H227" i="7" s="1"/>
  <c r="K227" i="2"/>
  <c r="I227" i="7" s="1"/>
  <c r="E584" i="7"/>
  <c r="G584" i="7" s="1"/>
  <c r="K584" i="2"/>
  <c r="E45" i="7"/>
  <c r="G45" i="7" s="1"/>
  <c r="H45" i="7" s="1"/>
  <c r="K45" i="2"/>
  <c r="I45" i="7" s="1"/>
  <c r="E130" i="7"/>
  <c r="G130" i="7" s="1"/>
  <c r="H130" i="7" s="1"/>
  <c r="K130" i="2"/>
  <c r="I130" i="7" s="1"/>
  <c r="E223" i="7"/>
  <c r="G223" i="7" s="1"/>
  <c r="H223" i="7" s="1"/>
  <c r="K223" i="2"/>
  <c r="I223" i="7" s="1"/>
  <c r="E319" i="7"/>
  <c r="G319" i="7" s="1"/>
  <c r="H319" i="7" s="1"/>
  <c r="K319" i="2"/>
  <c r="I319" i="7" s="1"/>
  <c r="E437" i="7"/>
  <c r="G437" i="7" s="1"/>
  <c r="H437" i="7" s="1"/>
  <c r="K437" i="2"/>
  <c r="I437" i="7" s="1"/>
  <c r="E734" i="7"/>
  <c r="G734" i="7" s="1"/>
  <c r="H734" i="7" s="1"/>
  <c r="K734" i="2"/>
  <c r="I734" i="7" s="1"/>
  <c r="K29" i="2"/>
  <c r="I29" i="7" s="1"/>
  <c r="E29" i="7"/>
  <c r="G29" i="7" s="1"/>
  <c r="H29" i="7" s="1"/>
  <c r="E55" i="7"/>
  <c r="G55" i="7" s="1"/>
  <c r="H55" i="7" s="1"/>
  <c r="K55" i="2"/>
  <c r="I55" i="7" s="1"/>
  <c r="E80" i="7"/>
  <c r="G80" i="7" s="1"/>
  <c r="H80" i="7" s="1"/>
  <c r="K80" i="2"/>
  <c r="I80" i="7" s="1"/>
  <c r="E97" i="7"/>
  <c r="G97" i="7" s="1"/>
  <c r="H97" i="7" s="1"/>
  <c r="K97" i="2"/>
  <c r="I97" i="7" s="1"/>
  <c r="E113" i="7"/>
  <c r="G113" i="7" s="1"/>
  <c r="H113" i="7" s="1"/>
  <c r="K113" i="2"/>
  <c r="I113" i="7" s="1"/>
  <c r="E127" i="7"/>
  <c r="G127" i="7" s="1"/>
  <c r="H127" i="7" s="1"/>
  <c r="K127" i="2"/>
  <c r="I127" i="7" s="1"/>
  <c r="E152" i="7"/>
  <c r="G152" i="7" s="1"/>
  <c r="H152" i="7" s="1"/>
  <c r="K152" i="2"/>
  <c r="I152" i="7" s="1"/>
  <c r="E211" i="7"/>
  <c r="G211" i="7" s="1"/>
  <c r="H211" i="7" s="1"/>
  <c r="K211" i="2"/>
  <c r="I211" i="7" s="1"/>
  <c r="E297" i="7"/>
  <c r="G297" i="7" s="1"/>
  <c r="H297" i="7" s="1"/>
  <c r="K297" i="2"/>
  <c r="I297" i="7" s="1"/>
  <c r="E339" i="7"/>
  <c r="G339" i="7" s="1"/>
  <c r="H339" i="7" s="1"/>
  <c r="K339" i="2"/>
  <c r="I339" i="7" s="1"/>
  <c r="E411" i="7"/>
  <c r="G411" i="7" s="1"/>
  <c r="K411" i="2"/>
  <c r="E481" i="7"/>
  <c r="G481" i="7" s="1"/>
  <c r="H481" i="7" s="1"/>
  <c r="K481" i="2"/>
  <c r="I481" i="7" s="1"/>
  <c r="E537" i="7"/>
  <c r="G537" i="7" s="1"/>
  <c r="H537" i="7" s="1"/>
  <c r="K537" i="2"/>
  <c r="I537" i="7" s="1"/>
  <c r="E670" i="7"/>
  <c r="G670" i="7" s="1"/>
  <c r="H670" i="7" s="1"/>
  <c r="K670" i="2"/>
  <c r="I670" i="7" s="1"/>
  <c r="E39" i="7"/>
  <c r="G39" i="7" s="1"/>
  <c r="H39" i="7" s="1"/>
  <c r="K39" i="2"/>
  <c r="I39" i="7" s="1"/>
  <c r="E99" i="7"/>
  <c r="G99" i="7" s="1"/>
  <c r="K99" i="2"/>
  <c r="E172" i="7"/>
  <c r="G172" i="7" s="1"/>
  <c r="K172" i="2"/>
  <c r="E285" i="7"/>
  <c r="G285" i="7" s="1"/>
  <c r="H285" i="7" s="1"/>
  <c r="K285" i="2"/>
  <c r="I285" i="7" s="1"/>
  <c r="E467" i="7"/>
  <c r="G467" i="7" s="1"/>
  <c r="K467" i="2"/>
  <c r="E9" i="7"/>
  <c r="G9" i="7" s="1"/>
  <c r="K9" i="2"/>
  <c r="E32" i="7"/>
  <c r="G32" i="7" s="1"/>
  <c r="H32" i="7" s="1"/>
  <c r="K32" i="2"/>
  <c r="I32" i="7" s="1"/>
  <c r="E63" i="7"/>
  <c r="G63" i="7" s="1"/>
  <c r="H63" i="7" s="1"/>
  <c r="K63" i="2"/>
  <c r="I63" i="7" s="1"/>
  <c r="E87" i="7"/>
  <c r="G87" i="7" s="1"/>
  <c r="H87" i="7" s="1"/>
  <c r="K87" i="2"/>
  <c r="I87" i="7" s="1"/>
  <c r="E129" i="7"/>
  <c r="G129" i="7" s="1"/>
  <c r="H129" i="7" s="1"/>
  <c r="K129" i="2"/>
  <c r="I129" i="7" s="1"/>
  <c r="E149" i="7"/>
  <c r="G149" i="7" s="1"/>
  <c r="H149" i="7" s="1"/>
  <c r="K149" i="2"/>
  <c r="I149" i="7" s="1"/>
  <c r="E173" i="7"/>
  <c r="G173" i="7" s="1"/>
  <c r="H173" i="7" s="1"/>
  <c r="K173" i="2"/>
  <c r="I173" i="7" s="1"/>
  <c r="E189" i="7"/>
  <c r="G189" i="7" s="1"/>
  <c r="H189" i="7" s="1"/>
  <c r="K189" i="2"/>
  <c r="I189" i="7" s="1"/>
  <c r="E271" i="7"/>
  <c r="G271" i="7" s="1"/>
  <c r="H271" i="7" s="1"/>
  <c r="K271" i="2"/>
  <c r="I271" i="7" s="1"/>
  <c r="E389" i="7"/>
  <c r="G389" i="7" s="1"/>
  <c r="H389" i="7" s="1"/>
  <c r="K389" i="2"/>
  <c r="I389" i="7" s="1"/>
  <c r="E489" i="7"/>
  <c r="G489" i="7" s="1"/>
  <c r="H489" i="7" s="1"/>
  <c r="K489" i="2"/>
  <c r="I489" i="7" s="1"/>
  <c r="E545" i="7"/>
  <c r="G545" i="7" s="1"/>
  <c r="K545" i="2"/>
  <c r="E722" i="7"/>
  <c r="G722" i="7" s="1"/>
  <c r="H722" i="7" s="1"/>
  <c r="K722" i="2"/>
  <c r="I722" i="7" s="1"/>
  <c r="E178" i="7"/>
  <c r="G178" i="7" s="1"/>
  <c r="H178" i="7" s="1"/>
  <c r="K178" i="2"/>
  <c r="I178" i="7" s="1"/>
  <c r="E54" i="7"/>
  <c r="G54" i="7" s="1"/>
  <c r="H54" i="7" s="1"/>
  <c r="K54" i="2"/>
  <c r="I54" i="7" s="1"/>
  <c r="E79" i="7"/>
  <c r="G79" i="7" s="1"/>
  <c r="H79" i="7" s="1"/>
  <c r="K79" i="2"/>
  <c r="I79" i="7" s="1"/>
  <c r="K102" i="2"/>
  <c r="I102" i="7" s="1"/>
  <c r="E102" i="7"/>
  <c r="G102" i="7" s="1"/>
  <c r="H102" i="7" s="1"/>
  <c r="E126" i="7"/>
  <c r="G126" i="7" s="1"/>
  <c r="H126" i="7" s="1"/>
  <c r="K126" i="2"/>
  <c r="I126" i="7" s="1"/>
  <c r="E145" i="7"/>
  <c r="G145" i="7" s="1"/>
  <c r="H145" i="7" s="1"/>
  <c r="K145" i="2"/>
  <c r="I145" i="7" s="1"/>
  <c r="E165" i="7"/>
  <c r="G165" i="7" s="1"/>
  <c r="H165" i="7" s="1"/>
  <c r="K165" i="2"/>
  <c r="I165" i="7" s="1"/>
  <c r="E233" i="7"/>
  <c r="G233" i="7" s="1"/>
  <c r="H233" i="7" s="1"/>
  <c r="K233" i="2"/>
  <c r="I233" i="7" s="1"/>
  <c r="E289" i="7"/>
  <c r="G289" i="7" s="1"/>
  <c r="H289" i="7" s="1"/>
  <c r="K289" i="2"/>
  <c r="I289" i="7" s="1"/>
  <c r="E373" i="7"/>
  <c r="G373" i="7" s="1"/>
  <c r="H373" i="7" s="1"/>
  <c r="K373" i="2"/>
  <c r="I373" i="7" s="1"/>
  <c r="E425" i="7"/>
  <c r="G425" i="7" s="1"/>
  <c r="H425" i="7" s="1"/>
  <c r="K425" i="2"/>
  <c r="I425" i="7" s="1"/>
  <c r="E471" i="7"/>
  <c r="G471" i="7" s="1"/>
  <c r="H471" i="7" s="1"/>
  <c r="K471" i="2"/>
  <c r="I471" i="7" s="1"/>
  <c r="E704" i="7"/>
  <c r="G704" i="7" s="1"/>
  <c r="H704" i="7" s="1"/>
  <c r="K704" i="2"/>
  <c r="I704" i="7" s="1"/>
  <c r="E16" i="7"/>
  <c r="G16" i="7" s="1"/>
  <c r="K16" i="2"/>
  <c r="E34" i="7"/>
  <c r="G34" i="7" s="1"/>
  <c r="H34" i="7" s="1"/>
  <c r="K34" i="2"/>
  <c r="I34" i="7" s="1"/>
  <c r="E52" i="7"/>
  <c r="G52" i="7" s="1"/>
  <c r="H52" i="7" s="1"/>
  <c r="K52" i="2"/>
  <c r="I52" i="7" s="1"/>
  <c r="E66" i="7"/>
  <c r="G66" i="7" s="1"/>
  <c r="H66" i="7" s="1"/>
  <c r="K66" i="2"/>
  <c r="I66" i="7" s="1"/>
  <c r="E82" i="7"/>
  <c r="G82" i="7" s="1"/>
  <c r="H82" i="7" s="1"/>
  <c r="K82" i="2"/>
  <c r="I82" i="7" s="1"/>
  <c r="E106" i="7"/>
  <c r="G106" i="7" s="1"/>
  <c r="H106" i="7" s="1"/>
  <c r="K106" i="2"/>
  <c r="I106" i="7" s="1"/>
  <c r="E124" i="7"/>
  <c r="G124" i="7" s="1"/>
  <c r="K124" i="2"/>
  <c r="E144" i="7"/>
  <c r="G144" i="7" s="1"/>
  <c r="H144" i="7" s="1"/>
  <c r="K144" i="2"/>
  <c r="I144" i="7" s="1"/>
  <c r="E166" i="7"/>
  <c r="G166" i="7" s="1"/>
  <c r="H166" i="7" s="1"/>
  <c r="K166" i="2"/>
  <c r="I166" i="7" s="1"/>
  <c r="E182" i="7"/>
  <c r="G182" i="7" s="1"/>
  <c r="K182" i="2"/>
  <c r="K204" i="2"/>
  <c r="I204" i="7" s="1"/>
  <c r="E204" i="7"/>
  <c r="G204" i="7" s="1"/>
  <c r="H204" i="7" s="1"/>
  <c r="E222" i="7"/>
  <c r="G222" i="7" s="1"/>
  <c r="K222" i="2"/>
  <c r="E242" i="7"/>
  <c r="G242" i="7" s="1"/>
  <c r="H242" i="7" s="1"/>
  <c r="K242" i="2"/>
  <c r="I242" i="7" s="1"/>
  <c r="E260" i="7"/>
  <c r="G260" i="7" s="1"/>
  <c r="H260" i="7" s="1"/>
  <c r="K260" i="2"/>
  <c r="I260" i="7" s="1"/>
  <c r="E280" i="7"/>
  <c r="G280" i="7" s="1"/>
  <c r="H280" i="7" s="1"/>
  <c r="K280" i="2"/>
  <c r="I280" i="7" s="1"/>
  <c r="E296" i="7"/>
  <c r="G296" i="7" s="1"/>
  <c r="H296" i="7" s="1"/>
  <c r="K296" i="2"/>
  <c r="I296" i="7" s="1"/>
  <c r="E318" i="7"/>
  <c r="G318" i="7" s="1"/>
  <c r="H318" i="7" s="1"/>
  <c r="K318" i="2"/>
  <c r="I318" i="7" s="1"/>
  <c r="E338" i="7"/>
  <c r="G338" i="7" s="1"/>
  <c r="H338" i="7" s="1"/>
  <c r="K338" i="2"/>
  <c r="I338" i="7" s="1"/>
  <c r="E358" i="7"/>
  <c r="G358" i="7" s="1"/>
  <c r="H358" i="7" s="1"/>
  <c r="K358" i="2"/>
  <c r="I358" i="7" s="1"/>
  <c r="E378" i="7"/>
  <c r="G378" i="7" s="1"/>
  <c r="H378" i="7" s="1"/>
  <c r="K378" i="2"/>
  <c r="I378" i="7" s="1"/>
  <c r="E394" i="7"/>
  <c r="G394" i="7" s="1"/>
  <c r="H394" i="7" s="1"/>
  <c r="K394" i="2"/>
  <c r="I394" i="7" s="1"/>
  <c r="E414" i="7"/>
  <c r="G414" i="7" s="1"/>
  <c r="H414" i="7" s="1"/>
  <c r="K414" i="2"/>
  <c r="I414" i="7" s="1"/>
  <c r="E432" i="7"/>
  <c r="G432" i="7" s="1"/>
  <c r="H432" i="7" s="1"/>
  <c r="K432" i="2"/>
  <c r="I432" i="7" s="1"/>
  <c r="E452" i="7"/>
  <c r="G452" i="7" s="1"/>
  <c r="H452" i="7" s="1"/>
  <c r="K452" i="2"/>
  <c r="I452" i="7" s="1"/>
  <c r="E478" i="7"/>
  <c r="G478" i="7" s="1"/>
  <c r="H478" i="7" s="1"/>
  <c r="K478" i="2"/>
  <c r="I478" i="7" s="1"/>
  <c r="E494" i="7"/>
  <c r="G494" i="7" s="1"/>
  <c r="H494" i="7" s="1"/>
  <c r="K494" i="2"/>
  <c r="I494" i="7" s="1"/>
  <c r="E512" i="7"/>
  <c r="G512" i="7" s="1"/>
  <c r="K512" i="2"/>
  <c r="E528" i="7"/>
  <c r="G528" i="7" s="1"/>
  <c r="H528" i="7" s="1"/>
  <c r="K528" i="2"/>
  <c r="I528" i="7" s="1"/>
  <c r="E554" i="7"/>
  <c r="G554" i="7" s="1"/>
  <c r="H554" i="7" s="1"/>
  <c r="K554" i="2"/>
  <c r="I554" i="7" s="1"/>
  <c r="E672" i="7"/>
  <c r="G672" i="7" s="1"/>
  <c r="K672" i="2"/>
  <c r="E774" i="7"/>
  <c r="G774" i="7" s="1"/>
  <c r="H774" i="7" s="1"/>
  <c r="K774" i="2"/>
  <c r="I774" i="7" s="1"/>
  <c r="E191" i="7"/>
  <c r="G191" i="7" s="1"/>
  <c r="H191" i="7" s="1"/>
  <c r="K191" i="2"/>
  <c r="I191" i="7" s="1"/>
  <c r="E207" i="7"/>
  <c r="G207" i="7" s="1"/>
  <c r="H207" i="7" s="1"/>
  <c r="K207" i="2"/>
  <c r="I207" i="7" s="1"/>
  <c r="E237" i="7"/>
  <c r="G237" i="7" s="1"/>
  <c r="H237" i="7" s="1"/>
  <c r="K237" i="2"/>
  <c r="I237" i="7" s="1"/>
  <c r="E251" i="7"/>
  <c r="G251" i="7" s="1"/>
  <c r="H251" i="7" s="1"/>
  <c r="K251" i="2"/>
  <c r="I251" i="7" s="1"/>
  <c r="E269" i="7"/>
  <c r="G269" i="7" s="1"/>
  <c r="H269" i="7" s="1"/>
  <c r="K269" i="2"/>
  <c r="I269" i="7" s="1"/>
  <c r="E287" i="7"/>
  <c r="G287" i="7" s="1"/>
  <c r="H287" i="7" s="1"/>
  <c r="K287" i="2"/>
  <c r="I287" i="7" s="1"/>
  <c r="E309" i="7"/>
  <c r="G309" i="7" s="1"/>
  <c r="H309" i="7" s="1"/>
  <c r="K309" i="2"/>
  <c r="I309" i="7" s="1"/>
  <c r="E325" i="7"/>
  <c r="G325" i="7" s="1"/>
  <c r="K325" i="2"/>
  <c r="E343" i="7"/>
  <c r="G343" i="7" s="1"/>
  <c r="K343" i="2"/>
  <c r="E361" i="7"/>
  <c r="G361" i="7" s="1"/>
  <c r="H361" i="7" s="1"/>
  <c r="K361" i="2"/>
  <c r="I361" i="7" s="1"/>
  <c r="E387" i="7"/>
  <c r="G387" i="7" s="1"/>
  <c r="H387" i="7" s="1"/>
  <c r="K387" i="2"/>
  <c r="I387" i="7" s="1"/>
  <c r="E407" i="7"/>
  <c r="G407" i="7" s="1"/>
  <c r="H407" i="7" s="1"/>
  <c r="K407" i="2"/>
  <c r="I407" i="7" s="1"/>
  <c r="E423" i="7"/>
  <c r="G423" i="7" s="1"/>
  <c r="K423" i="2"/>
  <c r="E441" i="7"/>
  <c r="G441" i="7" s="1"/>
  <c r="H441" i="7" s="1"/>
  <c r="K441" i="2"/>
  <c r="I441" i="7" s="1"/>
  <c r="E459" i="7"/>
  <c r="G459" i="7" s="1"/>
  <c r="H459" i="7" s="1"/>
  <c r="K459" i="2"/>
  <c r="I459" i="7" s="1"/>
  <c r="E487" i="7"/>
  <c r="G487" i="7" s="1"/>
  <c r="H487" i="7" s="1"/>
  <c r="K487" i="2"/>
  <c r="I487" i="7" s="1"/>
  <c r="E503" i="7"/>
  <c r="G503" i="7" s="1"/>
  <c r="K503" i="2"/>
  <c r="E527" i="7"/>
  <c r="G527" i="7" s="1"/>
  <c r="K527" i="2"/>
  <c r="E547" i="7"/>
  <c r="G547" i="7" s="1"/>
  <c r="H547" i="7" s="1"/>
  <c r="K547" i="2"/>
  <c r="I547" i="7" s="1"/>
  <c r="E565" i="7"/>
  <c r="G565" i="7" s="1"/>
  <c r="H565" i="7" s="1"/>
  <c r="K565" i="2"/>
  <c r="I565" i="7" s="1"/>
  <c r="E636" i="7"/>
  <c r="G636" i="7" s="1"/>
  <c r="H636" i="7" s="1"/>
  <c r="K636" i="2"/>
  <c r="I636" i="7" s="1"/>
  <c r="E742" i="7"/>
  <c r="G742" i="7" s="1"/>
  <c r="H742" i="7" s="1"/>
  <c r="K742" i="2"/>
  <c r="I742" i="7" s="1"/>
  <c r="E814" i="7"/>
  <c r="G814" i="7" s="1"/>
  <c r="H814" i="7" s="1"/>
  <c r="K814" i="2"/>
  <c r="I814" i="7" s="1"/>
  <c r="E212" i="7"/>
  <c r="G212" i="7" s="1"/>
  <c r="H212" i="7" s="1"/>
  <c r="K212" i="2"/>
  <c r="I212" i="7" s="1"/>
  <c r="K230" i="2"/>
  <c r="I230" i="7" s="1"/>
  <c r="E230" i="7"/>
  <c r="G230" i="7" s="1"/>
  <c r="H230" i="7" s="1"/>
  <c r="E250" i="7"/>
  <c r="G250" i="7" s="1"/>
  <c r="H250" i="7" s="1"/>
  <c r="K250" i="2"/>
  <c r="I250" i="7" s="1"/>
  <c r="E264" i="7"/>
  <c r="G264" i="7" s="1"/>
  <c r="K264" i="2"/>
  <c r="E278" i="7"/>
  <c r="G278" i="7" s="1"/>
  <c r="K278" i="2"/>
  <c r="E294" i="7"/>
  <c r="G294" i="7" s="1"/>
  <c r="H294" i="7" s="1"/>
  <c r="K294" i="2"/>
  <c r="I294" i="7" s="1"/>
  <c r="E316" i="7"/>
  <c r="G316" i="7" s="1"/>
  <c r="K316" i="2"/>
  <c r="E336" i="7"/>
  <c r="G336" i="7" s="1"/>
  <c r="K336" i="2"/>
  <c r="E356" i="7"/>
  <c r="G356" i="7" s="1"/>
  <c r="H356" i="7" s="1"/>
  <c r="K356" i="2"/>
  <c r="I356" i="7" s="1"/>
  <c r="E380" i="7"/>
  <c r="G380" i="7" s="1"/>
  <c r="H380" i="7" s="1"/>
  <c r="K380" i="2"/>
  <c r="I380" i="7" s="1"/>
  <c r="E396" i="7"/>
  <c r="G396" i="7" s="1"/>
  <c r="H396" i="7" s="1"/>
  <c r="K396" i="2"/>
  <c r="I396" i="7" s="1"/>
  <c r="E416" i="7"/>
  <c r="G416" i="7" s="1"/>
  <c r="H416" i="7" s="1"/>
  <c r="K416" i="2"/>
  <c r="I416" i="7" s="1"/>
  <c r="E434" i="7"/>
  <c r="G434" i="7" s="1"/>
  <c r="H434" i="7" s="1"/>
  <c r="K434" i="2"/>
  <c r="I434" i="7" s="1"/>
  <c r="E454" i="7"/>
  <c r="G454" i="7" s="1"/>
  <c r="H454" i="7" s="1"/>
  <c r="K454" i="2"/>
  <c r="I454" i="7" s="1"/>
  <c r="E476" i="7"/>
  <c r="G476" i="7" s="1"/>
  <c r="H476" i="7" s="1"/>
  <c r="K476" i="2"/>
  <c r="I476" i="7" s="1"/>
  <c r="E496" i="7"/>
  <c r="G496" i="7" s="1"/>
  <c r="H496" i="7" s="1"/>
  <c r="K496" i="2"/>
  <c r="I496" i="7" s="1"/>
  <c r="E520" i="7"/>
  <c r="G520" i="7" s="1"/>
  <c r="H520" i="7" s="1"/>
  <c r="K520" i="2"/>
  <c r="I520" i="7" s="1"/>
  <c r="E542" i="7"/>
  <c r="G542" i="7" s="1"/>
  <c r="H542" i="7" s="1"/>
  <c r="K542" i="2"/>
  <c r="I542" i="7" s="1"/>
  <c r="E560" i="7"/>
  <c r="G560" i="7" s="1"/>
  <c r="H560" i="7" s="1"/>
  <c r="K560" i="2"/>
  <c r="I560" i="7" s="1"/>
  <c r="E590" i="7"/>
  <c r="G590" i="7" s="1"/>
  <c r="K590" i="2"/>
  <c r="E626" i="7"/>
  <c r="G626" i="7" s="1"/>
  <c r="H626" i="7" s="1"/>
  <c r="K626" i="2"/>
  <c r="I626" i="7" s="1"/>
  <c r="E650" i="7"/>
  <c r="G650" i="7" s="1"/>
  <c r="K650" i="2"/>
  <c r="E708" i="7"/>
  <c r="G708" i="7" s="1"/>
  <c r="H708" i="7" s="1"/>
  <c r="K708" i="2"/>
  <c r="I708" i="7" s="1"/>
  <c r="E762" i="7"/>
  <c r="G762" i="7" s="1"/>
  <c r="H762" i="7" s="1"/>
  <c r="K762" i="2"/>
  <c r="I762" i="7" s="1"/>
  <c r="E595" i="7"/>
  <c r="G595" i="7" s="1"/>
  <c r="H595" i="7" s="1"/>
  <c r="K595" i="2"/>
  <c r="I595" i="7" s="1"/>
  <c r="E617" i="7"/>
  <c r="G617" i="7" s="1"/>
  <c r="H617" i="7" s="1"/>
  <c r="K617" i="2"/>
  <c r="I617" i="7" s="1"/>
  <c r="E635" i="7"/>
  <c r="G635" i="7" s="1"/>
  <c r="H635" i="7" s="1"/>
  <c r="K635" i="2"/>
  <c r="I635" i="7" s="1"/>
  <c r="E653" i="7"/>
  <c r="G653" i="7" s="1"/>
  <c r="H653" i="7" s="1"/>
  <c r="K653" i="2"/>
  <c r="I653" i="7" s="1"/>
  <c r="E665" i="7"/>
  <c r="G665" i="7" s="1"/>
  <c r="H665" i="7" s="1"/>
  <c r="K665" i="2"/>
  <c r="I665" i="7" s="1"/>
  <c r="E683" i="7"/>
  <c r="G683" i="7" s="1"/>
  <c r="H683" i="7" s="1"/>
  <c r="K683" i="2"/>
  <c r="I683" i="7" s="1"/>
  <c r="E697" i="7"/>
  <c r="G697" i="7" s="1"/>
  <c r="H697" i="7" s="1"/>
  <c r="K697" i="2"/>
  <c r="I697" i="7" s="1"/>
  <c r="E713" i="7"/>
  <c r="G713" i="7" s="1"/>
  <c r="H713" i="7" s="1"/>
  <c r="K713" i="2"/>
  <c r="I713" i="7" s="1"/>
  <c r="E727" i="7"/>
  <c r="G727" i="7" s="1"/>
  <c r="K727" i="2"/>
  <c r="E741" i="7"/>
  <c r="G741" i="7" s="1"/>
  <c r="H741" i="7" s="1"/>
  <c r="K741" i="2"/>
  <c r="I741" i="7" s="1"/>
  <c r="E757" i="7"/>
  <c r="G757" i="7" s="1"/>
  <c r="H757" i="7" s="1"/>
  <c r="K757" i="2"/>
  <c r="I757" i="7" s="1"/>
  <c r="E796" i="7"/>
  <c r="G796" i="7" s="1"/>
  <c r="H796" i="7" s="1"/>
  <c r="K796" i="2"/>
  <c r="I796" i="7" s="1"/>
  <c r="E811" i="7"/>
  <c r="G811" i="7" s="1"/>
  <c r="H811" i="7" s="1"/>
  <c r="K811" i="2"/>
  <c r="I811" i="7" s="1"/>
  <c r="E576" i="7"/>
  <c r="G576" i="7" s="1"/>
  <c r="H576" i="7" s="1"/>
  <c r="K576" i="2"/>
  <c r="I576" i="7" s="1"/>
  <c r="E598" i="7"/>
  <c r="G598" i="7" s="1"/>
  <c r="H598" i="7" s="1"/>
  <c r="K598" i="2"/>
  <c r="I598" i="7" s="1"/>
  <c r="E610" i="7"/>
  <c r="G610" i="7" s="1"/>
  <c r="H610" i="7" s="1"/>
  <c r="K610" i="2"/>
  <c r="I610" i="7" s="1"/>
  <c r="E630" i="7"/>
  <c r="G630" i="7" s="1"/>
  <c r="H630" i="7" s="1"/>
  <c r="K630" i="2"/>
  <c r="I630" i="7" s="1"/>
  <c r="E652" i="7"/>
  <c r="G652" i="7" s="1"/>
  <c r="H652" i="7" s="1"/>
  <c r="K652" i="2"/>
  <c r="I652" i="7" s="1"/>
  <c r="E678" i="7"/>
  <c r="G678" i="7" s="1"/>
  <c r="H678" i="7" s="1"/>
  <c r="K678" i="2"/>
  <c r="I678" i="7" s="1"/>
  <c r="E696" i="7"/>
  <c r="G696" i="7" s="1"/>
  <c r="H696" i="7" s="1"/>
  <c r="K696" i="2"/>
  <c r="I696" i="7" s="1"/>
  <c r="E718" i="7"/>
  <c r="G718" i="7" s="1"/>
  <c r="H718" i="7" s="1"/>
  <c r="K718" i="2"/>
  <c r="I718" i="7" s="1"/>
  <c r="E740" i="7"/>
  <c r="G740" i="7" s="1"/>
  <c r="H740" i="7" s="1"/>
  <c r="K740" i="2"/>
  <c r="I740" i="7" s="1"/>
  <c r="E768" i="7"/>
  <c r="G768" i="7" s="1"/>
  <c r="K768" i="2"/>
  <c r="E793" i="7"/>
  <c r="G793" i="7" s="1"/>
  <c r="H793" i="7" s="1"/>
  <c r="K793" i="2"/>
  <c r="I793" i="7" s="1"/>
  <c r="E557" i="7"/>
  <c r="G557" i="7" s="1"/>
  <c r="H557" i="7" s="1"/>
  <c r="K557" i="2"/>
  <c r="I557" i="7" s="1"/>
  <c r="E575" i="7"/>
  <c r="G575" i="7" s="1"/>
  <c r="H575" i="7" s="1"/>
  <c r="K575" i="2"/>
  <c r="I575" i="7" s="1"/>
  <c r="E603" i="7"/>
  <c r="G603" i="7" s="1"/>
  <c r="H603" i="7" s="1"/>
  <c r="K603" i="2"/>
  <c r="I603" i="7" s="1"/>
  <c r="E623" i="7"/>
  <c r="G623" i="7" s="1"/>
  <c r="H623" i="7" s="1"/>
  <c r="K623" i="2"/>
  <c r="I623" i="7" s="1"/>
  <c r="E645" i="7"/>
  <c r="G645" i="7" s="1"/>
  <c r="H645" i="7" s="1"/>
  <c r="K645" i="2"/>
  <c r="I645" i="7" s="1"/>
  <c r="E673" i="7"/>
  <c r="G673" i="7" s="1"/>
  <c r="H673" i="7" s="1"/>
  <c r="K673" i="2"/>
  <c r="I673" i="7" s="1"/>
  <c r="E691" i="7"/>
  <c r="G691" i="7" s="1"/>
  <c r="H691" i="7" s="1"/>
  <c r="K691" i="2"/>
  <c r="I691" i="7" s="1"/>
  <c r="E711" i="7"/>
  <c r="G711" i="7" s="1"/>
  <c r="H711" i="7" s="1"/>
  <c r="K711" i="2"/>
  <c r="I711" i="7" s="1"/>
  <c r="E739" i="7"/>
  <c r="G739" i="7" s="1"/>
  <c r="H739" i="7" s="1"/>
  <c r="K739" i="2"/>
  <c r="I739" i="7" s="1"/>
  <c r="E764" i="7"/>
  <c r="G764" i="7" s="1"/>
  <c r="K764" i="2"/>
  <c r="E778" i="7"/>
  <c r="G778" i="7" s="1"/>
  <c r="H778" i="7" s="1"/>
  <c r="K778" i="2"/>
  <c r="I778" i="7" s="1"/>
  <c r="E812" i="7"/>
  <c r="G812" i="7" s="1"/>
  <c r="H812" i="7" s="1"/>
  <c r="K812" i="2"/>
  <c r="I812" i="7" s="1"/>
  <c r="E773" i="7"/>
  <c r="G773" i="7" s="1"/>
  <c r="H773" i="7" s="1"/>
  <c r="K773" i="2"/>
  <c r="I773" i="7" s="1"/>
  <c r="E789" i="7"/>
  <c r="G789" i="7" s="1"/>
  <c r="H789" i="7" s="1"/>
  <c r="K789" i="2"/>
  <c r="I789" i="7" s="1"/>
  <c r="E809" i="7"/>
  <c r="G809" i="7" s="1"/>
  <c r="H809" i="7" s="1"/>
  <c r="K809" i="2"/>
  <c r="I809" i="7" s="1"/>
  <c r="E439" i="7"/>
  <c r="G439" i="7" s="1"/>
  <c r="K439" i="2"/>
  <c r="E301" i="7"/>
  <c r="G301" i="7" s="1"/>
  <c r="H301" i="7" s="1"/>
  <c r="K301" i="2"/>
  <c r="I301" i="7" s="1"/>
  <c r="E791" i="7"/>
  <c r="G791" i="7" s="1"/>
  <c r="K791" i="2"/>
  <c r="E88" i="7"/>
  <c r="G88" i="7" s="1"/>
  <c r="H88" i="7" s="1"/>
  <c r="K88" i="2"/>
  <c r="I88" i="7" s="1"/>
  <c r="E509" i="7"/>
  <c r="G509" i="7" s="1"/>
  <c r="H509" i="7" s="1"/>
  <c r="K509" i="2"/>
  <c r="I509" i="7" s="1"/>
  <c r="E92" i="7"/>
  <c r="G92" i="7" s="1"/>
  <c r="H92" i="7" s="1"/>
  <c r="K92" i="2"/>
  <c r="I92" i="7" s="1"/>
  <c r="E199" i="7"/>
  <c r="G199" i="7" s="1"/>
  <c r="H199" i="7" s="1"/>
  <c r="K199" i="2"/>
  <c r="I199" i="7" s="1"/>
  <c r="E457" i="7"/>
  <c r="G457" i="7" s="1"/>
  <c r="K457" i="2"/>
  <c r="E51" i="7"/>
  <c r="G51" i="7" s="1"/>
  <c r="H51" i="7" s="1"/>
  <c r="K51" i="2"/>
  <c r="I51" i="7" s="1"/>
  <c r="E541" i="7"/>
  <c r="G541" i="7" s="1"/>
  <c r="H541" i="7" s="1"/>
  <c r="K541" i="2"/>
  <c r="I541" i="7" s="1"/>
  <c r="E110" i="7"/>
  <c r="G110" i="7" s="1"/>
  <c r="K110" i="2"/>
  <c r="E359" i="7"/>
  <c r="G359" i="7" s="1"/>
  <c r="H359" i="7" s="1"/>
  <c r="K359" i="2"/>
  <c r="I359" i="7" s="1"/>
  <c r="E167" i="7"/>
  <c r="G167" i="7" s="1"/>
  <c r="H167" i="7" s="1"/>
  <c r="K167" i="2"/>
  <c r="I167" i="7" s="1"/>
  <c r="E710" i="7"/>
  <c r="G710" i="7" s="1"/>
  <c r="K710" i="2"/>
  <c r="E74" i="7"/>
  <c r="G74" i="7" s="1"/>
  <c r="H74" i="7" s="1"/>
  <c r="K74" i="2"/>
  <c r="I74" i="7" s="1"/>
  <c r="E125" i="7"/>
  <c r="G125" i="7" s="1"/>
  <c r="H125" i="7" s="1"/>
  <c r="K125" i="2"/>
  <c r="I125" i="7" s="1"/>
  <c r="E405" i="7"/>
  <c r="G405" i="7" s="1"/>
  <c r="H405" i="7" s="1"/>
  <c r="K405" i="2"/>
  <c r="I405" i="7" s="1"/>
  <c r="E10" i="7"/>
  <c r="G10" i="7" s="1"/>
  <c r="H10" i="7" s="1"/>
  <c r="K10" i="2"/>
  <c r="I10" i="7" s="1"/>
  <c r="E70" i="7"/>
  <c r="G70" i="7" s="1"/>
  <c r="H70" i="7" s="1"/>
  <c r="K70" i="2"/>
  <c r="I70" i="7" s="1"/>
  <c r="E136" i="7"/>
  <c r="G136" i="7" s="1"/>
  <c r="H136" i="7" s="1"/>
  <c r="K136" i="2"/>
  <c r="I136" i="7" s="1"/>
  <c r="E229" i="7"/>
  <c r="G229" i="7" s="1"/>
  <c r="K229" i="2"/>
  <c r="E331" i="7"/>
  <c r="G331" i="7" s="1"/>
  <c r="H331" i="7" s="1"/>
  <c r="K331" i="2"/>
  <c r="I331" i="7" s="1"/>
  <c r="E461" i="7"/>
  <c r="G461" i="7" s="1"/>
  <c r="H461" i="7" s="1"/>
  <c r="K461" i="2"/>
  <c r="I461" i="7" s="1"/>
  <c r="E788" i="7"/>
  <c r="G788" i="7" s="1"/>
  <c r="H788" i="7" s="1"/>
  <c r="K788" i="2"/>
  <c r="I788" i="7" s="1"/>
  <c r="E35" i="7"/>
  <c r="G35" i="7" s="1"/>
  <c r="H35" i="7" s="1"/>
  <c r="K35" i="2"/>
  <c r="I35" i="7" s="1"/>
  <c r="E59" i="7"/>
  <c r="G59" i="7" s="1"/>
  <c r="H59" i="7" s="1"/>
  <c r="K59" i="2"/>
  <c r="I59" i="7" s="1"/>
  <c r="E85" i="7"/>
  <c r="G85" i="7" s="1"/>
  <c r="K85" i="2"/>
  <c r="E101" i="7"/>
  <c r="G101" i="7" s="1"/>
  <c r="H101" i="7" s="1"/>
  <c r="K101" i="2"/>
  <c r="I101" i="7" s="1"/>
  <c r="E115" i="7"/>
  <c r="G115" i="7" s="1"/>
  <c r="H115" i="7" s="1"/>
  <c r="K115" i="2"/>
  <c r="I115" i="7" s="1"/>
  <c r="E133" i="7"/>
  <c r="G133" i="7" s="1"/>
  <c r="H133" i="7" s="1"/>
  <c r="K133" i="2"/>
  <c r="I133" i="7" s="1"/>
  <c r="E164" i="7"/>
  <c r="G164" i="7" s="1"/>
  <c r="H164" i="7" s="1"/>
  <c r="K164" i="2"/>
  <c r="I164" i="7" s="1"/>
  <c r="E253" i="7"/>
  <c r="G253" i="7" s="1"/>
  <c r="H253" i="7" s="1"/>
  <c r="K253" i="2"/>
  <c r="I253" i="7" s="1"/>
  <c r="E303" i="7"/>
  <c r="G303" i="7" s="1"/>
  <c r="H303" i="7" s="1"/>
  <c r="K303" i="2"/>
  <c r="I303" i="7" s="1"/>
  <c r="E363" i="7"/>
  <c r="G363" i="7" s="1"/>
  <c r="H363" i="7" s="1"/>
  <c r="K363" i="2"/>
  <c r="I363" i="7" s="1"/>
  <c r="E433" i="7"/>
  <c r="G433" i="7" s="1"/>
  <c r="H433" i="7" s="1"/>
  <c r="K433" i="2"/>
  <c r="I433" i="7" s="1"/>
  <c r="E499" i="7"/>
  <c r="G499" i="7" s="1"/>
  <c r="H499" i="7" s="1"/>
  <c r="K499" i="2"/>
  <c r="I499" i="7" s="1"/>
  <c r="E549" i="7"/>
  <c r="G549" i="7" s="1"/>
  <c r="H549" i="7" s="1"/>
  <c r="K549" i="2"/>
  <c r="I549" i="7" s="1"/>
  <c r="E22" i="7"/>
  <c r="G22" i="7" s="1"/>
  <c r="H22" i="7" s="1"/>
  <c r="K22" i="2"/>
  <c r="I22" i="7" s="1"/>
  <c r="E43" i="7"/>
  <c r="G43" i="7" s="1"/>
  <c r="H43" i="7" s="1"/>
  <c r="K43" i="2"/>
  <c r="I43" i="7" s="1"/>
  <c r="E111" i="7"/>
  <c r="G111" i="7" s="1"/>
  <c r="H111" i="7" s="1"/>
  <c r="K111" i="2"/>
  <c r="I111" i="7" s="1"/>
  <c r="E193" i="7"/>
  <c r="G193" i="7" s="1"/>
  <c r="H193" i="7" s="1"/>
  <c r="K193" i="2"/>
  <c r="I193" i="7" s="1"/>
  <c r="E375" i="7"/>
  <c r="G375" i="7" s="1"/>
  <c r="K375" i="2"/>
  <c r="E529" i="7"/>
  <c r="G529" i="7" s="1"/>
  <c r="H529" i="7" s="1"/>
  <c r="K529" i="2"/>
  <c r="I529" i="7" s="1"/>
  <c r="E11" i="7"/>
  <c r="G11" i="7" s="1"/>
  <c r="H11" i="7" s="1"/>
  <c r="K11" i="2"/>
  <c r="I11" i="7" s="1"/>
  <c r="E38" i="7"/>
  <c r="G38" i="7" s="1"/>
  <c r="H38" i="7" s="1"/>
  <c r="K38" i="2"/>
  <c r="I38" i="7" s="1"/>
  <c r="E65" i="7"/>
  <c r="G65" i="7" s="1"/>
  <c r="H65" i="7" s="1"/>
  <c r="K65" i="2"/>
  <c r="I65" i="7" s="1"/>
  <c r="E89" i="7"/>
  <c r="G89" i="7" s="1"/>
  <c r="H89" i="7" s="1"/>
  <c r="K89" i="2"/>
  <c r="I89" i="7" s="1"/>
  <c r="E135" i="7"/>
  <c r="G135" i="7" s="1"/>
  <c r="H135" i="7" s="1"/>
  <c r="K135" i="2"/>
  <c r="I135" i="7" s="1"/>
  <c r="E156" i="7"/>
  <c r="G156" i="7" s="1"/>
  <c r="H156" i="7" s="1"/>
  <c r="K156" i="2"/>
  <c r="I156" i="7" s="1"/>
  <c r="E177" i="7"/>
  <c r="G177" i="7" s="1"/>
  <c r="H177" i="7" s="1"/>
  <c r="K177" i="2"/>
  <c r="I177" i="7" s="1"/>
  <c r="E195" i="7"/>
  <c r="G195" i="7" s="1"/>
  <c r="K195" i="2"/>
  <c r="E293" i="7"/>
  <c r="G293" i="7" s="1"/>
  <c r="H293" i="7" s="1"/>
  <c r="K293" i="2"/>
  <c r="I293" i="7" s="1"/>
  <c r="E395" i="7"/>
  <c r="G395" i="7" s="1"/>
  <c r="H395" i="7" s="1"/>
  <c r="K395" i="2"/>
  <c r="I395" i="7" s="1"/>
  <c r="E495" i="7"/>
  <c r="G495" i="7" s="1"/>
  <c r="H495" i="7" s="1"/>
  <c r="K495" i="2"/>
  <c r="I495" i="7" s="1"/>
  <c r="E628" i="7"/>
  <c r="G628" i="7" s="1"/>
  <c r="K628" i="2"/>
  <c r="E155" i="7"/>
  <c r="G155" i="7" s="1"/>
  <c r="H155" i="7" s="1"/>
  <c r="K155" i="2"/>
  <c r="I155" i="7" s="1"/>
  <c r="E13" i="7"/>
  <c r="G13" i="7" s="1"/>
  <c r="H13" i="7" s="1"/>
  <c r="K13" i="2"/>
  <c r="I13" i="7" s="1"/>
  <c r="E60" i="7"/>
  <c r="G60" i="7" s="1"/>
  <c r="H60" i="7" s="1"/>
  <c r="K60" i="2"/>
  <c r="I60" i="7" s="1"/>
  <c r="E81" i="7"/>
  <c r="G81" i="7" s="1"/>
  <c r="H81" i="7" s="1"/>
  <c r="K81" i="2"/>
  <c r="I81" i="7" s="1"/>
  <c r="E108" i="7"/>
  <c r="G108" i="7" s="1"/>
  <c r="H108" i="7" s="1"/>
  <c r="K108" i="2"/>
  <c r="I108" i="7" s="1"/>
  <c r="E132" i="7"/>
  <c r="G132" i="7" s="1"/>
  <c r="K132" i="2"/>
  <c r="E151" i="7"/>
  <c r="G151" i="7" s="1"/>
  <c r="H151" i="7" s="1"/>
  <c r="K151" i="2"/>
  <c r="I151" i="7" s="1"/>
  <c r="E184" i="7"/>
  <c r="G184" i="7" s="1"/>
  <c r="H184" i="7" s="1"/>
  <c r="K184" i="2"/>
  <c r="I184" i="7" s="1"/>
  <c r="E239" i="7"/>
  <c r="G239" i="7" s="1"/>
  <c r="H239" i="7" s="1"/>
  <c r="K239" i="2"/>
  <c r="I239" i="7" s="1"/>
  <c r="E311" i="7"/>
  <c r="G311" i="7" s="1"/>
  <c r="H311" i="7" s="1"/>
  <c r="K311" i="2"/>
  <c r="I311" i="7" s="1"/>
  <c r="E379" i="7"/>
  <c r="G379" i="7" s="1"/>
  <c r="H379" i="7" s="1"/>
  <c r="K379" i="2"/>
  <c r="I379" i="7" s="1"/>
  <c r="E447" i="7"/>
  <c r="G447" i="7" s="1"/>
  <c r="H447" i="7" s="1"/>
  <c r="K447" i="2"/>
  <c r="I447" i="7" s="1"/>
  <c r="E485" i="7"/>
  <c r="G485" i="7" s="1"/>
  <c r="H485" i="7" s="1"/>
  <c r="K485" i="2"/>
  <c r="I485" i="7" s="1"/>
  <c r="E728" i="7"/>
  <c r="G728" i="7" s="1"/>
  <c r="H728" i="7" s="1"/>
  <c r="K728" i="2"/>
  <c r="I728" i="7" s="1"/>
  <c r="E20" i="7"/>
  <c r="G20" i="7" s="1"/>
  <c r="H20" i="7" s="1"/>
  <c r="K20" i="2"/>
  <c r="I20" i="7" s="1"/>
  <c r="E40" i="7"/>
  <c r="G40" i="7" s="1"/>
  <c r="H40" i="7" s="1"/>
  <c r="K40" i="2"/>
  <c r="I40" i="7" s="1"/>
  <c r="E56" i="7"/>
  <c r="G56" i="7" s="1"/>
  <c r="H56" i="7" s="1"/>
  <c r="K56" i="2"/>
  <c r="I56" i="7" s="1"/>
  <c r="E68" i="7"/>
  <c r="G68" i="7" s="1"/>
  <c r="K68" i="2"/>
  <c r="E86" i="7"/>
  <c r="G86" i="7" s="1"/>
  <c r="H86" i="7" s="1"/>
  <c r="K86" i="2"/>
  <c r="I86" i="7" s="1"/>
  <c r="E112" i="7"/>
  <c r="G112" i="7" s="1"/>
  <c r="H112" i="7" s="1"/>
  <c r="K112" i="2"/>
  <c r="I112" i="7" s="1"/>
  <c r="E128" i="7"/>
  <c r="G128" i="7" s="1"/>
  <c r="H128" i="7" s="1"/>
  <c r="K128" i="2"/>
  <c r="I128" i="7" s="1"/>
  <c r="E150" i="7"/>
  <c r="G150" i="7" s="1"/>
  <c r="H150" i="7" s="1"/>
  <c r="K150" i="2"/>
  <c r="I150" i="7" s="1"/>
  <c r="E174" i="7"/>
  <c r="G174" i="7" s="1"/>
  <c r="H174" i="7" s="1"/>
  <c r="K174" i="2"/>
  <c r="I174" i="7" s="1"/>
  <c r="E188" i="7"/>
  <c r="G188" i="7" s="1"/>
  <c r="H188" i="7" s="1"/>
  <c r="K188" i="2"/>
  <c r="I188" i="7" s="1"/>
  <c r="K208" i="2"/>
  <c r="I208" i="7" s="1"/>
  <c r="E208" i="7"/>
  <c r="G208" i="7" s="1"/>
  <c r="H208" i="7" s="1"/>
  <c r="E226" i="7"/>
  <c r="G226" i="7" s="1"/>
  <c r="H226" i="7" s="1"/>
  <c r="K226" i="2"/>
  <c r="I226" i="7" s="1"/>
  <c r="E248" i="7"/>
  <c r="G248" i="7" s="1"/>
  <c r="H248" i="7" s="1"/>
  <c r="K248" i="2"/>
  <c r="I248" i="7" s="1"/>
  <c r="E266" i="7"/>
  <c r="G266" i="7" s="1"/>
  <c r="H266" i="7" s="1"/>
  <c r="K266" i="2"/>
  <c r="I266" i="7" s="1"/>
  <c r="K284" i="2"/>
  <c r="I284" i="7" s="1"/>
  <c r="E284" i="7"/>
  <c r="G284" i="7" s="1"/>
  <c r="H284" i="7" s="1"/>
  <c r="E302" i="7"/>
  <c r="G302" i="7" s="1"/>
  <c r="H302" i="7" s="1"/>
  <c r="K302" i="2"/>
  <c r="I302" i="7" s="1"/>
  <c r="E322" i="7"/>
  <c r="G322" i="7" s="1"/>
  <c r="H322" i="7" s="1"/>
  <c r="K322" i="2"/>
  <c r="I322" i="7" s="1"/>
  <c r="E348" i="7"/>
  <c r="G348" i="7" s="1"/>
  <c r="H348" i="7" s="1"/>
  <c r="K348" i="2"/>
  <c r="I348" i="7" s="1"/>
  <c r="E362" i="7"/>
  <c r="G362" i="7" s="1"/>
  <c r="H362" i="7" s="1"/>
  <c r="K362" i="2"/>
  <c r="I362" i="7" s="1"/>
  <c r="E382" i="7"/>
  <c r="G382" i="7" s="1"/>
  <c r="H382" i="7" s="1"/>
  <c r="K382" i="2"/>
  <c r="I382" i="7" s="1"/>
  <c r="E398" i="7"/>
  <c r="G398" i="7" s="1"/>
  <c r="H398" i="7" s="1"/>
  <c r="K398" i="2"/>
  <c r="I398" i="7" s="1"/>
  <c r="E418" i="7"/>
  <c r="G418" i="7" s="1"/>
  <c r="H418" i="7" s="1"/>
  <c r="K418" i="2"/>
  <c r="I418" i="7" s="1"/>
  <c r="E436" i="7"/>
  <c r="G436" i="7" s="1"/>
  <c r="H436" i="7" s="1"/>
  <c r="K436" i="2"/>
  <c r="I436" i="7" s="1"/>
  <c r="E460" i="7"/>
  <c r="G460" i="7" s="1"/>
  <c r="H460" i="7" s="1"/>
  <c r="K460" i="2"/>
  <c r="I460" i="7" s="1"/>
  <c r="E480" i="7"/>
  <c r="G480" i="7" s="1"/>
  <c r="K480" i="2"/>
  <c r="E498" i="7"/>
  <c r="G498" i="7" s="1"/>
  <c r="H498" i="7" s="1"/>
  <c r="K498" i="2"/>
  <c r="I498" i="7" s="1"/>
  <c r="E516" i="7"/>
  <c r="G516" i="7" s="1"/>
  <c r="H516" i="7" s="1"/>
  <c r="K516" i="2"/>
  <c r="I516" i="7" s="1"/>
  <c r="E536" i="7"/>
  <c r="G536" i="7" s="1"/>
  <c r="H536" i="7" s="1"/>
  <c r="K536" i="2"/>
  <c r="I536" i="7" s="1"/>
  <c r="E574" i="7"/>
  <c r="G574" i="7" s="1"/>
  <c r="H574" i="7" s="1"/>
  <c r="K574" i="2"/>
  <c r="I574" i="7" s="1"/>
  <c r="E694" i="7"/>
  <c r="G694" i="7" s="1"/>
  <c r="H694" i="7" s="1"/>
  <c r="K694" i="2"/>
  <c r="I694" i="7" s="1"/>
  <c r="E782" i="7"/>
  <c r="G782" i="7" s="1"/>
  <c r="H782" i="7" s="1"/>
  <c r="K782" i="2"/>
  <c r="I782" i="7" s="1"/>
  <c r="E197" i="7"/>
  <c r="G197" i="7" s="1"/>
  <c r="H197" i="7" s="1"/>
  <c r="K197" i="2"/>
  <c r="I197" i="7" s="1"/>
  <c r="E219" i="7"/>
  <c r="G219" i="7" s="1"/>
  <c r="H219" i="7" s="1"/>
  <c r="K219" i="2"/>
  <c r="I219" i="7" s="1"/>
  <c r="E241" i="7"/>
  <c r="G241" i="7" s="1"/>
  <c r="H241" i="7" s="1"/>
  <c r="K241" i="2"/>
  <c r="I241" i="7" s="1"/>
  <c r="E255" i="7"/>
  <c r="G255" i="7" s="1"/>
  <c r="H255" i="7" s="1"/>
  <c r="K255" i="2"/>
  <c r="I255" i="7" s="1"/>
  <c r="E273" i="7"/>
  <c r="G273" i="7" s="1"/>
  <c r="H273" i="7" s="1"/>
  <c r="K273" i="2"/>
  <c r="I273" i="7" s="1"/>
  <c r="E291" i="7"/>
  <c r="G291" i="7" s="1"/>
  <c r="H291" i="7" s="1"/>
  <c r="K291" i="2"/>
  <c r="I291" i="7" s="1"/>
  <c r="E313" i="7"/>
  <c r="G313" i="7" s="1"/>
  <c r="H313" i="7" s="1"/>
  <c r="K313" i="2"/>
  <c r="I313" i="7" s="1"/>
  <c r="E329" i="7"/>
  <c r="G329" i="7" s="1"/>
  <c r="H329" i="7" s="1"/>
  <c r="K329" i="2"/>
  <c r="I329" i="7" s="1"/>
  <c r="E347" i="7"/>
  <c r="G347" i="7" s="1"/>
  <c r="H347" i="7" s="1"/>
  <c r="K347" i="2"/>
  <c r="I347" i="7" s="1"/>
  <c r="E371" i="7"/>
  <c r="G371" i="7" s="1"/>
  <c r="H371" i="7" s="1"/>
  <c r="K371" i="2"/>
  <c r="I371" i="7" s="1"/>
  <c r="E393" i="7"/>
  <c r="G393" i="7" s="1"/>
  <c r="H393" i="7" s="1"/>
  <c r="K393" i="2"/>
  <c r="I393" i="7" s="1"/>
  <c r="E413" i="7"/>
  <c r="G413" i="7" s="1"/>
  <c r="H413" i="7" s="1"/>
  <c r="K413" i="2"/>
  <c r="I413" i="7" s="1"/>
  <c r="E427" i="7"/>
  <c r="G427" i="7" s="1"/>
  <c r="H427" i="7" s="1"/>
  <c r="K427" i="2"/>
  <c r="I427" i="7" s="1"/>
  <c r="E445" i="7"/>
  <c r="G445" i="7" s="1"/>
  <c r="H445" i="7" s="1"/>
  <c r="K445" i="2"/>
  <c r="I445" i="7" s="1"/>
  <c r="E463" i="7"/>
  <c r="G463" i="7" s="1"/>
  <c r="H463" i="7" s="1"/>
  <c r="K463" i="2"/>
  <c r="I463" i="7" s="1"/>
  <c r="E493" i="7"/>
  <c r="G493" i="7" s="1"/>
  <c r="H493" i="7" s="1"/>
  <c r="K493" i="2"/>
  <c r="I493" i="7" s="1"/>
  <c r="E507" i="7"/>
  <c r="G507" i="7" s="1"/>
  <c r="H507" i="7" s="1"/>
  <c r="K507" i="2"/>
  <c r="I507" i="7" s="1"/>
  <c r="E531" i="7"/>
  <c r="G531" i="7" s="1"/>
  <c r="H531" i="7" s="1"/>
  <c r="K531" i="2"/>
  <c r="I531" i="7" s="1"/>
  <c r="E551" i="7"/>
  <c r="G551" i="7" s="1"/>
  <c r="H551" i="7" s="1"/>
  <c r="K551" i="2"/>
  <c r="I551" i="7" s="1"/>
  <c r="E571" i="7"/>
  <c r="G571" i="7" s="1"/>
  <c r="H571" i="7" s="1"/>
  <c r="K571" i="2"/>
  <c r="I571" i="7" s="1"/>
  <c r="E648" i="7"/>
  <c r="G648" i="7" s="1"/>
  <c r="H648" i="7" s="1"/>
  <c r="K648" i="2"/>
  <c r="I648" i="7" s="1"/>
  <c r="E754" i="7"/>
  <c r="G754" i="7" s="1"/>
  <c r="H754" i="7" s="1"/>
  <c r="K754" i="2"/>
  <c r="I754" i="7" s="1"/>
  <c r="E196" i="7"/>
  <c r="G196" i="7" s="1"/>
  <c r="H196" i="7" s="1"/>
  <c r="K196" i="2"/>
  <c r="I196" i="7" s="1"/>
  <c r="E214" i="7"/>
  <c r="G214" i="7" s="1"/>
  <c r="K214" i="2"/>
  <c r="E236" i="7"/>
  <c r="G236" i="7" s="1"/>
  <c r="H236" i="7" s="1"/>
  <c r="K236" i="2"/>
  <c r="I236" i="7" s="1"/>
  <c r="E254" i="7"/>
  <c r="G254" i="7" s="1"/>
  <c r="H254" i="7" s="1"/>
  <c r="K254" i="2"/>
  <c r="I254" i="7" s="1"/>
  <c r="E268" i="7"/>
  <c r="G268" i="7" s="1"/>
  <c r="H268" i="7" s="1"/>
  <c r="K268" i="2"/>
  <c r="I268" i="7" s="1"/>
  <c r="E282" i="7"/>
  <c r="G282" i="7" s="1"/>
  <c r="H282" i="7" s="1"/>
  <c r="K282" i="2"/>
  <c r="I282" i="7" s="1"/>
  <c r="E304" i="7"/>
  <c r="G304" i="7" s="1"/>
  <c r="H304" i="7" s="1"/>
  <c r="K304" i="2"/>
  <c r="I304" i="7" s="1"/>
  <c r="E320" i="7"/>
  <c r="G320" i="7" s="1"/>
  <c r="H320" i="7" s="1"/>
  <c r="K320" i="2"/>
  <c r="I320" i="7" s="1"/>
  <c r="E340" i="7"/>
  <c r="G340" i="7" s="1"/>
  <c r="H340" i="7" s="1"/>
  <c r="K340" i="2"/>
  <c r="I340" i="7" s="1"/>
  <c r="E360" i="7"/>
  <c r="G360" i="7" s="1"/>
  <c r="H360" i="7" s="1"/>
  <c r="K360" i="2"/>
  <c r="I360" i="7" s="1"/>
  <c r="E386" i="7"/>
  <c r="G386" i="7" s="1"/>
  <c r="H386" i="7" s="1"/>
  <c r="K386" i="2"/>
  <c r="I386" i="7" s="1"/>
  <c r="E402" i="7"/>
  <c r="G402" i="7" s="1"/>
  <c r="H402" i="7" s="1"/>
  <c r="K402" i="2"/>
  <c r="I402" i="7" s="1"/>
  <c r="E420" i="7"/>
  <c r="G420" i="7" s="1"/>
  <c r="H420" i="7" s="1"/>
  <c r="K420" i="2"/>
  <c r="I420" i="7" s="1"/>
  <c r="E440" i="7"/>
  <c r="G440" i="7" s="1"/>
  <c r="H440" i="7" s="1"/>
  <c r="K440" i="2"/>
  <c r="I440" i="7" s="1"/>
  <c r="E458" i="7"/>
  <c r="G458" i="7" s="1"/>
  <c r="H458" i="7" s="1"/>
  <c r="K458" i="2"/>
  <c r="I458" i="7" s="1"/>
  <c r="E486" i="7"/>
  <c r="G486" i="7" s="1"/>
  <c r="H486" i="7" s="1"/>
  <c r="K486" i="2"/>
  <c r="I486" i="7" s="1"/>
  <c r="E500" i="7"/>
  <c r="G500" i="7" s="1"/>
  <c r="H500" i="7" s="1"/>
  <c r="K500" i="2"/>
  <c r="I500" i="7" s="1"/>
  <c r="E530" i="7"/>
  <c r="G530" i="7" s="1"/>
  <c r="H530" i="7" s="1"/>
  <c r="K530" i="2"/>
  <c r="I530" i="7" s="1"/>
  <c r="E546" i="7"/>
  <c r="G546" i="7" s="1"/>
  <c r="H546" i="7" s="1"/>
  <c r="K546" i="2"/>
  <c r="I546" i="7" s="1"/>
  <c r="E566" i="7"/>
  <c r="G566" i="7" s="1"/>
  <c r="H566" i="7" s="1"/>
  <c r="K566" i="2"/>
  <c r="I566" i="7" s="1"/>
  <c r="E596" i="7"/>
  <c r="G596" i="7" s="1"/>
  <c r="H596" i="7" s="1"/>
  <c r="K596" i="2"/>
  <c r="I596" i="7" s="1"/>
  <c r="E632" i="7"/>
  <c r="G632" i="7" s="1"/>
  <c r="H632" i="7" s="1"/>
  <c r="K632" i="2"/>
  <c r="I632" i="7" s="1"/>
  <c r="E656" i="7"/>
  <c r="G656" i="7" s="1"/>
  <c r="H656" i="7" s="1"/>
  <c r="K656" i="2"/>
  <c r="I656" i="7" s="1"/>
  <c r="E714" i="7"/>
  <c r="G714" i="7" s="1"/>
  <c r="H714" i="7" s="1"/>
  <c r="K714" i="2"/>
  <c r="I714" i="7" s="1"/>
  <c r="E786" i="7"/>
  <c r="G786" i="7" s="1"/>
  <c r="H786" i="7" s="1"/>
  <c r="K786" i="2"/>
  <c r="I786" i="7" s="1"/>
  <c r="E601" i="7"/>
  <c r="G601" i="7" s="1"/>
  <c r="H601" i="7" s="1"/>
  <c r="K601" i="2"/>
  <c r="I601" i="7" s="1"/>
  <c r="E621" i="7"/>
  <c r="G621" i="7" s="1"/>
  <c r="H621" i="7" s="1"/>
  <c r="K621" i="2"/>
  <c r="I621" i="7" s="1"/>
  <c r="E641" i="7"/>
  <c r="G641" i="7" s="1"/>
  <c r="H641" i="7" s="1"/>
  <c r="K641" i="2"/>
  <c r="I641" i="7" s="1"/>
  <c r="E655" i="7"/>
  <c r="G655" i="7" s="1"/>
  <c r="K655" i="2"/>
  <c r="E669" i="7"/>
  <c r="G669" i="7" s="1"/>
  <c r="H669" i="7" s="1"/>
  <c r="K669" i="2"/>
  <c r="I669" i="7" s="1"/>
  <c r="E685" i="7"/>
  <c r="G685" i="7" s="1"/>
  <c r="K685" i="2"/>
  <c r="E701" i="7"/>
  <c r="G701" i="7" s="1"/>
  <c r="H701" i="7" s="1"/>
  <c r="K701" i="2"/>
  <c r="I701" i="7" s="1"/>
  <c r="E719" i="7"/>
  <c r="G719" i="7" s="1"/>
  <c r="H719" i="7" s="1"/>
  <c r="K719" i="2"/>
  <c r="I719" i="7" s="1"/>
  <c r="E731" i="7"/>
  <c r="G731" i="7" s="1"/>
  <c r="H731" i="7" s="1"/>
  <c r="K731" i="2"/>
  <c r="I731" i="7" s="1"/>
  <c r="E745" i="7"/>
  <c r="G745" i="7" s="1"/>
  <c r="H745" i="7" s="1"/>
  <c r="K745" i="2"/>
  <c r="I745" i="7" s="1"/>
  <c r="E765" i="7"/>
  <c r="G765" i="7" s="1"/>
  <c r="H765" i="7" s="1"/>
  <c r="K765" i="2"/>
  <c r="I765" i="7" s="1"/>
  <c r="E798" i="7"/>
  <c r="G798" i="7" s="1"/>
  <c r="H798" i="7" s="1"/>
  <c r="K798" i="2"/>
  <c r="I798" i="7" s="1"/>
  <c r="E562" i="7"/>
  <c r="G562" i="7" s="1"/>
  <c r="H562" i="7" s="1"/>
  <c r="K562" i="2"/>
  <c r="I562" i="7" s="1"/>
  <c r="E580" i="7"/>
  <c r="G580" i="7" s="1"/>
  <c r="H580" i="7" s="1"/>
  <c r="K580" i="2"/>
  <c r="I580" i="7" s="1"/>
  <c r="E600" i="7"/>
  <c r="G600" i="7" s="1"/>
  <c r="K600" i="2"/>
  <c r="E616" i="7"/>
  <c r="G616" i="7" s="1"/>
  <c r="H616" i="7" s="1"/>
  <c r="K616" i="2"/>
  <c r="I616" i="7" s="1"/>
  <c r="E634" i="7"/>
  <c r="G634" i="7" s="1"/>
  <c r="H634" i="7" s="1"/>
  <c r="K634" i="2"/>
  <c r="I634" i="7" s="1"/>
  <c r="E664" i="7"/>
  <c r="G664" i="7" s="1"/>
  <c r="H664" i="7" s="1"/>
  <c r="K664" i="2"/>
  <c r="I664" i="7" s="1"/>
  <c r="E682" i="7"/>
  <c r="G682" i="7" s="1"/>
  <c r="H682" i="7" s="1"/>
  <c r="K682" i="2"/>
  <c r="I682" i="7" s="1"/>
  <c r="E700" i="7"/>
  <c r="G700" i="7" s="1"/>
  <c r="H700" i="7" s="1"/>
  <c r="K700" i="2"/>
  <c r="I700" i="7" s="1"/>
  <c r="E724" i="7"/>
  <c r="G724" i="7" s="1"/>
  <c r="H724" i="7" s="1"/>
  <c r="K724" i="2"/>
  <c r="I724" i="7" s="1"/>
  <c r="E744" i="7"/>
  <c r="G744" i="7" s="1"/>
  <c r="H744" i="7" s="1"/>
  <c r="K744" i="2"/>
  <c r="I744" i="7" s="1"/>
  <c r="E775" i="7"/>
  <c r="G775" i="7" s="1"/>
  <c r="H775" i="7" s="1"/>
  <c r="K775" i="2"/>
  <c r="I775" i="7" s="1"/>
  <c r="E800" i="7"/>
  <c r="G800" i="7" s="1"/>
  <c r="H800" i="7" s="1"/>
  <c r="K800" i="2"/>
  <c r="I800" i="7" s="1"/>
  <c r="E561" i="7"/>
  <c r="G561" i="7" s="1"/>
  <c r="H561" i="7" s="1"/>
  <c r="K561" i="2"/>
  <c r="I561" i="7" s="1"/>
  <c r="E579" i="7"/>
  <c r="G579" i="7" s="1"/>
  <c r="H579" i="7" s="1"/>
  <c r="K579" i="2"/>
  <c r="I579" i="7" s="1"/>
  <c r="E609" i="7"/>
  <c r="G609" i="7" s="1"/>
  <c r="H609" i="7" s="1"/>
  <c r="K609" i="2"/>
  <c r="I609" i="7" s="1"/>
  <c r="E629" i="7"/>
  <c r="G629" i="7" s="1"/>
  <c r="H629" i="7" s="1"/>
  <c r="K629" i="2"/>
  <c r="I629" i="7" s="1"/>
  <c r="E651" i="7"/>
  <c r="G651" i="7" s="1"/>
  <c r="H651" i="7" s="1"/>
  <c r="K651" i="2"/>
  <c r="I651" i="7" s="1"/>
  <c r="E677" i="7"/>
  <c r="G677" i="7" s="1"/>
  <c r="H677" i="7" s="1"/>
  <c r="K677" i="2"/>
  <c r="I677" i="7" s="1"/>
  <c r="E695" i="7"/>
  <c r="G695" i="7" s="1"/>
  <c r="H695" i="7" s="1"/>
  <c r="K695" i="2"/>
  <c r="I695" i="7" s="1"/>
  <c r="E723" i="7"/>
  <c r="G723" i="7" s="1"/>
  <c r="H723" i="7" s="1"/>
  <c r="K723" i="2"/>
  <c r="I723" i="7" s="1"/>
  <c r="E743" i="7"/>
  <c r="G743" i="7" s="1"/>
  <c r="H743" i="7" s="1"/>
  <c r="K743" i="2"/>
  <c r="I743" i="7" s="1"/>
  <c r="E766" i="7"/>
  <c r="G766" i="7" s="1"/>
  <c r="H766" i="7" s="1"/>
  <c r="K766" i="2"/>
  <c r="I766" i="7" s="1"/>
  <c r="E797" i="7"/>
  <c r="G797" i="7" s="1"/>
  <c r="H797" i="7" s="1"/>
  <c r="K797" i="2"/>
  <c r="I797" i="7" s="1"/>
  <c r="E759" i="7"/>
  <c r="G759" i="7" s="1"/>
  <c r="H759" i="7" s="1"/>
  <c r="K759" i="2"/>
  <c r="I759" i="7" s="1"/>
  <c r="E779" i="7"/>
  <c r="G779" i="7" s="1"/>
  <c r="H779" i="7" s="1"/>
  <c r="K779" i="2"/>
  <c r="I779" i="7" s="1"/>
  <c r="E795" i="7"/>
  <c r="G795" i="7" s="1"/>
  <c r="H795" i="7" s="1"/>
  <c r="K795" i="2"/>
  <c r="I795" i="7" s="1"/>
  <c r="E813" i="7"/>
  <c r="G813" i="7" s="1"/>
  <c r="H813" i="7" s="1"/>
  <c r="K813" i="2"/>
  <c r="I813" i="7" s="1"/>
  <c r="E716" i="7"/>
  <c r="G716" i="7" s="1"/>
  <c r="K716" i="2"/>
  <c r="E300" i="7"/>
  <c r="G300" i="7" s="1"/>
  <c r="H300" i="7" s="1"/>
  <c r="K300" i="2"/>
  <c r="I300" i="7" s="1"/>
  <c r="I685" i="7" l="1"/>
  <c r="I684" i="7" s="1"/>
  <c r="K684" i="2"/>
  <c r="I68" i="7"/>
  <c r="I67" i="7" s="1"/>
  <c r="K67" i="2"/>
  <c r="I628" i="7"/>
  <c r="I627" i="7" s="1"/>
  <c r="K627" i="2"/>
  <c r="I85" i="7"/>
  <c r="I84" i="7" s="1"/>
  <c r="K84" i="2"/>
  <c r="I110" i="7"/>
  <c r="I109" i="7" s="1"/>
  <c r="K109" i="2"/>
  <c r="K438" i="2"/>
  <c r="I439" i="7"/>
  <c r="I438" i="7" s="1"/>
  <c r="I764" i="7"/>
  <c r="I763" i="7" s="1"/>
  <c r="K763" i="2"/>
  <c r="I650" i="7"/>
  <c r="I649" i="7" s="1"/>
  <c r="K649" i="2"/>
  <c r="I411" i="7"/>
  <c r="I410" i="7" s="1"/>
  <c r="K410" i="2"/>
  <c r="I365" i="7"/>
  <c r="I364" i="7" s="1"/>
  <c r="K364" i="2"/>
  <c r="I217" i="7"/>
  <c r="I216" i="7" s="1"/>
  <c r="K216" i="2"/>
  <c r="I749" i="7"/>
  <c r="I748" i="7" s="1"/>
  <c r="K748" i="2"/>
  <c r="I721" i="7"/>
  <c r="I720" i="7" s="1"/>
  <c r="K720" i="2"/>
  <c r="I659" i="7"/>
  <c r="I658" i="7" s="1"/>
  <c r="K658" i="2"/>
  <c r="I346" i="7"/>
  <c r="I345" i="7" s="1"/>
  <c r="K345" i="2"/>
  <c r="I553" i="7"/>
  <c r="I552" i="7" s="1"/>
  <c r="K552" i="2"/>
  <c r="H716" i="7"/>
  <c r="G715" i="7"/>
  <c r="G684" i="7"/>
  <c r="H685" i="7"/>
  <c r="H655" i="7"/>
  <c r="G654" i="7"/>
  <c r="H68" i="7"/>
  <c r="G67" i="7"/>
  <c r="H132" i="7"/>
  <c r="G131" i="7"/>
  <c r="H628" i="7"/>
  <c r="G627" i="7"/>
  <c r="H195" i="7"/>
  <c r="G194" i="7"/>
  <c r="G84" i="7"/>
  <c r="H85" i="7"/>
  <c r="H229" i="7"/>
  <c r="G228" i="7"/>
  <c r="G109" i="7"/>
  <c r="H110" i="7"/>
  <c r="H791" i="7"/>
  <c r="G790" i="7"/>
  <c r="H439" i="7"/>
  <c r="G438" i="7"/>
  <c r="G763" i="7"/>
  <c r="H764" i="7"/>
  <c r="H650" i="7"/>
  <c r="G649" i="7"/>
  <c r="G589" i="7"/>
  <c r="H590" i="7"/>
  <c r="H336" i="7"/>
  <c r="G335" i="7"/>
  <c r="G263" i="7"/>
  <c r="H264" i="7"/>
  <c r="G502" i="7"/>
  <c r="H503" i="7"/>
  <c r="H423" i="7"/>
  <c r="G422" i="7"/>
  <c r="G342" i="7"/>
  <c r="H343" i="7"/>
  <c r="H672" i="7"/>
  <c r="G671" i="7"/>
  <c r="G221" i="7"/>
  <c r="H222" i="7"/>
  <c r="G181" i="7"/>
  <c r="H182" i="7"/>
  <c r="H545" i="7"/>
  <c r="G544" i="7"/>
  <c r="H467" i="7"/>
  <c r="G466" i="7"/>
  <c r="H172" i="7"/>
  <c r="G171" i="7"/>
  <c r="H411" i="7"/>
  <c r="G410" i="7"/>
  <c r="H365" i="7"/>
  <c r="G364" i="7"/>
  <c r="H143" i="7"/>
  <c r="G142" i="7"/>
  <c r="H105" i="7"/>
  <c r="G104" i="7"/>
  <c r="H217" i="7"/>
  <c r="G216" i="7"/>
  <c r="H299" i="7"/>
  <c r="G298" i="7"/>
  <c r="G593" i="7"/>
  <c r="H594" i="7"/>
  <c r="H661" i="7"/>
  <c r="G660" i="7"/>
  <c r="H392" i="7"/>
  <c r="G391" i="7"/>
  <c r="H247" i="7"/>
  <c r="G246" i="7"/>
  <c r="H203" i="7"/>
  <c r="G202" i="7"/>
  <c r="H354" i="7"/>
  <c r="G353" i="7"/>
  <c r="H120" i="7"/>
  <c r="G119" i="7"/>
  <c r="H573" i="7"/>
  <c r="G572" i="7"/>
  <c r="H475" i="7"/>
  <c r="G474" i="7"/>
  <c r="G36" i="7"/>
  <c r="H37" i="7"/>
  <c r="H761" i="7"/>
  <c r="G760" i="7"/>
  <c r="H620" i="7"/>
  <c r="G619" i="7"/>
  <c r="G618" i="7" s="1"/>
  <c r="H802" i="7"/>
  <c r="G801" i="7"/>
  <c r="H749" i="7"/>
  <c r="G748" i="7"/>
  <c r="H721" i="7"/>
  <c r="G720" i="7"/>
  <c r="H659" i="7"/>
  <c r="G658" i="7"/>
  <c r="H346" i="7"/>
  <c r="G345" i="7"/>
  <c r="G552" i="7"/>
  <c r="H553" i="7"/>
  <c r="G383" i="7"/>
  <c r="H384" i="7"/>
  <c r="H42" i="7"/>
  <c r="G41" i="7"/>
  <c r="I716" i="7"/>
  <c r="I715" i="7" s="1"/>
  <c r="K715" i="2"/>
  <c r="I195" i="7"/>
  <c r="I194" i="7" s="1"/>
  <c r="K194" i="2"/>
  <c r="I229" i="7"/>
  <c r="I228" i="7" s="1"/>
  <c r="K228" i="2"/>
  <c r="I590" i="7"/>
  <c r="I589" i="7" s="1"/>
  <c r="K589" i="2"/>
  <c r="I336" i="7"/>
  <c r="I335" i="7" s="1"/>
  <c r="K335" i="2"/>
  <c r="I264" i="7"/>
  <c r="I263" i="7" s="1"/>
  <c r="K263" i="2"/>
  <c r="I503" i="7"/>
  <c r="I502" i="7" s="1"/>
  <c r="K502" i="2"/>
  <c r="I423" i="7"/>
  <c r="I422" i="7" s="1"/>
  <c r="K422" i="2"/>
  <c r="I343" i="7"/>
  <c r="I342" i="7" s="1"/>
  <c r="K342" i="2"/>
  <c r="I672" i="7"/>
  <c r="I671" i="7" s="1"/>
  <c r="K671" i="2"/>
  <c r="I222" i="7"/>
  <c r="I221" i="7" s="1"/>
  <c r="K221" i="2"/>
  <c r="I172" i="7"/>
  <c r="I171" i="7" s="1"/>
  <c r="K171" i="2"/>
  <c r="I105" i="7"/>
  <c r="I104" i="7" s="1"/>
  <c r="K104" i="2"/>
  <c r="I203" i="7"/>
  <c r="I202" i="7" s="1"/>
  <c r="K202" i="2"/>
  <c r="I120" i="7"/>
  <c r="I119" i="7" s="1"/>
  <c r="K119" i="2"/>
  <c r="I475" i="7"/>
  <c r="I474" i="7" s="1"/>
  <c r="K474" i="2"/>
  <c r="I37" i="7"/>
  <c r="I36" i="7" s="1"/>
  <c r="K36" i="2"/>
  <c r="I761" i="7"/>
  <c r="I760" i="7" s="1"/>
  <c r="K760" i="2"/>
  <c r="I802" i="7"/>
  <c r="I801" i="7" s="1"/>
  <c r="K801" i="2"/>
  <c r="C28" i="3" s="1"/>
  <c r="I384" i="7"/>
  <c r="I383" i="7" s="1"/>
  <c r="K383" i="2"/>
  <c r="I42" i="7"/>
  <c r="I41" i="7" s="1"/>
  <c r="K41" i="2"/>
  <c r="I600" i="7"/>
  <c r="I599" i="7" s="1"/>
  <c r="K599" i="2"/>
  <c r="I214" i="7"/>
  <c r="I213" i="7" s="1"/>
  <c r="K213" i="2"/>
  <c r="I480" i="7"/>
  <c r="I479" i="7" s="1"/>
  <c r="K479" i="2"/>
  <c r="I375" i="7"/>
  <c r="I374" i="7" s="1"/>
  <c r="K374" i="2"/>
  <c r="I710" i="7"/>
  <c r="I709" i="7" s="1"/>
  <c r="K709" i="2"/>
  <c r="I457" i="7"/>
  <c r="I456" i="7" s="1"/>
  <c r="K456" i="2"/>
  <c r="I768" i="7"/>
  <c r="I767" i="7" s="1"/>
  <c r="K767" i="2"/>
  <c r="I727" i="7"/>
  <c r="I726" i="7" s="1"/>
  <c r="K726" i="2"/>
  <c r="I316" i="7"/>
  <c r="I315" i="7" s="1"/>
  <c r="K315" i="2"/>
  <c r="K314" i="2" s="1"/>
  <c r="C13" i="3" s="1"/>
  <c r="I278" i="7"/>
  <c r="I277" i="7" s="1"/>
  <c r="K277" i="2"/>
  <c r="I527" i="7"/>
  <c r="I526" i="7" s="1"/>
  <c r="K526" i="2"/>
  <c r="K525" i="2" s="1"/>
  <c r="C20" i="3" s="1"/>
  <c r="I325" i="7"/>
  <c r="I324" i="7" s="1"/>
  <c r="K324" i="2"/>
  <c r="I512" i="7"/>
  <c r="I511" i="7" s="1"/>
  <c r="K511" i="2"/>
  <c r="I124" i="7"/>
  <c r="I123" i="7" s="1"/>
  <c r="K123" i="2"/>
  <c r="I16" i="7"/>
  <c r="I15" i="7" s="1"/>
  <c r="K15" i="2"/>
  <c r="I9" i="7"/>
  <c r="I8" i="7" s="1"/>
  <c r="K8" i="2"/>
  <c r="I99" i="7"/>
  <c r="I98" i="7" s="1"/>
  <c r="K98" i="2"/>
  <c r="I584" i="7"/>
  <c r="I583" i="7" s="1"/>
  <c r="K583" i="2"/>
  <c r="I519" i="7"/>
  <c r="I518" i="7" s="1"/>
  <c r="K518" i="2"/>
  <c r="I77" i="7"/>
  <c r="I76" i="7" s="1"/>
  <c r="K76" i="2"/>
  <c r="I31" i="7"/>
  <c r="I30" i="7" s="1"/>
  <c r="K30" i="2"/>
  <c r="I333" i="7"/>
  <c r="I332" i="7" s="1"/>
  <c r="K332" i="2"/>
  <c r="I473" i="7"/>
  <c r="I472" i="7" s="1"/>
  <c r="K472" i="2"/>
  <c r="I785" i="7"/>
  <c r="I784" i="7" s="1"/>
  <c r="K784" i="2"/>
  <c r="I615" i="7"/>
  <c r="I614" i="7" s="1"/>
  <c r="K614" i="2"/>
  <c r="I569" i="7"/>
  <c r="I568" i="7" s="1"/>
  <c r="K568" i="2"/>
  <c r="I606" i="7"/>
  <c r="I605" i="7" s="1"/>
  <c r="K605" i="2"/>
  <c r="I777" i="7"/>
  <c r="I776" i="7" s="1"/>
  <c r="K776" i="2"/>
  <c r="I492" i="7"/>
  <c r="I491" i="7" s="1"/>
  <c r="K491" i="2"/>
  <c r="I451" i="7"/>
  <c r="I450" i="7" s="1"/>
  <c r="K450" i="2"/>
  <c r="C17" i="3" s="1"/>
  <c r="I187" i="7"/>
  <c r="I186" i="7" s="1"/>
  <c r="K186" i="2"/>
  <c r="I524" i="7"/>
  <c r="I523" i="7" s="1"/>
  <c r="K523" i="2"/>
  <c r="I50" i="7"/>
  <c r="I49" i="7" s="1"/>
  <c r="K49" i="2"/>
  <c r="I235" i="7"/>
  <c r="I234" i="7" s="1"/>
  <c r="K234" i="2"/>
  <c r="I95" i="7"/>
  <c r="I94" i="7" s="1"/>
  <c r="K94" i="2"/>
  <c r="K93" i="2" s="1"/>
  <c r="I148" i="7"/>
  <c r="I147" i="7" s="1"/>
  <c r="K147" i="2"/>
  <c r="I564" i="7"/>
  <c r="I563" i="7" s="1"/>
  <c r="K563" i="2"/>
  <c r="I733" i="7"/>
  <c r="I732" i="7" s="1"/>
  <c r="K732" i="2"/>
  <c r="C26" i="3" s="1"/>
  <c r="I703" i="7"/>
  <c r="I702" i="7" s="1"/>
  <c r="K702" i="2"/>
  <c r="I643" i="7"/>
  <c r="I642" i="7" s="1"/>
  <c r="K642" i="2"/>
  <c r="I638" i="7"/>
  <c r="I637" i="7" s="1"/>
  <c r="K637" i="2"/>
  <c r="I534" i="7"/>
  <c r="I533" i="7" s="1"/>
  <c r="K533" i="2"/>
  <c r="K532" i="2" s="1"/>
  <c r="C21" i="3" s="1"/>
  <c r="I586" i="7"/>
  <c r="I585" i="7" s="1"/>
  <c r="K585" i="2"/>
  <c r="I484" i="7"/>
  <c r="I483" i="7" s="1"/>
  <c r="K483" i="2"/>
  <c r="I368" i="7"/>
  <c r="I367" i="7" s="1"/>
  <c r="K367" i="2"/>
  <c r="K366" i="2" s="1"/>
  <c r="C16" i="3" s="1"/>
  <c r="I210" i="7"/>
  <c r="I209" i="7" s="1"/>
  <c r="K209" i="2"/>
  <c r="I176" i="7"/>
  <c r="I175" i="7" s="1"/>
  <c r="K175" i="2"/>
  <c r="I58" i="7"/>
  <c r="I57" i="7" s="1"/>
  <c r="K57" i="2"/>
  <c r="I160" i="7"/>
  <c r="I159" i="7" s="1"/>
  <c r="K159" i="2"/>
  <c r="I401" i="7"/>
  <c r="I400" i="7" s="1"/>
  <c r="K400" i="2"/>
  <c r="I27" i="7"/>
  <c r="I26" i="7" s="1"/>
  <c r="K26" i="2"/>
  <c r="K25" i="2" s="1"/>
  <c r="I655" i="7"/>
  <c r="I654" i="7" s="1"/>
  <c r="K654" i="2"/>
  <c r="I132" i="7"/>
  <c r="I131" i="7" s="1"/>
  <c r="K131" i="2"/>
  <c r="I791" i="7"/>
  <c r="I790" i="7" s="1"/>
  <c r="K790" i="2"/>
  <c r="I182" i="7"/>
  <c r="I181" i="7" s="1"/>
  <c r="K181" i="2"/>
  <c r="I545" i="7"/>
  <c r="I544" i="7" s="1"/>
  <c r="K544" i="2"/>
  <c r="I467" i="7"/>
  <c r="I466" i="7" s="1"/>
  <c r="K466" i="2"/>
  <c r="I143" i="7"/>
  <c r="I142" i="7" s="1"/>
  <c r="K142" i="2"/>
  <c r="I299" i="7"/>
  <c r="I298" i="7" s="1"/>
  <c r="K298" i="2"/>
  <c r="I594" i="7"/>
  <c r="I593" i="7" s="1"/>
  <c r="K593" i="2"/>
  <c r="I661" i="7"/>
  <c r="I660" i="7" s="1"/>
  <c r="K660" i="2"/>
  <c r="I392" i="7"/>
  <c r="I391" i="7" s="1"/>
  <c r="K391" i="2"/>
  <c r="I247" i="7"/>
  <c r="I246" i="7" s="1"/>
  <c r="K246" i="2"/>
  <c r="I354" i="7"/>
  <c r="I353" i="7" s="1"/>
  <c r="K353" i="2"/>
  <c r="I573" i="7"/>
  <c r="I572" i="7" s="1"/>
  <c r="K572" i="2"/>
  <c r="I620" i="7"/>
  <c r="I619" i="7" s="1"/>
  <c r="K619" i="2"/>
  <c r="H600" i="7"/>
  <c r="G599" i="7"/>
  <c r="G213" i="7"/>
  <c r="H214" i="7"/>
  <c r="H480" i="7"/>
  <c r="G479" i="7"/>
  <c r="H375" i="7"/>
  <c r="G374" i="7"/>
  <c r="H710" i="7"/>
  <c r="G709" i="7"/>
  <c r="H457" i="7"/>
  <c r="G456" i="7"/>
  <c r="H768" i="7"/>
  <c r="G767" i="7"/>
  <c r="H727" i="7"/>
  <c r="G726" i="7"/>
  <c r="H316" i="7"/>
  <c r="G315" i="7"/>
  <c r="G314" i="7" s="1"/>
  <c r="H278" i="7"/>
  <c r="G277" i="7"/>
  <c r="H527" i="7"/>
  <c r="G526" i="7"/>
  <c r="G525" i="7" s="1"/>
  <c r="H325" i="7"/>
  <c r="G324" i="7"/>
  <c r="G511" i="7"/>
  <c r="H512" i="7"/>
  <c r="G123" i="7"/>
  <c r="H124" i="7"/>
  <c r="H16" i="7"/>
  <c r="G15" i="7"/>
  <c r="H9" i="7"/>
  <c r="G8" i="7"/>
  <c r="H99" i="7"/>
  <c r="G98" i="7"/>
  <c r="H584" i="7"/>
  <c r="G583" i="7"/>
  <c r="H519" i="7"/>
  <c r="G518" i="7"/>
  <c r="H77" i="7"/>
  <c r="G76" i="7"/>
  <c r="H31" i="7"/>
  <c r="G30" i="7"/>
  <c r="H333" i="7"/>
  <c r="G332" i="7"/>
  <c r="H473" i="7"/>
  <c r="G472" i="7"/>
  <c r="H785" i="7"/>
  <c r="G784" i="7"/>
  <c r="H615" i="7"/>
  <c r="G614" i="7"/>
  <c r="H569" i="7"/>
  <c r="G568" i="7"/>
  <c r="H606" i="7"/>
  <c r="G605" i="7"/>
  <c r="H777" i="7"/>
  <c r="G776" i="7"/>
  <c r="H492" i="7"/>
  <c r="G491" i="7"/>
  <c r="H451" i="7"/>
  <c r="G450" i="7"/>
  <c r="H187" i="7"/>
  <c r="G186" i="7"/>
  <c r="H524" i="7"/>
  <c r="G523" i="7"/>
  <c r="H50" i="7"/>
  <c r="G49" i="7"/>
  <c r="H235" i="7"/>
  <c r="G234" i="7"/>
  <c r="H95" i="7"/>
  <c r="G94" i="7"/>
  <c r="G93" i="7" s="1"/>
  <c r="H148" i="7"/>
  <c r="G147" i="7"/>
  <c r="H564" i="7"/>
  <c r="G563" i="7"/>
  <c r="G732" i="7"/>
  <c r="H733" i="7"/>
  <c r="G702" i="7"/>
  <c r="H703" i="7"/>
  <c r="H643" i="7"/>
  <c r="G642" i="7"/>
  <c r="G637" i="7"/>
  <c r="H638" i="7"/>
  <c r="G533" i="7"/>
  <c r="G532" i="7" s="1"/>
  <c r="H534" i="7"/>
  <c r="H586" i="7"/>
  <c r="G585" i="7"/>
  <c r="H484" i="7"/>
  <c r="G483" i="7"/>
  <c r="G367" i="7"/>
  <c r="H368" i="7"/>
  <c r="G209" i="7"/>
  <c r="H210" i="7"/>
  <c r="H176" i="7"/>
  <c r="G175" i="7"/>
  <c r="H58" i="7"/>
  <c r="G57" i="7"/>
  <c r="H160" i="7"/>
  <c r="G159" i="7"/>
  <c r="H401" i="7"/>
  <c r="G400" i="7"/>
  <c r="G26" i="7"/>
  <c r="H27" i="7"/>
  <c r="U16" i="3" l="1"/>
  <c r="M16" i="3"/>
  <c r="E16" i="3"/>
  <c r="Y16" i="3"/>
  <c r="O16" i="3"/>
  <c r="W16" i="3"/>
  <c r="K16" i="3"/>
  <c r="S16" i="3"/>
  <c r="I16" i="3"/>
  <c r="AA16" i="3"/>
  <c r="Q16" i="3"/>
  <c r="G16" i="3"/>
  <c r="K510" i="2"/>
  <c r="W13" i="3"/>
  <c r="O13" i="3"/>
  <c r="G13" i="3"/>
  <c r="S13" i="3"/>
  <c r="I13" i="3"/>
  <c r="AA13" i="3"/>
  <c r="Q13" i="3"/>
  <c r="E13" i="3"/>
  <c r="Y13" i="3"/>
  <c r="M13" i="3"/>
  <c r="U13" i="3"/>
  <c r="K13" i="3"/>
  <c r="K170" i="2"/>
  <c r="K158" i="2" s="1"/>
  <c r="C11" i="3" s="1"/>
  <c r="G657" i="7"/>
  <c r="G170" i="7"/>
  <c r="K657" i="2"/>
  <c r="C25" i="3" s="1"/>
  <c r="G25" i="7"/>
  <c r="G14" i="7" s="1"/>
  <c r="G366" i="7"/>
  <c r="G510" i="7"/>
  <c r="G83" i="7"/>
  <c r="K14" i="2"/>
  <c r="C9" i="3" s="1"/>
  <c r="U20" i="3"/>
  <c r="M20" i="3"/>
  <c r="E20" i="3"/>
  <c r="S20" i="3"/>
  <c r="I20" i="3"/>
  <c r="AA20" i="3"/>
  <c r="Q20" i="3"/>
  <c r="G20" i="3"/>
  <c r="Y20" i="3"/>
  <c r="O20" i="3"/>
  <c r="W20" i="3"/>
  <c r="K20" i="3"/>
  <c r="K588" i="2"/>
  <c r="C23" i="3" s="1"/>
  <c r="G747" i="7"/>
  <c r="G543" i="7"/>
  <c r="K747" i="2"/>
  <c r="C27" i="3" s="1"/>
  <c r="K83" i="2"/>
  <c r="C10" i="3" s="1"/>
  <c r="G482" i="7"/>
  <c r="G815" i="7"/>
  <c r="G323" i="7"/>
  <c r="G455" i="7"/>
  <c r="K618" i="2"/>
  <c r="C24" i="3" s="1"/>
  <c r="K543" i="2"/>
  <c r="C22" i="3" s="1"/>
  <c r="K482" i="2"/>
  <c r="C19" i="3" s="1"/>
  <c r="W21" i="3"/>
  <c r="O21" i="3"/>
  <c r="G21" i="3"/>
  <c r="S21" i="3"/>
  <c r="I21" i="3"/>
  <c r="AA21" i="3"/>
  <c r="Q21" i="3"/>
  <c r="E21" i="3"/>
  <c r="Y21" i="3"/>
  <c r="M21" i="3"/>
  <c r="U21" i="3"/>
  <c r="K21" i="3"/>
  <c r="Y26" i="3"/>
  <c r="Q26" i="3"/>
  <c r="I26" i="3"/>
  <c r="AA26" i="3"/>
  <c r="O26" i="3"/>
  <c r="E26" i="3"/>
  <c r="W26" i="3"/>
  <c r="M26" i="3"/>
  <c r="U26" i="3"/>
  <c r="K26" i="3"/>
  <c r="G26" i="3"/>
  <c r="S26" i="3"/>
  <c r="W17" i="3"/>
  <c r="O17" i="3"/>
  <c r="G17" i="3"/>
  <c r="Y17" i="3"/>
  <c r="M17" i="3"/>
  <c r="U17" i="3"/>
  <c r="K17" i="3"/>
  <c r="S17" i="3"/>
  <c r="I17" i="3"/>
  <c r="AA17" i="3"/>
  <c r="Q17" i="3"/>
  <c r="E17" i="3"/>
  <c r="C8" i="3"/>
  <c r="J815" i="2"/>
  <c r="K323" i="2"/>
  <c r="C14" i="3" s="1"/>
  <c r="K455" i="2"/>
  <c r="C18" i="3" s="1"/>
  <c r="U28" i="3"/>
  <c r="M28" i="3"/>
  <c r="E28" i="3"/>
  <c r="S28" i="3"/>
  <c r="I28" i="3"/>
  <c r="AA28" i="3"/>
  <c r="Q28" i="3"/>
  <c r="G28" i="3"/>
  <c r="Y28" i="3"/>
  <c r="O28" i="3"/>
  <c r="W28" i="3"/>
  <c r="K28" i="3"/>
  <c r="G344" i="7"/>
  <c r="G215" i="7"/>
  <c r="K344" i="2"/>
  <c r="C15" i="3" s="1"/>
  <c r="K215" i="2"/>
  <c r="C12" i="3" s="1"/>
  <c r="G158" i="7"/>
  <c r="I815" i="7"/>
  <c r="G588" i="7"/>
  <c r="AA11" i="3" l="1"/>
  <c r="S11" i="3"/>
  <c r="K11" i="3"/>
  <c r="Q11" i="3"/>
  <c r="G11" i="3"/>
  <c r="Y11" i="3"/>
  <c r="O11" i="3"/>
  <c r="E11" i="3"/>
  <c r="W11" i="3"/>
  <c r="M11" i="3"/>
  <c r="U11" i="3"/>
  <c r="I11" i="3"/>
  <c r="AA23" i="3"/>
  <c r="S23" i="3"/>
  <c r="K23" i="3"/>
  <c r="W23" i="3"/>
  <c r="M23" i="3"/>
  <c r="U23" i="3"/>
  <c r="I23" i="3"/>
  <c r="Q23" i="3"/>
  <c r="G23" i="3"/>
  <c r="E23" i="3"/>
  <c r="Y23" i="3"/>
  <c r="O23" i="3"/>
  <c r="AC16" i="3"/>
  <c r="AC17" i="3"/>
  <c r="AA19" i="3"/>
  <c r="S19" i="3"/>
  <c r="K19" i="3"/>
  <c r="Q19" i="3"/>
  <c r="G19" i="3"/>
  <c r="Y19" i="3"/>
  <c r="O19" i="3"/>
  <c r="E19" i="3"/>
  <c r="W19" i="3"/>
  <c r="M19" i="3"/>
  <c r="U19" i="3"/>
  <c r="I19" i="3"/>
  <c r="AA15" i="3"/>
  <c r="S15" i="3"/>
  <c r="K15" i="3"/>
  <c r="W15" i="3"/>
  <c r="M15" i="3"/>
  <c r="U15" i="3"/>
  <c r="I15" i="3"/>
  <c r="Q15" i="3"/>
  <c r="G15" i="3"/>
  <c r="Y15" i="3"/>
  <c r="O15" i="3"/>
  <c r="E15" i="3"/>
  <c r="AC28" i="3"/>
  <c r="Y14" i="3"/>
  <c r="Q14" i="3"/>
  <c r="I14" i="3"/>
  <c r="U14" i="3"/>
  <c r="K14" i="3"/>
  <c r="S14" i="3"/>
  <c r="G14" i="3"/>
  <c r="AA14" i="3"/>
  <c r="O14" i="3"/>
  <c r="E14" i="3"/>
  <c r="AC14" i="3" s="1"/>
  <c r="W14" i="3"/>
  <c r="M14" i="3"/>
  <c r="Y22" i="3"/>
  <c r="Q22" i="3"/>
  <c r="I22" i="3"/>
  <c r="U22" i="3"/>
  <c r="K22" i="3"/>
  <c r="S22" i="3"/>
  <c r="G22" i="3"/>
  <c r="AA22" i="3"/>
  <c r="O22" i="3"/>
  <c r="E22" i="3"/>
  <c r="AC22" i="3" s="1"/>
  <c r="W22" i="3"/>
  <c r="M22" i="3"/>
  <c r="AC20" i="3"/>
  <c r="W25" i="3"/>
  <c r="O25" i="3"/>
  <c r="G25" i="3"/>
  <c r="Y25" i="3"/>
  <c r="M25" i="3"/>
  <c r="U25" i="3"/>
  <c r="K25" i="3"/>
  <c r="S25" i="3"/>
  <c r="I25" i="3"/>
  <c r="E25" i="3"/>
  <c r="AA25" i="3"/>
  <c r="Q25" i="3"/>
  <c r="AC13" i="3"/>
  <c r="U8" i="3"/>
  <c r="M8" i="3"/>
  <c r="E8" i="3"/>
  <c r="Y8" i="3"/>
  <c r="O8" i="3"/>
  <c r="W8" i="3"/>
  <c r="K8" i="3"/>
  <c r="C29" i="3"/>
  <c r="S8" i="3"/>
  <c r="I8" i="3"/>
  <c r="G8" i="3"/>
  <c r="AA8" i="3"/>
  <c r="Z29" i="3" s="1"/>
  <c r="Q8" i="3"/>
  <c r="Y10" i="3"/>
  <c r="Q10" i="3"/>
  <c r="I10" i="3"/>
  <c r="AA10" i="3"/>
  <c r="O10" i="3"/>
  <c r="E10" i="3"/>
  <c r="W10" i="3"/>
  <c r="M10" i="3"/>
  <c r="U10" i="3"/>
  <c r="K10" i="3"/>
  <c r="G10" i="3"/>
  <c r="S10" i="3"/>
  <c r="U12" i="3"/>
  <c r="M12" i="3"/>
  <c r="E12" i="3"/>
  <c r="S12" i="3"/>
  <c r="I12" i="3"/>
  <c r="AA12" i="3"/>
  <c r="Q12" i="3"/>
  <c r="G12" i="3"/>
  <c r="Y12" i="3"/>
  <c r="O12" i="3"/>
  <c r="W12" i="3"/>
  <c r="K12" i="3"/>
  <c r="Y18" i="3"/>
  <c r="Q18" i="3"/>
  <c r="I18" i="3"/>
  <c r="AA18" i="3"/>
  <c r="O18" i="3"/>
  <c r="E18" i="3"/>
  <c r="W18" i="3"/>
  <c r="M18" i="3"/>
  <c r="U18" i="3"/>
  <c r="K18" i="3"/>
  <c r="S18" i="3"/>
  <c r="G18" i="3"/>
  <c r="AC21" i="3"/>
  <c r="AA27" i="3"/>
  <c r="S27" i="3"/>
  <c r="K27" i="3"/>
  <c r="Q27" i="3"/>
  <c r="G27" i="3"/>
  <c r="Y27" i="3"/>
  <c r="O27" i="3"/>
  <c r="E27" i="3"/>
  <c r="W27" i="3"/>
  <c r="M27" i="3"/>
  <c r="U27" i="3"/>
  <c r="I27" i="3"/>
  <c r="W9" i="3"/>
  <c r="O9" i="3"/>
  <c r="G9" i="3"/>
  <c r="Y9" i="3"/>
  <c r="M9" i="3"/>
  <c r="U9" i="3"/>
  <c r="K9" i="3"/>
  <c r="S9" i="3"/>
  <c r="I9" i="3"/>
  <c r="E9" i="3"/>
  <c r="AC9" i="3" s="1"/>
  <c r="AA9" i="3"/>
  <c r="Q9" i="3"/>
  <c r="AC26" i="3"/>
  <c r="U24" i="3"/>
  <c r="M24" i="3"/>
  <c r="E24" i="3"/>
  <c r="Y24" i="3"/>
  <c r="O24" i="3"/>
  <c r="W24" i="3"/>
  <c r="K24" i="3"/>
  <c r="S24" i="3"/>
  <c r="I24" i="3"/>
  <c r="G24" i="3"/>
  <c r="AA24" i="3"/>
  <c r="Q24" i="3"/>
  <c r="AC18" i="3" l="1"/>
  <c r="J29" i="3"/>
  <c r="AC11" i="3"/>
  <c r="AC24" i="3"/>
  <c r="AC27" i="3"/>
  <c r="H29" i="3"/>
  <c r="V29" i="3"/>
  <c r="L29" i="3"/>
  <c r="AC12" i="3"/>
  <c r="X29" i="3"/>
  <c r="AC10" i="3"/>
  <c r="F29" i="3"/>
  <c r="D29" i="3"/>
  <c r="AC8" i="3"/>
  <c r="P29" i="3"/>
  <c r="R29" i="3"/>
  <c r="N29" i="3"/>
  <c r="T29" i="3"/>
  <c r="AC25" i="3"/>
  <c r="AC15" i="3"/>
  <c r="AC19" i="3"/>
  <c r="AC23" i="3"/>
  <c r="AC29" i="3" l="1"/>
  <c r="AB29" i="3" s="1"/>
</calcChain>
</file>

<file path=xl/sharedStrings.xml><?xml version="1.0" encoding="utf-8"?>
<sst xmlns="http://schemas.openxmlformats.org/spreadsheetml/2006/main" count="5759" uniqueCount="1314">
  <si>
    <t>Prefeitura Municipal de Jaraguá do Sul - SC</t>
  </si>
  <si>
    <t>SAMAE - Serviço Autônomo Municipal de Água e Esgoto</t>
  </si>
  <si>
    <t>Data do documento:</t>
  </si>
  <si>
    <t>29/07/2023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</si>
  <si>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</si>
  <si>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</si>
  <si>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</si>
  <si>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</si>
  <si>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</si>
  <si>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</si>
  <si>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</si>
  <si>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</si>
  <si>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</si>
  <si>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</si>
  <si>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</si>
  <si>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</si>
  <si>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ALMOXARIFADO CENTRAL DO SAMAE DE JARAGUÁ DO SUL COMPLETO (04/2023)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</si>
  <si>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</si>
  <si>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</si>
  <si>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</si>
  <si>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</si>
  <si>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</si>
  <si>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</si>
  <si>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</si>
  <si>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</si>
  <si>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</si>
  <si>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</si>
  <si>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</si>
  <si>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</si>
  <si>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</si>
  <si>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</si>
  <si>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</si>
  <si>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</si>
  <si>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</si>
  <si>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</si>
  <si>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ADMINISTRAÇÃO LOCAL E CANTEIRO DE OBRAS</t>
  </si>
  <si>
    <t>Etapa</t>
  </si>
  <si>
    <t>1.1</t>
  </si>
  <si>
    <t>ENGENHEIRO CIVIL PLENO COM ENCARGOS COMPLEMENTARES</t>
  </si>
  <si>
    <t>H</t>
  </si>
  <si>
    <t>1.2</t>
  </si>
  <si>
    <t>LOCACAO DE CONTAINER 2,30 X 6,00 M, ALT. 2,50 M, PARA ESCRITORIO, SEM DIVISORIAS INTERNAS E SEM SANITARIO (NAO INCLUI MOBILIZACAO/DESMOBILIZACAO)</t>
  </si>
  <si>
    <t xml:space="preserve">MES   </t>
  </si>
  <si>
    <t>1.3</t>
  </si>
  <si>
    <t>FORNECIMENTO E INSTALAÇÃO DE PLACA DE OBRA COM CHAPA GALVANIZADA E ESTRUTURA DE MADEIRA. AF_03/2022_PS</t>
  </si>
  <si>
    <t>M2</t>
  </si>
  <si>
    <t>1.4</t>
  </si>
  <si>
    <t>ENCARREGADO GERAL DE OBRAS COM ENCARGOS COMPLEMENTARES</t>
  </si>
  <si>
    <t>MES</t>
  </si>
  <si>
    <t>1.5</t>
  </si>
  <si>
    <t>TRANSPORTE COM CAMINHÃO CARROCERIA COM GUINDAUTO (MUNCK),  MOMENTO MÁXIMO DE CARGA 11,7 TM, EM VIA URBANA PAVIMENTADA, DMT ATÉ 30KM (UNIDADE: TXKM). AF_07/2020</t>
  </si>
  <si>
    <t>TXKM</t>
  </si>
  <si>
    <t>2</t>
  </si>
  <si>
    <t>GALPÃO 01</t>
  </si>
  <si>
    <t>2.1</t>
  </si>
  <si>
    <t>DEMOLIÇÃO E RETIRADA</t>
  </si>
  <si>
    <t>2.1.1</t>
  </si>
  <si>
    <t>DEMOLICAO DE REBOCO</t>
  </si>
  <si>
    <t>2.1.2</t>
  </si>
  <si>
    <t>REMOÇÃO DE LUMINÁRIAS, DE FORMA MANUAL, SEM REAPROVEITAMENTO. AF_12/2017</t>
  </si>
  <si>
    <t>UN</t>
  </si>
  <si>
    <t>2.1.3</t>
  </si>
  <si>
    <t>CARGA, MANOBRA E DESCARGA DE ENTULHO EM CAMINHÃO BASCULANTE 6 M³ - CARGA COM ESCAVADEIRA HIDRÁULICA  (CAÇAMBA DE 0,80 M³ / 111 HP) E DESCARGA LIVRE (UNIDADE: M3). AF_07/2020</t>
  </si>
  <si>
    <t>M3</t>
  </si>
  <si>
    <t>2.1.4</t>
  </si>
  <si>
    <t>TRANSPORTE COM CAMINHÃO CARROCERIA 9T, EM VIA URBANA PAVIMENTADA, DMT ATÉ 30KM (UNIDADE: TXKM). AF_07/2020</t>
  </si>
  <si>
    <t>2.1.5</t>
  </si>
  <si>
    <t>REMOÇÃO DE VIDRO COMUM DE ESQUADRIA EM JANELA DE FERRO</t>
  </si>
  <si>
    <t>M²</t>
  </si>
  <si>
    <t>2.1.6</t>
  </si>
  <si>
    <t>DESTINAÇÃO DE RESÍDUO DE CONSTRUÇÃO CIVIL CLASSE II B</t>
  </si>
  <si>
    <t>M³</t>
  </si>
  <si>
    <t>2.1.7</t>
  </si>
  <si>
    <t>DEMOLIÇÃO  DE PISO CIMENTADO</t>
  </si>
  <si>
    <t>2.1.8</t>
  </si>
  <si>
    <t>REMOÇÃO DE JANELAS, DE FORMA MANUAL, SEM REAPROVEITAMENTO. AF_12/2017</t>
  </si>
  <si>
    <t>2.1.9</t>
  </si>
  <si>
    <t>DEMOLIÇÃO DE ALVENARIA DE BLOCO FURADO, DE FORMA MANUAL, SEM REAPROVEITAMENTO. AF_12/2017</t>
  </si>
  <si>
    <t>2.2</t>
  </si>
  <si>
    <t>RECUPERAÇÃO ESTRUTURAL</t>
  </si>
  <si>
    <t>2.2.1</t>
  </si>
  <si>
    <t>CONCRETO ARMADO</t>
  </si>
  <si>
    <t>2.2.1.1</t>
  </si>
  <si>
    <t>LIXAMENTO MANUAL EM SUPERFÍCIES METÁLICAS EM OBRA. AF_01/2020</t>
  </si>
  <si>
    <t>2.2.1.2</t>
  </si>
  <si>
    <t>PINTURA COM TINTA ALQUÍDICA DE FUNDO (TIPO ZARCÃO) APLICADA A ROLO OU PINCEL SOBRE SUPERFÍCIES METÁLICAS (EXCETO PERFIL) EXECUTADO EM OBRA (POR DEMÃO). AF_01/2020</t>
  </si>
  <si>
    <t>2.2.1.3</t>
  </si>
  <si>
    <t>REQUADROS GERAIS</t>
  </si>
  <si>
    <t>2.2.2</t>
  </si>
  <si>
    <t>TETO/COBERTURA</t>
  </si>
  <si>
    <t>2.2.2.1</t>
  </si>
  <si>
    <t>2.2.2.2</t>
  </si>
  <si>
    <t>PINTURA COM TINTA ALQUÍDICA DE FUNDO (TIPO ZARCÃO) APLICADA A ROLO OU PINCEL SOBRE SUPERFÍCIES METÁLICAS EM PERFIL EXECUTADO EM OBRA (POR DEMÃO) COM APLICAÇÃO DE CONVERTEDOR DE FERRUGEM PREVIAMENTE</t>
  </si>
  <si>
    <t>2.2.2.3</t>
  </si>
  <si>
    <t>PINTURA COM TINTA ALQUÍDICA DE ACABAMENTO (ESMALTE SINTÉTICO ACETINADO) PULVERIZADA SOBRE SUPERFÍCIES METÁLICAS EXECUTADO EM OBRA (POR DEMÃO). AF_01/2020_P</t>
  </si>
  <si>
    <t>2.2.2.4</t>
  </si>
  <si>
    <t>MONTAGEM E DESMONTAGEM DE ANDAIME TUBULAR TIPO “TORRE” (EXCLUSIVE ANDAIME E LIMPEZA). AF_11/2017</t>
  </si>
  <si>
    <t>M</t>
  </si>
  <si>
    <t>2.2.2.5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</si>
  <si>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</si>
  <si>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 xml:space="preserve">MXMES </t>
  </si>
  <si>
    <t>2.2.3</t>
  </si>
  <si>
    <t>ALVENARIA</t>
  </si>
  <si>
    <t>2.2.3.1</t>
  </si>
  <si>
    <t>CHAPISCO APLICADO EM ALVENARIAS E ESTRUTURAS DE CONCRETO INTERNAS, COM COLHER DE PEDREIRO.  ARGAMASSA TRAÇO 1:3 COM PREPARO EM BETONEIRA 400L. AF_06/2014</t>
  </si>
  <si>
    <t>2.2.3.2</t>
  </si>
  <si>
    <t>MASSA ÚNICA, PARA RECEBIMENTO DE PINTURA, EM ARGAMASSA TRAÇO 1:2:8, PREPARO MECÂNICO COM BETONEIRA 400L, APLICADA MANUALMENTE EM FACES INTERNAS DE PAREDES, ESPESSURA DE 10MM, COM EXECUÇÃO DE TALISCAS. AF_06/2014</t>
  </si>
  <si>
    <t>2.2.3.3</t>
  </si>
  <si>
    <t>ALVENARIA DE VEDAÇÃO DE BLOCOS CERÂMICOS FURADOS NA HORIZONTAL DE 14X9X19 CM (ESPESSURA 14 CM, BLOCO DEITADO) E ARGAMASSA DE ASSENTAMENTO COM PREPARO EM BETONEIRA. AF_12/2021</t>
  </si>
  <si>
    <t>2.2.3.4</t>
  </si>
  <si>
    <t>2.2.4</t>
  </si>
  <si>
    <t>COBERTURA, CALHAS E RUFOS</t>
  </si>
  <si>
    <t>2.2.4.1</t>
  </si>
  <si>
    <t>2.2.4.2</t>
  </si>
  <si>
    <t>LOCACAO DE ANDAIME METALICO TUBULAR DE ENCAIXE, TIPO DE TORRE, COM LARGURA DE 1 ATE 1,5 M E ALTURA DE *1,00* M (INCLUSO SAPATAS FIXAS OU RODIZIOS)</t>
  </si>
  <si>
    <t>2.2.4.3</t>
  </si>
  <si>
    <t>TELHAMENTO COM TELHA DE AÇO/ALUMÍNIO E = 0,5 MM, COM ATÉ 2 ÁGUAS, INCLUSO IÇAMENTO. AF_07/2019</t>
  </si>
  <si>
    <t>2.2.4.4</t>
  </si>
  <si>
    <t>CUMEEIRA PARA TELHADO ALUZINCO TP40, INCLUSO ACESSÓRIOS DE FIXAÇÃO E IÇAMENTO</t>
  </si>
  <si>
    <t>2.2.4.5</t>
  </si>
  <si>
    <t>CALHA EM CHAPA DE AÇO GALVANIZADO NÚMERO 24, DESENVOLVIMENTO DE 100 CM, INCLUSO TRANSPORTE VERTICAL. AF_07/2019</t>
  </si>
  <si>
    <t>2.2.4.6</t>
  </si>
  <si>
    <t>RUFO EM CHAPA DE AÇO GALVANIZADO NÚMERO 24, CORTE DE 50 CM, INCLUSO TRANSPORTE VERTICAL</t>
  </si>
  <si>
    <t>2.2.4.7</t>
  </si>
  <si>
    <t>CHAPIM (RUFO CAPA) EM AÇO GALVANIZADO, CORTE 33. AF_11/2020</t>
  </si>
  <si>
    <t>2.2.5</t>
  </si>
  <si>
    <t>REVESTIMENTOS DE PAREDES</t>
  </si>
  <si>
    <t>2.2.5.1</t>
  </si>
  <si>
    <t>2.2.5.2</t>
  </si>
  <si>
    <t>2.2.5.3</t>
  </si>
  <si>
    <t>LIMPEZA DE SUPERFÍCIE COM JATO DE ALTA PRESSÃO. AF_04/2019</t>
  </si>
  <si>
    <t>2.2.5.4</t>
  </si>
  <si>
    <t>APLICAÇÃO DE FUNDO SELADOR ACRÍLICO EM PAREDES, UMA DEMÃO. AF_06/2014</t>
  </si>
  <si>
    <t>2.2.5.5</t>
  </si>
  <si>
    <t>MASSA NIVELADORA PREMIUM PARA PAREDE</t>
  </si>
  <si>
    <t>2.2.5.6</t>
  </si>
  <si>
    <t>RASPAGEM DE PINTURA ANTIGA CAL OU LATEX</t>
  </si>
  <si>
    <t>2.2.5.7</t>
  </si>
  <si>
    <t>APLICAÇÃO MANUAL DE PINTURA COM TINTA EMBORRACHADA PARA FACHADAS COM PRESENÇA DE VÃOS, TRÊS DEMÃOS</t>
  </si>
  <si>
    <t>2.3</t>
  </si>
  <si>
    <t>DRENAGEM PLUVIAL</t>
  </si>
  <si>
    <t>2.3.1</t>
  </si>
  <si>
    <t>TUBO PVC, SÉRIE R, ÁGUA PLUVIAL, DN 150 MM, FORNECIDO E INSTALADO EM CONDUTORES VERTICAIS DE ÁGUAS PLUVIAIS. AF_06/2022</t>
  </si>
  <si>
    <t>2.3.2</t>
  </si>
  <si>
    <t>TUBO PVC, SERIE NORMAL, DN 100 MM, FORNECIDO E INSTALADO EM DESCIDA DE CALHA PLUVIAL</t>
  </si>
  <si>
    <t>2.3.3</t>
  </si>
  <si>
    <t>CAIXA COM GRELHA SIMPLES RETANGULAR, EM ALVENARIA COM BLOCOS DE CONCRETO, DIMENSÕES INTERNAS: 0,5X1X1 M. AF_12/2020</t>
  </si>
  <si>
    <t>2.3.4</t>
  </si>
  <si>
    <t>CORTE DE CONCRETO COM ESPESSURA ATÉ 0,15M</t>
  </si>
  <si>
    <t>2.3.5</t>
  </si>
  <si>
    <t>CURVA 90 GRAUS, PVC, SERIE R, ÁGUA PLUVIAL, DN 100 MM, JUNTA ELÁSTICA, FORNECIDO E INSTALADO EM CONDUTORES VERTICAIS DE ÁGUAS PLUVIAIS. AF_06/2022</t>
  </si>
  <si>
    <t>2.3.6</t>
  </si>
  <si>
    <t>CURVA LONGA, 45 GRAUS, PVC OCRE, JUNTA ELÁSTICA, DN 100 MM, PARA COLETOR PREDIAL DE ESGOTO. AF_06/2022</t>
  </si>
  <si>
    <t>2.3.7</t>
  </si>
  <si>
    <t>JUNÇÃO SIMPLES, PVC, SERIE R, ÁGUA PLUVIAL, DN 150 X 100 MM, JUNTA ELÁSTICA, FORNECIDO E INSTALADO EM CONDUTORES VERTICAIS DE ÁGUAS PLUVIAIS. AF_06/2022</t>
  </si>
  <si>
    <t>2.3.8</t>
  </si>
  <si>
    <t>TÊ, PVC, 150 X 150 MM FORNECIDO E INSTALADO EM CONDUTORES DE ÁGUAS PLUVIAIS</t>
  </si>
  <si>
    <t>2.3.9</t>
  </si>
  <si>
    <t>CURVA LONGA, 90 GRAUS, PVC OCRE, JUNTA ELÁSTICA, DN 150 MM, PARA COLETOR PREDIAL DE ESGOTO. AF_06/2022</t>
  </si>
  <si>
    <t>2.4</t>
  </si>
  <si>
    <t>ESQUADRIAS</t>
  </si>
  <si>
    <t>2.4.1</t>
  </si>
  <si>
    <t>INSTALAÇÃO DE VIDRO LISO INCOLOR, E = 4 MM, EM ESQUADRIA DE ALUMÍNIO OU PVC, FIXADO COM BAGUETE. AF_01/2021_P</t>
  </si>
  <si>
    <t>2.4.2</t>
  </si>
  <si>
    <t xml:space="preserve">RESTAURO DE PORTÕES DE CORRER (7,00X4,70 - 4,00X3,60) </t>
  </si>
  <si>
    <t>2.4.3</t>
  </si>
  <si>
    <t>2.4.4</t>
  </si>
  <si>
    <t>2.4.5</t>
  </si>
  <si>
    <t>2.4.6</t>
  </si>
  <si>
    <t>2.4.7</t>
  </si>
  <si>
    <t>2.4.8</t>
  </si>
  <si>
    <t>JANELA DE AÇO TIPO BASCULANTE PARA VIDROS, COM BATENTE, FERRAGENS E PINTURA ANTICORROSIVA. EXCLUSIVE VIDROS, ACABAMENTO, ALIZAR E CONTRAMARCO. FORNECIMENTO E INSTALAÇÃO. AF_12/2019</t>
  </si>
  <si>
    <t>2.5</t>
  </si>
  <si>
    <t>PISO INDUSTRIAL</t>
  </si>
  <si>
    <t>2.5.1</t>
  </si>
  <si>
    <t>EXECUÇÃO DE PISO INDUSTRIAL DE CONCRETO ARMADO, FCK = 20 MPA, ESPESSURA DE 12,0 CM. AF_04/2022</t>
  </si>
  <si>
    <t>2.5.2</t>
  </si>
  <si>
    <t>EXECUÇÃO DE JUNTAS DE CONTRAÇÃO PARA PAVIMENTOS DE CONCRETO. AF_04/2022</t>
  </si>
  <si>
    <t>2.5.3</t>
  </si>
  <si>
    <t>PREPARO DO PISO CIMENTADO PARA PINTURA - LIXAMENTO E LIMPEZA. AF_05/2021</t>
  </si>
  <si>
    <t>2.5.4</t>
  </si>
  <si>
    <t>PINTURA DE PISO COM TINTA EPÓXI, APLICAÇÃO MANUAL, 2 DEMÃOS, INCLUSO PRIMER EPÓXI. AF_05/2021</t>
  </si>
  <si>
    <t>2.5.5</t>
  </si>
  <si>
    <t>PINTURA DE DEMARCAÇÃO DE QUADRA POLIESPORTIVA COM TINTA EPÓXI, E = 5 CM, APLICAÇÃO MANUAL. AF_05/2021</t>
  </si>
  <si>
    <t>2.5.6</t>
  </si>
  <si>
    <t>TRATAMENTO DE JUNTA SERRADA, COM TARUGO DE POLIETILENO E SELANTE À BASE DE SILICONE. AF_06/2018</t>
  </si>
  <si>
    <t>3</t>
  </si>
  <si>
    <t>GALPÃO 02</t>
  </si>
  <si>
    <t>3.1</t>
  </si>
  <si>
    <t>DEMOLIÇÕES E RETIRADAS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</si>
  <si>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</si>
  <si>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</si>
  <si>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</si>
  <si>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</si>
  <si>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</si>
  <si>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</si>
  <si>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</si>
  <si>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</si>
  <si>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REMOÇÃO DE TELHAS DE FIBROCIMENTO, METÁLICA E CERÂMICA, DE FORMA MECANIZADA, COM USO DE GUINDASTE, SEM REAPROVEITAMENTO. AF_12/2017</t>
  </si>
  <si>
    <t>3.2</t>
  </si>
  <si>
    <t>3.2.1</t>
  </si>
  <si>
    <t>3.2.1.1</t>
  </si>
  <si>
    <t>3.2.1.2</t>
  </si>
  <si>
    <t>3.2.1.3</t>
  </si>
  <si>
    <t>3.2.2</t>
  </si>
  <si>
    <t>3.2.2.1</t>
  </si>
  <si>
    <t>3.2.2.2</t>
  </si>
  <si>
    <t>3.2.2.3</t>
  </si>
  <si>
    <t>3.2.2.4</t>
  </si>
  <si>
    <t>3.2.2.5</t>
  </si>
  <si>
    <t>3.2.3</t>
  </si>
  <si>
    <t>3.2.3.1</t>
  </si>
  <si>
    <t>3.2.3.2</t>
  </si>
  <si>
    <t>3.2.3.3</t>
  </si>
  <si>
    <t>3.2.3.4</t>
  </si>
  <si>
    <t>3.2.4</t>
  </si>
  <si>
    <t>3.2.4.1</t>
  </si>
  <si>
    <t>3.2.4.2</t>
  </si>
  <si>
    <t>3.2.4.3</t>
  </si>
  <si>
    <t>TELHAMENTO COM TELHA ONDULADA DE FIBRA DE VIDRO E = 0,6 MM, PARA TELHADO COM INCLINAÇÃO MAIOR QUE 10°, COM ATÉ 2 ÁGUAS, INCLUSO IÇAMENTO. AF_07/2019</t>
  </si>
  <si>
    <t>3.2.4.4</t>
  </si>
  <si>
    <t>3.2.4.5</t>
  </si>
  <si>
    <t>3.2.4.6</t>
  </si>
  <si>
    <t>3.2.4.7</t>
  </si>
  <si>
    <t>3.2.4.8</t>
  </si>
  <si>
    <t>TRAMA DE AÇO COMPOSTA POR TERÇAS PARA TELHADOS DE ATÉ 2 ÁGUAS PARA TELHA ONDULADA DE FIBROCIMENTO, METÁLICA, PLÁSTICA OU TERMOACÚSTICA, INCLUSO TRANSPORTE VERTICAL. AF_07/2019</t>
  </si>
  <si>
    <t>3.2.4.9</t>
  </si>
  <si>
    <t>3.2.5</t>
  </si>
  <si>
    <t>3.2.5.1</t>
  </si>
  <si>
    <t>3.2.5.2</t>
  </si>
  <si>
    <t>3.2.5.3</t>
  </si>
  <si>
    <t>3.2.6</t>
  </si>
  <si>
    <t>3.2.6.1</t>
  </si>
  <si>
    <t>3.2.6.2</t>
  </si>
  <si>
    <t>3.2.6.3</t>
  </si>
  <si>
    <t>3.2.6.4</t>
  </si>
  <si>
    <t>3.2.6.5</t>
  </si>
  <si>
    <t>3.2.6.6</t>
  </si>
  <si>
    <t>3.2.6.7</t>
  </si>
  <si>
    <t>APLICAÇÃO MANUAL DE PINTURA COM TINTA TEXTURIZADA ACRÍLICA EM PANOS COM PRESENÇA DE VÃOS DE EDIFÍCIOS DE MÚLTIPLOS PAVIMENTOS, DUAS CORES. AF_06/2014</t>
  </si>
  <si>
    <t>3.3</t>
  </si>
  <si>
    <t>3.3.1</t>
  </si>
  <si>
    <t>3.3.2</t>
  </si>
  <si>
    <t>3.3.3</t>
  </si>
  <si>
    <t>3.3.4</t>
  </si>
  <si>
    <t>3.3.5</t>
  </si>
  <si>
    <t>3.3.6</t>
  </si>
  <si>
    <t>JUNÇÃO SIMPLES, PVC, SERIE R, ÁGUA PLUVIAL, DN 100 X 100 MM, JUNTA ELÁSTICA, FORNECIDO E INSTALADO EM CONDUTORES VERTICAIS DE ÁGUAS PLUVIAIS. AF_06/2022</t>
  </si>
  <si>
    <t>3.3.7</t>
  </si>
  <si>
    <t>REDUÇÃO EXCÊNTRICA, PVC, SERIE R, ÁGUA PLUVIAL, DN 150 X 100 MM, JUNTA ELÁSTICA, FORNECIDO E INSTALADO EM RAMAL DE ENCAMINHAMENTO. AF_06/2022</t>
  </si>
  <si>
    <t>3.3.8</t>
  </si>
  <si>
    <t>3.3.9</t>
  </si>
  <si>
    <t>3.3.10</t>
  </si>
  <si>
    <t>TÊ, PVC, SERIE R, ÁGUA PLUVIAL, DN 150 X 100 MM, JUNTA ELÁSTICA, FORNECIDO E INSTALADO EM RAMAL DE ENCAMINHAMENTO. AF_06/2022</t>
  </si>
  <si>
    <t>3.4</t>
  </si>
  <si>
    <t>3.4.1</t>
  </si>
  <si>
    <t>3.4.2</t>
  </si>
  <si>
    <t>3.4.3</t>
  </si>
  <si>
    <t>3.4.4</t>
  </si>
  <si>
    <t>PORTAO BASCULANTE, MANUAL, EM AÇO GALVANIZADO, CHAPA 26, TIPO LAMBRIL, COM REQUADRO, ACABAMENTO NATURAL - FORNECIMENTO E INTALAÇÃO</t>
  </si>
  <si>
    <t>3.5</t>
  </si>
  <si>
    <t>FECHAMENTO LATERAL E DE FUNDOS EM ALUZINCO PARA GALPÕES 02 E 03</t>
  </si>
  <si>
    <t>3.5.1</t>
  </si>
  <si>
    <t>ALVENARIA DE BLOCOS DE CONCRETO ESTRUTURAL 14X19X39 CM (ESPESSURA 14 CM), FBK = 14 MPA, UTILIZANDO PALHETA. AF_10/2022</t>
  </si>
  <si>
    <t>3.5.2</t>
  </si>
  <si>
    <t>3.5.3</t>
  </si>
  <si>
    <t>3.5.4</t>
  </si>
  <si>
    <t>CINTA DE AMARRAÇÃO DE ALVENARIA MOLDADA IN LOCO COM UTILIZAÇÃO DE BLOCOS CANALETA. AF_03/2016</t>
  </si>
  <si>
    <t>3.5.5</t>
  </si>
  <si>
    <t>3.5.6</t>
  </si>
  <si>
    <t>3.5.7</t>
  </si>
  <si>
    <t>PINTURA COM TINTA ALQUÍDICA DE ACABAMENTO (ESMALTE SINTÉTICO FOSCO) APLICADA A ROLO OU PINCEL SOBRE SUPERFÍCIES METÁLICAS (EXCETO PERFIL) EXECUTADO EM OBRA (POR DEMÃO). AF_01/2020</t>
  </si>
  <si>
    <t>3.5.8</t>
  </si>
  <si>
    <t>ARMAÇÃO VERTICAL DE ALVENARIA ESTRUTURAL; DIÂMETRO DE 10,0 MM. AF_09/2021</t>
  </si>
  <si>
    <t>KG</t>
  </si>
  <si>
    <t>3.5.9</t>
  </si>
  <si>
    <t>CONCRETAGEM DE PAREDES EM EDIFICAÇÕES MULTIFAMILIARES FEITAS COM SISTEMA DE FÔRMAS MANUSEÁVEIS, COM CONCRETO USINADO BOMBEÁVEL FCK 25 MPA - LANÇAMENTO, ADENSAMENTO E ACABAMENTO (EXCLUSIVE BOMBA LANÇA). AF_10/2021</t>
  </si>
  <si>
    <t>3.5.10</t>
  </si>
  <si>
    <t>CHUMBAMENTO DE ARMADURA EM CONCRETO COM CHUMBADOR QUÍMICO BICOMPONENTE</t>
  </si>
  <si>
    <t>4</t>
  </si>
  <si>
    <t>GALPÃO 03</t>
  </si>
  <si>
    <t>4.1</t>
  </si>
  <si>
    <t>4.1.1</t>
  </si>
  <si>
    <t>4.1.2</t>
  </si>
  <si>
    <t>4.1.3</t>
  </si>
  <si>
    <t>4.1.4</t>
  </si>
  <si>
    <t>4.1.5</t>
  </si>
  <si>
    <t>4.1.6</t>
  </si>
  <si>
    <t>4.1.7</t>
  </si>
  <si>
    <t>DEMOLIÇÃO DE LAJES, DE FORMA MECANIZADA COM MARTELETE, SEM REAPROVEITAMENTO. AF_12/2017</t>
  </si>
  <si>
    <t>4.1.8</t>
  </si>
  <si>
    <t>4.1.9</t>
  </si>
  <si>
    <t>DEMOLIÇÃO DE PILARES E VIGAS EM CONCRETO ARMADO, DE FORMA MECANIZADA COM MARTELETE, SEM REAPROVEITAMENTO. AF_12/2017</t>
  </si>
  <si>
    <t>4.1.10</t>
  </si>
  <si>
    <t>REMOÇÃO DE TRAMA DE MADEIRA PARA COBERTURA, DE FORMA MANUAL, SEM REAPROVEITAMENTO. AF_12/2017</t>
  </si>
  <si>
    <t>4.2</t>
  </si>
  <si>
    <t>4.2.1</t>
  </si>
  <si>
    <t>4.2.1.1</t>
  </si>
  <si>
    <t>4.2.1.2</t>
  </si>
  <si>
    <t>4.2.1.3</t>
  </si>
  <si>
    <t>4.2.2</t>
  </si>
  <si>
    <t>TETOS/COBERTURA</t>
  </si>
  <si>
    <t>4.2.2.1</t>
  </si>
  <si>
    <t>4.2.2.2</t>
  </si>
  <si>
    <t>4.2.2.3</t>
  </si>
  <si>
    <t>4.2.2.4</t>
  </si>
  <si>
    <t>4.2.2.5</t>
  </si>
  <si>
    <t>4.2.3</t>
  </si>
  <si>
    <t>4.2.3.1</t>
  </si>
  <si>
    <t>4.2.3.2</t>
  </si>
  <si>
    <t>4.2.3.3</t>
  </si>
  <si>
    <t>4.2.3.4</t>
  </si>
  <si>
    <t>4.2.4</t>
  </si>
  <si>
    <t>4.2.4.1</t>
  </si>
  <si>
    <t>4.2.4.2</t>
  </si>
  <si>
    <t>4.2.4.3</t>
  </si>
  <si>
    <t>COBERTURA COM TELHA TRANSLUCIDA DE FIBRA DE VIDRO</t>
  </si>
  <si>
    <t>4.2.4.4</t>
  </si>
  <si>
    <t>4.2.4.5</t>
  </si>
  <si>
    <t>4.2.4.6</t>
  </si>
  <si>
    <t>4.2.4.7</t>
  </si>
  <si>
    <t>4.2.5</t>
  </si>
  <si>
    <t>4.2.5.1</t>
  </si>
  <si>
    <t>MONTAGEM E DESMONTAGEM DE ANDAIME MODULAR FACHADEIRO, COM PISO METÁLICO, PARA EDIFICAÇÕES COM MÚLTIPLOS PAVIMENTOS (EXCLUSIVE ANDAIME E LIMPEZA). AF_11/2017</t>
  </si>
  <si>
    <t>4.2.5.2</t>
  </si>
  <si>
    <t>LOCACAO DE ANDAIME METALICO TIPO FACHADEIRO, LARGURA DE 1,20 M, ALTURA POR PECA DE 2,0 M, INCLUINDO SAPATAS E ITENS NECESSARIOS A INSTALACAO</t>
  </si>
  <si>
    <t>M2XMES</t>
  </si>
  <si>
    <t>4.2.5.3</t>
  </si>
  <si>
    <t>4.2.5.4</t>
  </si>
  <si>
    <t>4.2.5.5</t>
  </si>
  <si>
    <t>4.2.5.6</t>
  </si>
  <si>
    <t>4.2.5.7</t>
  </si>
  <si>
    <t>4.3</t>
  </si>
  <si>
    <t>4.3.1</t>
  </si>
  <si>
    <t>4.3.2</t>
  </si>
  <si>
    <t>4.3.3</t>
  </si>
  <si>
    <t>4.3.4</t>
  </si>
  <si>
    <t>4.3.5</t>
  </si>
  <si>
    <t>4.3.6</t>
  </si>
  <si>
    <t>4.4</t>
  </si>
  <si>
    <t>4.4.1</t>
  </si>
  <si>
    <t>4.4.2</t>
  </si>
  <si>
    <t>4.4.3</t>
  </si>
  <si>
    <t>4.5</t>
  </si>
  <si>
    <t>4.5.1</t>
  </si>
  <si>
    <t>5</t>
  </si>
  <si>
    <t>SETOR DE CONTROLE DE PERDAS</t>
  </si>
  <si>
    <t>5.1</t>
  </si>
  <si>
    <t>DEMOLIÇÕES</t>
  </si>
  <si>
    <t>5.1.1</t>
  </si>
  <si>
    <t>5.1.2</t>
  </si>
  <si>
    <t>5.1.3</t>
  </si>
  <si>
    <t>5.1.4</t>
  </si>
  <si>
    <t>5.2</t>
  </si>
  <si>
    <t>PAREDES E DIVISÓRIAS</t>
  </si>
  <si>
    <t>5.2.1</t>
  </si>
  <si>
    <t>PAREDE COM PLACAS DE GESSO ACARTONADO (DRYWALL), PARA USO INTERNO, COM DUAS FACES SIMPLES E ESTRUTURA METÁLICA COM GUIAS SIMPLES, COM VÃOS AF_06/2017_P</t>
  </si>
  <si>
    <t>5.2.2</t>
  </si>
  <si>
    <t>INSTALAÇÃO DE VIDRO TEMPERADO, E = 8 MM, ENCAIXADO EM PERFIL U. AF_01/2021_P</t>
  </si>
  <si>
    <t>5.2.3</t>
  </si>
  <si>
    <t>INSTALAÇÃO DE REFORÇO DE MADEIRA EM PAREDE DRYWALL. AF_06/2017</t>
  </si>
  <si>
    <t>5.2.4</t>
  </si>
  <si>
    <t>VERGA MOLDADA IN LOCO EM CONCRETO PARA JANELAS COM ATÉ 1,5 M DE VÃO. AF_03/2016</t>
  </si>
  <si>
    <t>5.2.5</t>
  </si>
  <si>
    <t>CONTRAVERGA MOLDADA IN LOCO EM CONCRETO PARA VÃOS DE ATÉ 1,5 M DE COMPRIMENTO. AF_03/2016</t>
  </si>
  <si>
    <t>5.2.6</t>
  </si>
  <si>
    <t>5.3</t>
  </si>
  <si>
    <t>5.3.1</t>
  </si>
  <si>
    <t>JANELA DE ALUMÍNIO TIPO MAXIM-AR, COM VIDROS, BATENTE E FERRAGENS. EXCLUSIVE ALIZAR, ACABAMENTO E CONTRAMARCO. FORNECIMENTO E INSTALAÇÃO. AF_12/2019</t>
  </si>
  <si>
    <t>5.3.2</t>
  </si>
  <si>
    <t>PELÍCULA NA COR AZUL PARA VIDRO, INCLUSO COLOCAÇÃO</t>
  </si>
  <si>
    <t>5.3.3</t>
  </si>
  <si>
    <t>PEITORIL LINEAR EM GRANITO OU MÁRMORE, L = 15CM, COMPRIMENTO DE ATÉ 2M, ASSENTADO COM ARGAMASSA 1:6 COM ADITIVO. AF_11/2020</t>
  </si>
  <si>
    <t>5.3.4</t>
  </si>
  <si>
    <t>INSTALAÇÃO DE PORTA DE VIDRO 1,30 X 2,10</t>
  </si>
  <si>
    <t>UND</t>
  </si>
  <si>
    <t>5.3.5</t>
  </si>
  <si>
    <t>PORTA DE ALUMÍNIO DE ABRIR COM LAMBRI, COM GUARNIÇÃO, FIXAÇÃO COM PARAFUSOS - FORNECIMENTO E INSTALAÇÃO. AF_12/2019</t>
  </si>
  <si>
    <t>5.4</t>
  </si>
  <si>
    <t>REVESTIMENTOS</t>
  </si>
  <si>
    <t>5.4.1</t>
  </si>
  <si>
    <t>REVESTIMENTO CERÂMICO PARA PISO COM PLACAS TIPO ESMALTADA EXTRA DE DIMENSÕES 60X60 CM APLICADA EM AMBIENTES DE ÁREA MAIOR QUE 10 M², SENDO CONSUMO DE ARGAMASSA COLANTE 40% SUPERIOR DEVIDO IRREGULARIDADES NO PISO</t>
  </si>
  <si>
    <t>5.4.2</t>
  </si>
  <si>
    <t>5.4.3</t>
  </si>
  <si>
    <t>5.4.4</t>
  </si>
  <si>
    <t>5.4.5</t>
  </si>
  <si>
    <t>APLICAÇÃO E LIXAMENTO DE MASSA LÁTEX EM PAREDES, DUAS DEMÃOS. AF_06/2014</t>
  </si>
  <si>
    <t>5.4.6</t>
  </si>
  <si>
    <t>5.4.7</t>
  </si>
  <si>
    <t>APLICAÇÃO MANUAL DE PINTURA COM TINTA LÁTEX ACRÍLICA EM PAREDES, DUAS DEMÃOS. AF_06/2014</t>
  </si>
  <si>
    <t>5.4.8</t>
  </si>
  <si>
    <t>RODAPÉ CERÂMICO DE 7CM DE ALTURA COM PLACAS TIPO ESMALTADA EXTRA DE DIMENSÕES 45X45CM. AF_06/2014</t>
  </si>
  <si>
    <t>5.4.9</t>
  </si>
  <si>
    <t>REVESTIMENTO CERÂMICO PARA PAREDES INTERNAS COM PLACAS TIPO ESMALTADA EXTRA DE DIMENSÕES 60X60 CM APLICADAS NA ALTURA INTEIRA DAS PAREDES. AF_02/2023_PE</t>
  </si>
  <si>
    <t>5.4.10</t>
  </si>
  <si>
    <t>FORRO DE FIBRA MINERAL EM PLACAS (1250 X 625 MM), BORDA RETA, COM PINTURA ANTIMOFO, APOIADO EM PERFIL DE AÇO GALVANIZADO - FORNECIMENTO E INSTALAÇÃO</t>
  </si>
  <si>
    <t>5.4.11</t>
  </si>
  <si>
    <t>5.5</t>
  </si>
  <si>
    <t>LOUÇAS E METAIS</t>
  </si>
  <si>
    <t>5.5.1</t>
  </si>
  <si>
    <t>VASO SANITÁRIO SIFONADO COM CAIXA ACOPLADA LOUÇA BRANCA - PADRÃO MÉDIO, INCLUSO ENGATE FLEXÍVEL EM METAL CROMADO, 1/2  X 40CM - FORNECIMENTO E INSTALAÇÃO. AF_01/2020</t>
  </si>
  <si>
    <t>5.5.2</t>
  </si>
  <si>
    <t>BARRA DE APOIO RETA, EM ACO INOX POLIDO, COMPRIMENTO 80 CM,  FIXADA NA PAREDE - FORNECIMENTO E INSTALAÇÃO. AF_01/2020</t>
  </si>
  <si>
    <t>5.5.3</t>
  </si>
  <si>
    <t>LAVATÓRIO LOUÇA BRANCA SUSPENSO, 29,5 X 39CM OU EQUIVALENTE, PADRÃO POPULAR - FORNECIMENTO E INSTALAÇÃO. AF_01/2020</t>
  </si>
  <si>
    <t>5.5.4</t>
  </si>
  <si>
    <t>TORNEIRA CROMADA DE MESA, 1/2” OU 3/4”, PARA LAVATÓRIO, PADRÃO MÉDIO - FORNECIMENTO E INSTALAÇÃO. AF_01/2020</t>
  </si>
  <si>
    <t>5.5.5</t>
  </si>
  <si>
    <t>PAPELEIRA DE PAREDE EM METAL CROMADO SEM TAMPA, INCLUSO FIXAÇÃO. AF_01/2020</t>
  </si>
  <si>
    <t>5.5.6</t>
  </si>
  <si>
    <t>SABONETEIRA PLASTICA TIPO DISPENSER PARA SABONETE LIQUIDO COM RESERVATORIO 800 A 1500 ML, INCLUSO FIXAÇÃO. AF_01/2020</t>
  </si>
  <si>
    <t>5.5.7</t>
  </si>
  <si>
    <t>TOALHEIRO PLASTICO TIPO DISPENSER PARA PAPEL TOALHA INTERFOLHADO</t>
  </si>
  <si>
    <t>5.5.8</t>
  </si>
  <si>
    <t>ESPELHO CRISTAL 4 MM - FORNECIMENTO E INSTALAÇÃO</t>
  </si>
  <si>
    <t>5.5.9</t>
  </si>
  <si>
    <t>MICTÓRIO SIFONADO LOUÇA BRANCA PARA ENTRADA DE ÁGUA EMBUTIDA – PADRÃO ALTO – FORNECIMENTO E INSTALAÇÃO. AF_01/2020</t>
  </si>
  <si>
    <t>5.5.10</t>
  </si>
  <si>
    <t>TAPA VISTA DE MICTÓRIO EM PAINEL DE GRANILITE, ESP = 3CM, ASSENTADO COM ARGAMASSA COLANTE AC III-E . AF_01/2021</t>
  </si>
  <si>
    <t>5.5.11</t>
  </si>
  <si>
    <t>BANCADA DE MÁRMORE SINTÉTICO, DE 120 X 60CM, COM CUBA INTEGRADA - FORNECIMENTO E INSTALAÇÃO. AF_01/2020</t>
  </si>
  <si>
    <t>5.5.12</t>
  </si>
  <si>
    <t>BANCADA/BANCA/PIA DE ACO INOXIDAVEL (AISI 430) COM 1 CUBA CENTRAL, COM VALVULA, ESCORREDOR DUPLO, DE *0,55 X 1,20* M</t>
  </si>
  <si>
    <t xml:space="preserve">UN    </t>
  </si>
  <si>
    <t>5.5.13</t>
  </si>
  <si>
    <t>TORNEIRA CROMADA TUBO MÓVEL, DE MESA, 1/2” OU 3/4”, PARA PIA DE COZINHA, PADRÃO ALTO - FORNECIMENTO E INSTALAÇÃO. AF_01/2020</t>
  </si>
  <si>
    <t>5.5.14</t>
  </si>
  <si>
    <t>TANQUE AÇO INOX COM ESFREGADOR E VÁLVULA - FORNECIMENTO E INSTALAÇÃO</t>
  </si>
  <si>
    <t>5.5.15</t>
  </si>
  <si>
    <t>TORNEIRA CROMADA LONGA, DE PAREDE, 1/2” OU 3/4”, PARA PIA DE COZINHA, PADRÃO POPULAR - FORNECIMENTO E INSTALAÇÃO. AF_01/2020</t>
  </si>
  <si>
    <t>5.5.16</t>
  </si>
  <si>
    <t>BALCÃO DE FÓRMICA - PROF. 60CM</t>
  </si>
  <si>
    <t>5.6</t>
  </si>
  <si>
    <t>ÁGUA FRIA</t>
  </si>
  <si>
    <t>5.6.1</t>
  </si>
  <si>
    <t>TUBO, PVC, SOLDÁVEL, DN 25MM, INSTALADO EM RAMAL OU SUB-RAMAL DE ÁGUA - FORNECIMENTO E INSTALAÇÃO. AF_12/2014</t>
  </si>
  <si>
    <t>5.6.2</t>
  </si>
  <si>
    <t>TE, PVC, SOLDÁVEL, DN 25MM, INSTALADO EM RAMAL OU SUB-RAMAL DE ÁGUA - FORNECIMENTO E INSTALAÇÃO. AF_12/2014</t>
  </si>
  <si>
    <t>5.6.3</t>
  </si>
  <si>
    <t>TÊ COM BUCHA DE LATÃO NA BOLSA CENTRAL, PVC, SOLDÁVEL, DN 25MM X 1/2”, INSTALADO EM RAMAL OU SUB-RAMAL DE ÁGUA - FORNECIMENTO E INSTALAÇÃO. AF_12/2014</t>
  </si>
  <si>
    <t>5.6.4</t>
  </si>
  <si>
    <t>JOELHO 90 GRAUS, PVC, SOLDÁVEL, DN 25MM, INSTALADO EM RAMAL OU SUB-RAMAL DE ÁGUA - FORNECIMENTO E INSTALAÇÃO. AF_12/2014</t>
  </si>
  <si>
    <t>5.6.5</t>
  </si>
  <si>
    <t>JOELHO 90 GRAUS COM BUCHA DE LATÃO, PVC, SOLDÁVEL, DN 25MM, X 1/2” INSTALADO EM RAMAL OU SUB-RAMAL DE ÁGUA - FORNECIMENTO E INSTALAÇÃO. AF_12/2014</t>
  </si>
  <si>
    <t>5.6.6</t>
  </si>
  <si>
    <t>ADAPTADOR CURTO COM BOLSA E ROSCA PARA REGISTRO, PVC, SOLDÁVEL, DN 25MM X 3/4”, INSTALADO EM RAMAL OU SUB-RAMAL DE ÁGUA - FORNECIMENTO E INSTALAÇÃO. AF_12/2014</t>
  </si>
  <si>
    <t>5.6.7</t>
  </si>
  <si>
    <t>REGISTRO DE GAVETA BRUTO, LATÃO, ROSCÁVEL, 1 1/2" - FORNECIMENTO E INSTALAÇÃO. AF_08/2021</t>
  </si>
  <si>
    <t>5.6.8</t>
  </si>
  <si>
    <t>RASGO EM ALVENARIA PARA RAMAIS/ DISTRIBUIÇÃO COM DIAMETROS MENORES OU IGUAIS A 40 MM. AF_05/2015</t>
  </si>
  <si>
    <t>5.6.9</t>
  </si>
  <si>
    <t>CHUMBAMENTO LINEAR EM ALVENARIA PARA RAMAIS/DISTRIBUIÇÃO COM DIÂMETROS MENORES OU IGUAIS A 40 MM. AF_05/2015</t>
  </si>
  <si>
    <t>5.6.10</t>
  </si>
  <si>
    <t>ENGATE FLEXÍVEL EM INOX, 1/2  X 40CM - FORNECIMENTO E INSTALAÇÃO. AF_01/2020</t>
  </si>
  <si>
    <t>5.6.11</t>
  </si>
  <si>
    <t>CONJUNTO DE LIGACAO PARA BACIA SANITARIA EM PLASTICO BRANCO COM TUBO, CANOPLA E ANEL DE EXPANSAO (TUBO 1.1/2 '' X 20 CM)</t>
  </si>
  <si>
    <t>5.6.12</t>
  </si>
  <si>
    <t>REGISTRO GAVETA COM ACABAMENTO E CANOPLA CROMADOS, SIMPLES, BITOLA 1 1/2 " (REF 1509)</t>
  </si>
  <si>
    <t>5.6.13</t>
  </si>
  <si>
    <t>LUVA COM BUCHA DE LATÃO, PVC, SOLDÁVEL, DN 25MM X 3/4”, INSTALADO EM RAMAL OU SUB-RAMAL DE ÁGUA - FORNECIMENTO E INSTALAÇÃO. AF_12/2014</t>
  </si>
  <si>
    <t>5.7</t>
  </si>
  <si>
    <t>ESGOTO SANITÁRIO</t>
  </si>
  <si>
    <t>5.7.1</t>
  </si>
  <si>
    <t>TUBO PVC, SERIE NORMAL, ESGOTO PREDIAL, DN 100 MM, FORNECIDO E INSTALADO EM RAMAL DE DESCARGA OU RAMAL DE ESGOTO SANITÁRIO. AF_12/2014</t>
  </si>
  <si>
    <t>5.7.2</t>
  </si>
  <si>
    <t>TUBO PVC, SERIE NORMAL, ESGOTO PREDIAL, DN 50 MM, FORNECIDO E INSTALADO EM RAMAL DE DESCARGA OU RAMAL DE ESGOTO SANITÁRIO. AF_12/2014</t>
  </si>
  <si>
    <t>5.7.3</t>
  </si>
  <si>
    <t>RALO SIFONADO, PVC, DN 100 X 40 MM, JUNTA SOLDÁVEL, FORNECIDO E INSTALADO EM RAMAL DE DESCARGA OU EM RAMAL DE ESGOTO SANITÁRIO. AF_12/2014</t>
  </si>
  <si>
    <t>5.7.4</t>
  </si>
  <si>
    <t>JUNÇÃO SIMPLES, PVC, SERIE NORMAL, ESGOTO PREDIAL, DN 100 X 100 MM, JUNTA ELÁSTICA, FORNECIDO E INSTALADO EM PRUMADA DE ESGOTO SANITÁRIO OU VENTILAÇÃO. AF_12/2014</t>
  </si>
  <si>
    <t>5.7.5</t>
  </si>
  <si>
    <t>JOELHO 90 GRAUS, PVC, SERIE NORMAL, ESGOTO PREDIAL, DN 50 MM, JUNTA ELÁSTICA, FORNECIDO E INSTALADO EM RAMAL DE DESCARGA OU RAMAL DE ESGOTO SANITÁRIO. AF_12/2014</t>
  </si>
  <si>
    <t>5.7.6</t>
  </si>
  <si>
    <t>JOELHO 45 GRAUS, PVC, SERIE NORMAL, ESGOTO PREDIAL, DN 50 MM, JUNTA ELÁSTICA, FORNECIDO E INSTALADO EM RAMAL DE DESCARGA OU RAMAL DE ESGOTO SANITÁRIO. AF_12/2014</t>
  </si>
  <si>
    <t>5.7.7</t>
  </si>
  <si>
    <t>LUVA SIMPLES, PVC, SERIE NORMAL, ESGOTO PREDIAL, DN 100 MM, JUNTA ELÁSTICA, FORNECIDO E INSTALADO EM RAMAL DE DESCARGA OU RAMAL DE ESGOTO SANITÁRIO. AF_12/2014</t>
  </si>
  <si>
    <t>5.7.8</t>
  </si>
  <si>
    <t>RASGO EM ALVENARIA PARA RAMAIS/ DISTRIBUIÇÃO COM DIÂMETROS MAIORES QUE 40 MM E MENORES OU IGUAIS A 75 MM. AF_05/2015</t>
  </si>
  <si>
    <t>5.7.9</t>
  </si>
  <si>
    <t>RASGO EM CONTRAPISO PARA RAMAIS/ DISTRIBUIÇÃO COM DIÂMETROS MAIORES QUE 40 MM E MENORES OU IGUAIS A 75 MM. AF_05/2015</t>
  </si>
  <si>
    <t>5.7.10</t>
  </si>
  <si>
    <t>CHUMBAMENTO LINEAR EM ALVENARIA PARA RAMAIS/DISTRIBUIÇÃO COM DIÂMETROS MAIORES QUE 40 MM E MENORES OU IGUAIS A 75 MM. AF_05/2015</t>
  </si>
  <si>
    <t>5.7.11</t>
  </si>
  <si>
    <t>CHUMBAMENTO LINEAR EM CONTRAPISO PARA RAMAIS/DISTRIBUIÇÃO COM DIÂMETROS MAIORES QUE 40 MM E MENORES OU IGUAIS A 75 MM. AF_05/2015</t>
  </si>
  <si>
    <t>5.7.12</t>
  </si>
  <si>
    <t>CURVA CURTA 90 GRAUS, PVC, SERIE NORMAL, ESGOTO PREDIAL, DN 100 MM, JUNTA ELÁSTICA, FORNECIDO E INSTALADO EM RAMAL DE DESCARGA OU RAMAL DE ESGOTO SANITÁRIO. AF_12/2014</t>
  </si>
  <si>
    <t>5.7.13</t>
  </si>
  <si>
    <t>SIFAO PLASTICO FLEXIVEL SAÍDA VERTICAL PARA LAVOTÓRIO, 1 X 1.1/2" - FORNECIMENTO E INSTALAÇÃO</t>
  </si>
  <si>
    <t>5.7.14</t>
  </si>
  <si>
    <t>VÁLVULA EM METAL CROMADO 1.1/2” X 1.1/2” PARA TANQUE OU LAVATÓRIO, COM OU SEM LADRÃO - FORNECIMENTO E INSTALAÇÃO. AF_01/2020</t>
  </si>
  <si>
    <t>5.7.15</t>
  </si>
  <si>
    <t>SIFÃO DO TIPO GARRAFA/COPO EM PVC 1.1/4  X 1.1/2” - FORNECIMENTO E INSTALAÇÃO. AF_01/2020</t>
  </si>
  <si>
    <t>5.7.16</t>
  </si>
  <si>
    <t>CAIXA DE GORDURA EM PVC, DIÂMETRO 300 MM, DIAMETRO DE SAIDA 100 MM, CAPACIDADE APROXIMADA 18 LITROS, COM TAMPA E CESTO - FORNECIMENTO E INSTALAÇÃO</t>
  </si>
  <si>
    <t>5.7.17</t>
  </si>
  <si>
    <t>JUNÇÃO SIMPLES, PVC, SERIE NORMAL, ESGOTO PREDIAL, DN 50 X 50 MM, JUNTA ELÁSTICA, FORNECIDO E INSTALADO EM PRUMADA DE ESGOTO SANITÁRIO OU VENTILAÇÃO. AF_12/2014</t>
  </si>
  <si>
    <t>5.7.18</t>
  </si>
  <si>
    <t>JUNÇÃO SIMPLES, PVC, SERIE R, ÁGUA PLUVIAL, DN 150 X 100 MM, JUNTA ELÁSTICA, FORNECIDO E INSTALADO EM RAMAL DE ENCAMINHAMENTO. AF_06/2022</t>
  </si>
  <si>
    <t>5.7.19</t>
  </si>
  <si>
    <t>JOELHO 45 GRAUS, PVC, SERIE NORMAL, ESGOTO PREDIAL, DN 100 MM, JUNTA ELÁSTICA, FORNECIDO E INSTALADO EM PRUMADA DE ESGOTO SANITÁRIO OU VENTILAÇÃO. AF_12/2014</t>
  </si>
  <si>
    <t>5.7.20</t>
  </si>
  <si>
    <t>TE, PVC, SERIE NORMAL, ESGOTO PREDIAL, DN 100 X 100 MM, JUNTA ELÁSTICA, FORNECIDO E INSTALADO EM RAMAL DE DESCARGA OU RAMAL DE ESGOTO SANITÁRIO. AF_12/2014</t>
  </si>
  <si>
    <t>5.8</t>
  </si>
  <si>
    <t>CLIMATIZAÇÃO</t>
  </si>
  <si>
    <t>5.8.1</t>
  </si>
  <si>
    <t>AR CONDICIONADO SPLIT ON/OFF, HI-WALL (PAREDE), 18000 BTUS/H, CICLO QUENTE/FRIO - FORNECIMENTO E INSTALAÇÃO. AF_11/2021_PE</t>
  </si>
  <si>
    <t>5.8.2</t>
  </si>
  <si>
    <t>AR CONDICIONADO SPLIT ON/OFF, HI-WALL (PAREDE), 12000 BTUS/H, CICLO FRIO - FORNECIMENTO E INSTALAÇÃO. AF_11/2021_PE</t>
  </si>
  <si>
    <t>5.8.3</t>
  </si>
  <si>
    <t>AR CONDICIONADO SPLIT ON/OFF, HI-WALL (PAREDE), 24000 BTUS/H, CICLO FRIO - FORNECIMENTO E INSTALAÇÃO. AF_11/2021_PE</t>
  </si>
  <si>
    <t>5.8.4</t>
  </si>
  <si>
    <t>TUBO, PVC, SOLDÁVEL, DN 25MM, INSTALADO EM DRENO DE AR-CONDICIONADO - FORNECIMENTO E INSTALAÇÃO. AF_12/2014</t>
  </si>
  <si>
    <t>5.8.5</t>
  </si>
  <si>
    <t>TE, PVC, SOLDÁVEL, DN 25MM, INSTALADO EM DRENO DE AR-CONDICIONADO - FORNECIMENTO E INSTALAÇÃO. AF_12/2014</t>
  </si>
  <si>
    <t>5.8.6</t>
  </si>
  <si>
    <t>JOELHO 90 GRAUS, PVC, SOLDÁVEL, DN 25MM, INSTALADO EM DRENO DE AR-CONDICIONADO - FORNECIMENTO E INSTALAÇÃO. AF_12/2014</t>
  </si>
  <si>
    <t>5.8.7</t>
  </si>
  <si>
    <t>LUVA, PVC, SOLDÁVEL, DN 25MM, INSTALADO EM DRENO DE AR-CONDICIONADO - FORNECIMENTO E INSTALAÇÃO. AF_12/2014</t>
  </si>
  <si>
    <t>5.8.8</t>
  </si>
  <si>
    <t>LUVA COM BUCHA DE LATÃO, PVC, SOLDÁVEL, DN 25MM X 3/4”, INSTALADO EM PRUMADA DE ÁGUA - FORNECIMENTO E INSTALAÇÃO. AF_12/2014</t>
  </si>
  <si>
    <t>5.8.9</t>
  </si>
  <si>
    <t>TUBO DE COBRE FLEXIVEL, D = 3/8 ", E = 0,79 MM, PARA AR-CONDICIONADO/ INSTALACOES GAS RESIDENCIAIS E COMERCIAIS</t>
  </si>
  <si>
    <t xml:space="preserve">M     </t>
  </si>
  <si>
    <t>5.8.10</t>
  </si>
  <si>
    <t>TUBO DE COBRE FLEXIVEL, D = 1/4 ", E = 0,79 MM, PARA AR-CONDICIONADO/ INSTALACOES GAS RESIDENCIAIS E COMERCIAIS</t>
  </si>
  <si>
    <t>5.8.11</t>
  </si>
  <si>
    <t>TUBO DE BORRACHA ELASTOMERICA FLEXIVEL, PRETA, PARA ISOLAMENTO TERMICO DE TUBULACAO, DN 3/8" (10 MM), E= 19 MM, COEFICIENTE DE CONDUTIVIDADE TERMICA 0,036W/MK, VAPOR DE AGUA MAIOR OU IGUAL A 10.000</t>
  </si>
  <si>
    <t>5.8.12</t>
  </si>
  <si>
    <t>TUBO DE BORRACHA ELASTOMERICA FLEXIVEL, PRETA, PARA ISOLAMENTO TERMICO DE TUBULACAO, DN 1/4" (6 MM), E= 9 MM, COEFICIENTE DE CONDUTIVIDADE TERMICA 0,036W/MK, VAPOR DE AGUA MAIOR OU IGUAL A 10.000</t>
  </si>
  <si>
    <t>5.8.13</t>
  </si>
  <si>
    <t>MÃO DE OBRA PARA INSTALAÇÃO DE AR CONDICIONADO ATÉ 30000 PAREDE COM PAREDE</t>
  </si>
  <si>
    <t>5.8.14</t>
  </si>
  <si>
    <t>TUBO DE COBRE FLEXIVEL, D = 5/8 ", E = 0,79 MM, PARA AR-CONDICIONADO/ INSTALACOES GAS RESIDENCIAIS E COMERCIAIS</t>
  </si>
  <si>
    <t>5.8.15</t>
  </si>
  <si>
    <t>TUBO DE BORRACHA ELASTOMERICA FLEXIVEL, PRETA, PARA ISOLAMENTO TERMICO DE TUBULACAO, DN 5/8" (15 MM), E= 19 MM, COEFICIENTE DE CONDUTIVIDADE TERMICA 0,036W/MK, VAPOR DE AGUA MAIOR OU IGUAL A 10.000</t>
  </si>
  <si>
    <t>6</t>
  </si>
  <si>
    <t>CORREÇÕES LABORATÓRIOS</t>
  </si>
  <si>
    <t>6.1</t>
  </si>
  <si>
    <t>SAÍDA PARA DESCIDA DE AMOSTRAS, CORRIMÃO, SOLEIRA E FITA ANTIDERRAPANTE</t>
  </si>
  <si>
    <t>6.1.1</t>
  </si>
  <si>
    <t>6.1.2</t>
  </si>
  <si>
    <t>CORRIMÃO SIMPLES, DIÂMETRO EXTERNO = 1 1/2", EM AÇO GALVANIZADO. AF_04/2019_P</t>
  </si>
  <si>
    <t>6.1.3</t>
  </si>
  <si>
    <t>6.1.4</t>
  </si>
  <si>
    <t>6.1.5</t>
  </si>
  <si>
    <t>6.1.6</t>
  </si>
  <si>
    <t>6.1.7</t>
  </si>
  <si>
    <t>LIMPEZA DE ALVENARIA P/ PINTURA</t>
  </si>
  <si>
    <t>7</t>
  </si>
  <si>
    <t>ALMOXARIFADO PARA ITENS ADMINISTRATIVOS</t>
  </si>
  <si>
    <t>7.1</t>
  </si>
  <si>
    <t>7.1.1</t>
  </si>
  <si>
    <t>7.1.2</t>
  </si>
  <si>
    <t>DEMOLIÇÃO DE LAJES, DE FORMA MANUAL, SEM REAPROVEITAMENTO. AF_12/2017</t>
  </si>
  <si>
    <t>7.1.3</t>
  </si>
  <si>
    <t>7.1.4</t>
  </si>
  <si>
    <t>DEMOLIÇÃO DE REVESTIMENTO CERÂMICO, DE FORMA MANUAL, SEM REAPROVEITAMENTO. AF_12/2017</t>
  </si>
  <si>
    <t>7.1.5</t>
  </si>
  <si>
    <t>7.1.6</t>
  </si>
  <si>
    <t>7.1.7</t>
  </si>
  <si>
    <t>7.2</t>
  </si>
  <si>
    <t>7.2.1</t>
  </si>
  <si>
    <t>PORTAO DE CORRER EM CHAPA TIPO PAINEL LAMBRIL QUADRADO, COM PORTA SOLCIAL, REQUADRO E ACABAMENTO NATURAL, COM TRILHOS E ROLDANAS - FORNECIMENTO E INSTALAÇÃO</t>
  </si>
  <si>
    <t>7.2.2</t>
  </si>
  <si>
    <t>7.3</t>
  </si>
  <si>
    <t>7.3.1</t>
  </si>
  <si>
    <t>7.3.2</t>
  </si>
  <si>
    <t>7.3.3</t>
  </si>
  <si>
    <t>7.3.4</t>
  </si>
  <si>
    <t>7.3.5</t>
  </si>
  <si>
    <t xml:space="preserve">LOCACAO DE ANDAIME METALICO TUBULAR DE ENCAIXE, TIPO DE TORRE, COM LARGURA DE 1 ATE 1,5 M E ALTURA DE *1,00* M (INCLUSO SAPATAS FIXAS OU RODIZIOS)                                                                                                             </t>
  </si>
  <si>
    <t>7.3.6</t>
  </si>
  <si>
    <t>PEITORIL EM MARMORE, POLIDO, BRANCO, L=25MM, E=3CM, CORTE RETO</t>
  </si>
  <si>
    <t>7.4</t>
  </si>
  <si>
    <t>PISO</t>
  </si>
  <si>
    <t>7.4.1</t>
  </si>
  <si>
    <t>CONTRAPISO EM ARGAMASSA TRAÇO 1:4 (CIMENTO E AREIA), PREPARO MECÂNICO COM BETONEIRA 400 L, APLICADO EM ÁREAS MOLHADAS SOBRE LAJE, ADERIDO, ACABAMENTO NÃO REFORÇADO, ESPESSURA 3CM. AF_07/2021</t>
  </si>
  <si>
    <t>8</t>
  </si>
  <si>
    <t>SETOR DE TECNOLOGIA DA INFORMAÇÃO</t>
  </si>
  <si>
    <t>8.1</t>
  </si>
  <si>
    <t>8.1.1</t>
  </si>
  <si>
    <t>DEMOLIÇÃO DE ALVENARIA PARA QUALQUER TIPO DE BLOCO, DE FORMA MECANIZADA, SEM REAPROVEITAMENTO. AF_12/2017</t>
  </si>
  <si>
    <t>8.1.2</t>
  </si>
  <si>
    <t>8.1.3</t>
  </si>
  <si>
    <t>REMOÇÃO DE PORTAS, DE FORMA MANUAL, SEM REAPROVEITAMENTO. AF_12/2017</t>
  </si>
  <si>
    <t>8.1.4</t>
  </si>
  <si>
    <t>8.1.5</t>
  </si>
  <si>
    <t>8.1.6</t>
  </si>
  <si>
    <t>8.1.7</t>
  </si>
  <si>
    <t>8.2</t>
  </si>
  <si>
    <t>ALVENARIA E PISO</t>
  </si>
  <si>
    <t>8.2.1</t>
  </si>
  <si>
    <t>8.2.2</t>
  </si>
  <si>
    <t>8.2.3</t>
  </si>
  <si>
    <t>8.2.4</t>
  </si>
  <si>
    <t>PISO VINÍLICO SEMI-FLEXÍVEL EM PLACAS, PADRÃO LISO, ESPESSURA 3,2 MM, FIXADO COM COLA. AF_09/2020</t>
  </si>
  <si>
    <t>8.2.5</t>
  </si>
  <si>
    <t>TESTEIRA ANTIDERRAPANTE PARA PISO VINILICO *5 X 2,5* CM, E = 2 MM</t>
  </si>
  <si>
    <t>8.2.6</t>
  </si>
  <si>
    <t>RODAPE EM POLIESTIRENO, BRANCO, H = *5* CM, E = *1,5* CM</t>
  </si>
  <si>
    <t>8.2.7</t>
  </si>
  <si>
    <t>MASSA NIVELADORA PREMIUM PARA PISO VINÍLICO COM APLICAÇÃO</t>
  </si>
  <si>
    <t>8.2.8</t>
  </si>
  <si>
    <t>8.2.9</t>
  </si>
  <si>
    <t>8.2.10</t>
  </si>
  <si>
    <t>8.3</t>
  </si>
  <si>
    <t>8.3.1</t>
  </si>
  <si>
    <t>9</t>
  </si>
  <si>
    <t>ALMOXARIFADO ADMINISTRATIVO</t>
  </si>
  <si>
    <t>9.1</t>
  </si>
  <si>
    <t>9.1.1</t>
  </si>
  <si>
    <t>9.1.2</t>
  </si>
  <si>
    <t>9.1.3</t>
  </si>
  <si>
    <t>9.1.4</t>
  </si>
  <si>
    <t>9.1.5</t>
  </si>
  <si>
    <t>9.1.6</t>
  </si>
  <si>
    <t>9.2</t>
  </si>
  <si>
    <t>9.2.1</t>
  </si>
  <si>
    <t>9.2.2</t>
  </si>
  <si>
    <t>9.2.3</t>
  </si>
  <si>
    <t>VERGA MOLDADA IN LOCO EM CONCRETO PARA PORTAS COM ATÉ 1,5 M DE VÃO. AF_03/2016</t>
  </si>
  <si>
    <t>9.2.4</t>
  </si>
  <si>
    <t>9.2.5</t>
  </si>
  <si>
    <t>9.2.6</t>
  </si>
  <si>
    <t>CONTRAVERGA MOLDADA IN LOCO EM CONCRETO PARA VÃOS DE MAIS DE 1,5 M DE COMPRIMENTO. AF_03/2016</t>
  </si>
  <si>
    <t>9.2.7</t>
  </si>
  <si>
    <t>BANCADA DE MADEIRA DE LEI COM REVESTIMENTO EMBORRACHADO - 45 CM LARGURA X 2,5 CM ESPESSURA</t>
  </si>
  <si>
    <t>9.2.8</t>
  </si>
  <si>
    <t>9.3</t>
  </si>
  <si>
    <t>9.3.1</t>
  </si>
  <si>
    <t>9.3.2</t>
  </si>
  <si>
    <t>9.3.3</t>
  </si>
  <si>
    <t>9.3.4</t>
  </si>
  <si>
    <t>9.3.5</t>
  </si>
  <si>
    <t>PORTA DE VIDRO TEMPERADO 10 MM, COM MOLA HIDRÁULICA, 1 FOLHA, 100X210, INCLUSO ACESSÓRIOS E INSTALAÇÃO</t>
  </si>
  <si>
    <t>9.3.6</t>
  </si>
  <si>
    <t>9.3.7</t>
  </si>
  <si>
    <t>9.4</t>
  </si>
  <si>
    <t>9.4.1</t>
  </si>
  <si>
    <t>9.4.2</t>
  </si>
  <si>
    <t>9.4.3</t>
  </si>
  <si>
    <t>9.4.4</t>
  </si>
  <si>
    <t>9.4.5</t>
  </si>
  <si>
    <t>9.4.6</t>
  </si>
  <si>
    <t>9.4.7</t>
  </si>
  <si>
    <t>9.4.8</t>
  </si>
  <si>
    <t>9.5</t>
  </si>
  <si>
    <t>9.5.1</t>
  </si>
  <si>
    <t>9.5.2</t>
  </si>
  <si>
    <t>9.5.3</t>
  </si>
  <si>
    <t>9.5.4</t>
  </si>
  <si>
    <t>9.5.5</t>
  </si>
  <si>
    <t>9.5.6</t>
  </si>
  <si>
    <t>9.5.7</t>
  </si>
  <si>
    <t>9.5.8</t>
  </si>
  <si>
    <t>LAVATÓRIO LOUÇA BRANCA COM COLUNA, 45 X 55CM OU EQUIVALENTE, PADRÃO MÉDIO - FORNECIMENTO E INSTALAÇÃO. AF_01/2020</t>
  </si>
  <si>
    <t>9.5.9</t>
  </si>
  <si>
    <t>9.6</t>
  </si>
  <si>
    <t>9.6.1</t>
  </si>
  <si>
    <t>9.6.2</t>
  </si>
  <si>
    <t>9.6.3</t>
  </si>
  <si>
    <t>9.6.4</t>
  </si>
  <si>
    <t>9.6.5</t>
  </si>
  <si>
    <t>9.6.6</t>
  </si>
  <si>
    <t>9.6.7</t>
  </si>
  <si>
    <t>REGISTRO DE GAVETA BRUTO, LATÃO, ROSCÁVEL, 1 1/2", COM ACABAMENTO E CANOPLA CROMADOS - FORNECIMENTO E INSTALAÇÃO. AF_08/2021</t>
  </si>
  <si>
    <t>9.6.8</t>
  </si>
  <si>
    <t>9.6.9</t>
  </si>
  <si>
    <t>9.6.10</t>
  </si>
  <si>
    <t>9.6.11</t>
  </si>
  <si>
    <t>9.7</t>
  </si>
  <si>
    <t>9.7.1</t>
  </si>
  <si>
    <t>9.7.2</t>
  </si>
  <si>
    <t>TUBO PVC, SERIE NORMAL, ESGOTO PREDIAL, DN 40 MM, FORNECIDO E INSTALADO EM RAMAL DE DESCARGA OU RAMAL DE ESGOTO SANITÁRIO. AF_12/2014</t>
  </si>
  <si>
    <t>9.7.3</t>
  </si>
  <si>
    <t>9.7.4</t>
  </si>
  <si>
    <t>9.7.5</t>
  </si>
  <si>
    <t>JUNÇÃO DE REDUÇÃO INVERTIDA, PVC, SÉRIE NORMAL, ESGOTO PREDIAL, DN 100 X 50 MM, JUNTA ELÁSTICA, FORNECIDO E INSTALADO EM RAMAL DE DESCARGA OU RAMAL DE ESGOTO SANITÁRIO. AF_08/2022</t>
  </si>
  <si>
    <t>9.7.6</t>
  </si>
  <si>
    <t>JOELHO 90 GRAUS, PVC, SERIE NORMAL, ESGOTO PREDIAL, DN 50 MM, JUNTA ELÁSTICA, FORNECIDO E INSTALADO EM PRUMADA DE ESGOTO SANITÁRIO OU VENTILAÇÃO. AF_08/2022</t>
  </si>
  <si>
    <t>9.7.7</t>
  </si>
  <si>
    <t>JOELHO 90 GRAUS, PVC, SERIE NORMAL, ESGOTO PREDIAL, DN 40 MM, JUNTA SOLDÁVEL, FORNECIDO E INSTALADO EM RAMAL DE DESCARGA OU RAMAL DE ESGOTO SANITÁRIO. AF_12/2014</t>
  </si>
  <si>
    <t>9.7.8</t>
  </si>
  <si>
    <t>9.7.9</t>
  </si>
  <si>
    <t>9.7.10</t>
  </si>
  <si>
    <t>9.7.11</t>
  </si>
  <si>
    <t>9.7.12</t>
  </si>
  <si>
    <t>9.7.13</t>
  </si>
  <si>
    <t>9.7.14</t>
  </si>
  <si>
    <t>SIFAO PLASTICO FLEXIVEL SAIDA VERTICAL PARA COLUNA LAVATORIO, 1 X 1.1/2 "</t>
  </si>
  <si>
    <t>9.7.15</t>
  </si>
  <si>
    <t>VALVULA EM METAL CROMADO PARA LAVATORIO, 1 " SEM LADRAO</t>
  </si>
  <si>
    <t>9.8</t>
  </si>
  <si>
    <t>9.8.1</t>
  </si>
  <si>
    <t>AR CONDICIONADO SPLIT ON/OFF, HI-WALL (PAREDE), 18000 BTUS/H, CICLO FRIO - FORNECIMENTO E INSTALAÇÃO. AF_11/2021_PE</t>
  </si>
  <si>
    <t>9.8.2</t>
  </si>
  <si>
    <t>9.8.3</t>
  </si>
  <si>
    <t>9.8.4</t>
  </si>
  <si>
    <t>9.8.5</t>
  </si>
  <si>
    <t>9.8.6</t>
  </si>
  <si>
    <t>9.8.7</t>
  </si>
  <si>
    <t>9.8.8</t>
  </si>
  <si>
    <t>9.8.9</t>
  </si>
  <si>
    <t>9.8.10</t>
  </si>
  <si>
    <t>9.8.11</t>
  </si>
  <si>
    <t>10</t>
  </si>
  <si>
    <t>MARQUISE EM FRENTE AO PRÉDIO ADMINISTRATIVO</t>
  </si>
  <si>
    <t>10.1</t>
  </si>
  <si>
    <t>MARQUISE EM ESTRUTURA EM AÇO GALVANIZADO A FOGO NA COR PRETA CONFORME PROJETO BÁSICO</t>
  </si>
  <si>
    <t>10.2</t>
  </si>
  <si>
    <t>CALHA EM CHAPA DE AÇO GALVANIZADO NÚMERO 24, DESENVOLVIMENTO DE 50 CM, INCLUSO TRANSPORTE VERTICAL. AF_07/2019</t>
  </si>
  <si>
    <t>10.3</t>
  </si>
  <si>
    <t>10.4</t>
  </si>
  <si>
    <t>11</t>
  </si>
  <si>
    <t>BALANÇA</t>
  </si>
  <si>
    <t>11.1</t>
  </si>
  <si>
    <t>FUNDAÇÃO</t>
  </si>
  <si>
    <t>11.1.1</t>
  </si>
  <si>
    <t>LOCACAO CONVENCIONAL DE OBRA, UTILIZANDO GABARITO DE TÁBUAS CORRIDAS PONTALETADAS A CADA 2,00M -  2 UTILIZAÇÕES. AF_10/2018</t>
  </si>
  <si>
    <t>11.1.2</t>
  </si>
  <si>
    <t>ESTACA BROCA DE CONCRETO, DIÂMETRO DE 25CM, ESCAVAÇÃO MANUAL COM TRADO CONCHA, COM ARMADURA DE ARRANQUE. AF_05/2020</t>
  </si>
  <si>
    <t>11.1.3</t>
  </si>
  <si>
    <t>MONTAGEM DE ARMADURA DE ESTACAS, DIÂMETRO = 8,0 MM. AF_09/2021</t>
  </si>
  <si>
    <t>11.1.4</t>
  </si>
  <si>
    <t>ESCAVAÇÃO MANUAL PARA BLOCO DE COROAMENTO OU SAPATA (INCLUINDO ESCAVAÇÃO PARA COLOCAÇÃO DE FÔRMAS). AF_06/2017</t>
  </si>
  <si>
    <t>11.1.5</t>
  </si>
  <si>
    <t>FABRICAÇÃO, MONTAGEM E DESMONTAGEM DE FÔRMA PARA BLOCO DE COROAMENTO, EM MADEIRA SERRADA, E=25 MM, 4 UTILIZAÇÕES. AF_06/2017</t>
  </si>
  <si>
    <t>11.1.6</t>
  </si>
  <si>
    <t>CONCRETO MAGRO PARA LASTRO, TRAÇO 1:4,5:4,5 (EM MASSA SECA DE CIMENTO/ AREIA MÉDIA/ BRITA 1) - PREPARO MECÂNICO COM BETONEIRA 600 L. AF_05/2021</t>
  </si>
  <si>
    <t>11.1.7</t>
  </si>
  <si>
    <t>CONCRETAGEM DE BLOCOS DE COROAMENTO E VIGAS BALDRAMES, FCK 30 MPA, COM USO DE BOMBA – LANÇAMENTO, ADENSAMENTO E ACABAMENTO. AF_06/2017</t>
  </si>
  <si>
    <t>11.1.8</t>
  </si>
  <si>
    <t>ARMAÇÃO DE BLOCO, VIGA BALDRAME E SAPATA UTILIZANDO AÇO CA-60 DE 5 MM - MONTAGEM. AF_06/2017</t>
  </si>
  <si>
    <t>11.1.9</t>
  </si>
  <si>
    <t>ARMAÇÃO DE BLOCO, VIGA BALDRAME OU SAPATA UTILIZANDO AÇO CA-50 DE 8 MM - MONTAGEM. AF_06/2017</t>
  </si>
  <si>
    <t>11.2</t>
  </si>
  <si>
    <t>SUPRAESTRUTURA</t>
  </si>
  <si>
    <t>11.2.1</t>
  </si>
  <si>
    <t>FABRICAÇÃO, MONTAGEM E DESMONTAGEM DE FÔRMA PARA VIGA BALDRAME, EM MADEIRA SERRADA, E=25 MM, 4 UTILIZAÇÕES. AF_06/2017</t>
  </si>
  <si>
    <t>11.2.2</t>
  </si>
  <si>
    <t>11.2.3</t>
  </si>
  <si>
    <t>ARMAÇÃO DE BLOCO, VIGA BALDRAME OU SAPATA UTILIZANDO AÇO CA-50 DE 6,3 MM - MONTAGEM. AF_06/2017</t>
  </si>
  <si>
    <t>11.2.4</t>
  </si>
  <si>
    <t>ARMAÇÃO DE BLOCO, VIGA BALDRAME OU SAPATA UTILIZANDO AÇO CA-50 DE 16 MM - MONTAGEM. AF_06/2017</t>
  </si>
  <si>
    <t>11.2.5</t>
  </si>
  <si>
    <t>ARMAÇÃO DE BLOCO, VIGA BALDRAME OU SAPATA UTILIZANDO AÇO CA-50 DE 12,5 MM - MONTAGEM. AF_06/2017</t>
  </si>
  <si>
    <t>11.3</t>
  </si>
  <si>
    <t>EQUIPAMENTO</t>
  </si>
  <si>
    <t>11.3.1</t>
  </si>
  <si>
    <t>BALANÇA RODOVIÁRIA 18 M DE COMPRIMENTO E 60 TONELADAS DE CAPACIDADE TOTAL - FORNECIMENTO E ISNTALAÇÃO</t>
  </si>
  <si>
    <t>11.4</t>
  </si>
  <si>
    <t>DRENAGEM</t>
  </si>
  <si>
    <t>11.4.1</t>
  </si>
  <si>
    <t>RALO FOFO COM REQUADRO QUADRADO 150 X 150 MM - FORNECIMENTO E INSTALAÇÃO</t>
  </si>
  <si>
    <t>11.4.2</t>
  </si>
  <si>
    <t>TUBO PVC, SÉRIE R, ÁGUA PLUVIAL, DN 100 MM, FORNECIDO E INSTALADO EM CONDUTORES VERTICAIS DE ÁGUAS PLUVIAIS. AF_06/2022</t>
  </si>
  <si>
    <t>11.4.3</t>
  </si>
  <si>
    <t>11.4.4</t>
  </si>
  <si>
    <t>11.5</t>
  </si>
  <si>
    <t>ELÉTRICA E DADOS</t>
  </si>
  <si>
    <t>11.5.1</t>
  </si>
  <si>
    <t>ELETRODUTO FLEXÍVEL CORRUGADO, PEAD, DN 63 (2"), PARA REDE ENTERRADA DE DISTRIBUIÇÃO DE ENERGIA ELÉTRICA - FORNECIMENTO E INSTALAÇÃO. AF_12/2021</t>
  </si>
  <si>
    <t>11.5.2</t>
  </si>
  <si>
    <t>CABO DE COBRE FLEXÍVEL ISOLADO, 2,5 MM², ANTI-CHAMA 0,6/1,0 KV, PARA CIRCUITOS TERMINAIS - FORNECIMENTO E INSTALAÇÃO. AF_12/2015</t>
  </si>
  <si>
    <t>12</t>
  </si>
  <si>
    <t>PÁTIO CENTRAL</t>
  </si>
  <si>
    <t>12.1</t>
  </si>
  <si>
    <t>12.1.1</t>
  </si>
  <si>
    <t>TUBO DE CONCRETO (SIMPLES) PARA REDES COLETORAS DE ÁGUAS PLUVIAIS, DIÂMETRO DE 300 MM, JUNTA RÍGIDA, INSTALADO EM LOCAL COM BAIXO NÍVEL DE INTERFERÊNCIAS - FORNECIMENTO E ASSENTAMENTO. AF_12/2015</t>
  </si>
  <si>
    <t>12.1.2</t>
  </si>
  <si>
    <t>ESCAVAÇÃO MECANIZADA DE VALA COM PROF. ATÉ 1,5 M (MÉDIA MONTANTE E JUSANTE/UMA COMPOSIÇÃO POR TRECHO), RETROESCAV. (0,26 M3), LARG. DE 0,8 M A 1,5 M, EM SOLO DE 1A CATEGORIA, EM LOCAIS COM ALTO NÍVEL DE INTERFERÊNCIA. AF_02/2021</t>
  </si>
  <si>
    <t>12.1.3</t>
  </si>
  <si>
    <t>ATERRO/REATERRO DE VALAS, POÇOS E CAVAS, COM FORN. DE AREIA/PÓ DE PEDRA, G.C.&gt;=100%, SEM TRANSPORTE</t>
  </si>
  <si>
    <t>12.1.4</t>
  </si>
  <si>
    <t>LOCAÇÃO E NIVELAMENTO DE REDES DE ESGOTO/ EMISSÁRIO/DRENAGEM</t>
  </si>
  <si>
    <t>12.1.5</t>
  </si>
  <si>
    <t>LASTRO COM MATERIAL GRANULAR, APLICADO EM PISOS OU LAJES SOBRE SOLO, ESPESSURA DE *5 CM*. AF_08/2017</t>
  </si>
  <si>
    <t>12.1.6</t>
  </si>
  <si>
    <t>CONCRETAGEM DE RADIER, PISO DE CONCRETO OU LAJE SOBRE SOLO, FCK 30 MPA - LANÇAMENTO, ADENSAMENTO E ACABAMENTO. AF_09/2021</t>
  </si>
  <si>
    <t>12.1.7</t>
  </si>
  <si>
    <t>CAIXA PARA BOCA DE LOBO SIMPLES RETANGULAR, EM ALVENARIA COM BLOCOS DE CONCRETO, DIMENSÕES INTERNAS: 0,6X1X1,2 M. AF_12/2020</t>
  </si>
  <si>
    <t>12.2</t>
  </si>
  <si>
    <t>MURO LATERAL DE SEPARAÇÃO</t>
  </si>
  <si>
    <t>12.2.1</t>
  </si>
  <si>
    <t>12.2.2</t>
  </si>
  <si>
    <t>12.2.3</t>
  </si>
  <si>
    <t>CINTA DE AMARRAÇÃO DE ALVENARIA MOLDADA IN LOCO EM CONCRETO. AF_03/2016</t>
  </si>
  <si>
    <t>12.2.4</t>
  </si>
  <si>
    <t>12.2.5</t>
  </si>
  <si>
    <t>12.2.6</t>
  </si>
  <si>
    <t>12.2.7</t>
  </si>
  <si>
    <t>12.2.8</t>
  </si>
  <si>
    <t>12.2.9</t>
  </si>
  <si>
    <t>12.2.10</t>
  </si>
  <si>
    <t>12.3</t>
  </si>
  <si>
    <t>CANCELAS</t>
  </si>
  <si>
    <t>12.3.1</t>
  </si>
  <si>
    <t>INSTALAÇÃOD E CANCELA PARA CONTROLE DE ENTRADA DE VEÍCULOS</t>
  </si>
  <si>
    <t>12.3.2</t>
  </si>
  <si>
    <t>FABRICAÇÃO, MONTAGEM E DESMONTAGEM DE FÔRMA PARA BLOCO DE COROAMENTO, EM MADEIRA SERRADA, E=25 MM, 2 UTILIZAÇÕES. AF_06/2017</t>
  </si>
  <si>
    <t>12.3.3</t>
  </si>
  <si>
    <t>12.3.4</t>
  </si>
  <si>
    <t>CORTE E DOBRA DE AÇO CA-25, DIÂMETRO DE 8,0 MM. AF_06/2022</t>
  </si>
  <si>
    <t>12.3.5</t>
  </si>
  <si>
    <t>12.3.6</t>
  </si>
  <si>
    <t>12.3.7</t>
  </si>
  <si>
    <t xml:space="preserve">CANCELA PARA CONTROLE DE ACESSO COM BARREIRA FIXA DE 5 METROS </t>
  </si>
  <si>
    <t>12.4</t>
  </si>
  <si>
    <t>CONTENÇÕES DOS MATERIAIS A GRANEL</t>
  </si>
  <si>
    <t>12.4.1</t>
  </si>
  <si>
    <t>FUNDAÇÕES</t>
  </si>
  <si>
    <t>12.4.1.1</t>
  </si>
  <si>
    <t>ESCAVAÇÃO MECANIZADA PARA VIGA BALDRAME COM MINI-ESCAVADEIRA (INCLUINDO ESCAVAÇÃO PARA COLOCAÇÃO DE FÔRMAS). AF_06/2017</t>
  </si>
  <si>
    <t>12.4.1.2</t>
  </si>
  <si>
    <t>12.4.1.3</t>
  </si>
  <si>
    <t>ESTACA BROCA DE CONCRETO, DIÂMETRO DE 20CM, ESCAVAÇÃO MANUAL COM TRADO CONCHA, COM ARMADURA DE ARRANQUE. AF_05/2020</t>
  </si>
  <si>
    <t>12.4.1.4</t>
  </si>
  <si>
    <t>ARMAÇÃO DE PILAR OU VIGA DE ESTRUTURA CONVENCIONAL DE CONCRETO ARMADO UTILIZANDO AÇO CA-50 DE 8,0 MM - MONTAGEM. AF_06/2022</t>
  </si>
  <si>
    <t>12.4.1.5</t>
  </si>
  <si>
    <t>ARMAÇÃO DE PILAR OU VIGA DE ESTRUTURA CONVENCIONAL DE CONCRETO ARMADO UTILIZANDO AÇO CA-60 DE 5,0 MM - MONTAGEM. AF_06/2022</t>
  </si>
  <si>
    <t>12.4.1.6</t>
  </si>
  <si>
    <t>12.4.2</t>
  </si>
  <si>
    <t>PAREDES DE CONTENÇÃO</t>
  </si>
  <si>
    <t>12.4.2.1</t>
  </si>
  <si>
    <t>12.4.2.2</t>
  </si>
  <si>
    <t>ARMAÇÃO UTILIZANDO AÇO CA-25 DE 10,0 MM - MONTAGEM. AF_06/2022</t>
  </si>
  <si>
    <t>12.4.2.3</t>
  </si>
  <si>
    <t>12.4.2.4</t>
  </si>
  <si>
    <t>12.5</t>
  </si>
  <si>
    <t>RESÍDUOS SÓLIDOS</t>
  </si>
  <si>
    <t>12.5.1</t>
  </si>
  <si>
    <t>CONTENTOR DE LIXO - POLIETILENO DE MÉDIA DENSIDADE - 1000 L</t>
  </si>
  <si>
    <t>13</t>
  </si>
  <si>
    <t>GALPÃO FUNDOS</t>
  </si>
  <si>
    <t>13.1</t>
  </si>
  <si>
    <t>13.1.1</t>
  </si>
  <si>
    <t>DEMOLIÇÃO DE ALVENARIA DE TIJOLO MACIÇO, DE FORMA MANUAL, SEM REAPROVEITAMENTO. AF_12/2017</t>
  </si>
  <si>
    <t>13.1.2</t>
  </si>
  <si>
    <t>13.1.3</t>
  </si>
  <si>
    <t>13.1.4</t>
  </si>
  <si>
    <t>13.1.5</t>
  </si>
  <si>
    <t>14</t>
  </si>
  <si>
    <t>GALPÃO 04</t>
  </si>
  <si>
    <t>14.1</t>
  </si>
  <si>
    <t>14.1.1</t>
  </si>
  <si>
    <t>14.1.2</t>
  </si>
  <si>
    <t>14.1.3</t>
  </si>
  <si>
    <t>REMOÇÃO DE TELHAS, DE FIBROCIMENTO, METÁLICA E CERÂMICA, DE FORMA MANUAL, SEM REAPROVEITAMENTO. AF_12/2017</t>
  </si>
  <si>
    <t>14.1.4</t>
  </si>
  <si>
    <t>14.1.5</t>
  </si>
  <si>
    <t>14.1.6</t>
  </si>
  <si>
    <t>14.1.7</t>
  </si>
  <si>
    <t>REMOÇÃO DE TAPUME/ CHAPAS METÁLICAS E DE MADEIRA, DE FORMA MANUAL, SEM REAPROVEITAMENTO. AF_12/2017</t>
  </si>
  <si>
    <t>14.1.8</t>
  </si>
  <si>
    <t>REMOÇÃO DE TESOURAS DE MADEIRA, COM VÃO MENOR QUE 8M, DE FORMA MECANIZADA, COM REAPROVEITAMENTO. AF_12/2017</t>
  </si>
  <si>
    <t>14.1.9</t>
  </si>
  <si>
    <t>15</t>
  </si>
  <si>
    <t>GALPÃO 05</t>
  </si>
  <si>
    <t>15.1</t>
  </si>
  <si>
    <t>15.1.1</t>
  </si>
  <si>
    <t>15.1.2</t>
  </si>
  <si>
    <t>15.1.3</t>
  </si>
  <si>
    <t>15.1.4</t>
  </si>
  <si>
    <t>15.1.5</t>
  </si>
  <si>
    <t>15.1.6</t>
  </si>
  <si>
    <t>15.1.7</t>
  </si>
  <si>
    <t>15.2</t>
  </si>
  <si>
    <t xml:space="preserve">COBERTURA </t>
  </si>
  <si>
    <t>15.2.1</t>
  </si>
  <si>
    <t>15.2.2</t>
  </si>
  <si>
    <t>15.2.3</t>
  </si>
  <si>
    <t>15.2.4</t>
  </si>
  <si>
    <t>15.2.5</t>
  </si>
  <si>
    <t>15.2.6</t>
  </si>
  <si>
    <t>15.2.7</t>
  </si>
  <si>
    <t>15.2.8</t>
  </si>
  <si>
    <t>15.2.9</t>
  </si>
  <si>
    <t>15.2.10</t>
  </si>
  <si>
    <t>15.3</t>
  </si>
  <si>
    <t>15.3.1</t>
  </si>
  <si>
    <t>15.3.2</t>
  </si>
  <si>
    <t>15.3.3</t>
  </si>
  <si>
    <t>15.3.4</t>
  </si>
  <si>
    <t>15.4</t>
  </si>
  <si>
    <t>15.4.1</t>
  </si>
  <si>
    <t>15.4.2</t>
  </si>
  <si>
    <t>15.4.3</t>
  </si>
  <si>
    <t>15.5</t>
  </si>
  <si>
    <t>FECHAMENTO ALUZINCO</t>
  </si>
  <si>
    <t>15.5.1</t>
  </si>
  <si>
    <t>15.5.2</t>
  </si>
  <si>
    <t>15.5.3</t>
  </si>
  <si>
    <t>15.5.4</t>
  </si>
  <si>
    <t>15.5.5</t>
  </si>
  <si>
    <t>CHAPISCO APLICADO EM ALVENARIAS E ESTRUTURAS DE CONCRETO INTERNAS, COM COLHER DE PEDREIRO.  ARGAMASSA TRAÇO 1:3 COM PREPARO EM BETONEIRA 400L. AF_10/2022</t>
  </si>
  <si>
    <t>15.5.6</t>
  </si>
  <si>
    <t>15.5.7</t>
  </si>
  <si>
    <t>15.5.8</t>
  </si>
  <si>
    <t>15.5.9</t>
  </si>
  <si>
    <t>15.5.10</t>
  </si>
  <si>
    <t>15.6</t>
  </si>
  <si>
    <t>15.6.1</t>
  </si>
  <si>
    <t>15.7</t>
  </si>
  <si>
    <t>15.7.1</t>
  </si>
  <si>
    <t>15.7.2</t>
  </si>
  <si>
    <t>16</t>
  </si>
  <si>
    <t>GALPÃO 06</t>
  </si>
  <si>
    <t>16.1</t>
  </si>
  <si>
    <t>FECHAMENTO EM ALUZINCO</t>
  </si>
  <si>
    <t>16.1.1</t>
  </si>
  <si>
    <t>16.1.2</t>
  </si>
  <si>
    <t>16.1.3</t>
  </si>
  <si>
    <t>16.2</t>
  </si>
  <si>
    <t>16.2.1</t>
  </si>
  <si>
    <t>16.2.2</t>
  </si>
  <si>
    <t>16.2.3</t>
  </si>
  <si>
    <t>16.2.4</t>
  </si>
  <si>
    <t>16.2.5</t>
  </si>
  <si>
    <t>16.3</t>
  </si>
  <si>
    <t>16.3.1</t>
  </si>
  <si>
    <t>16.3.2</t>
  </si>
  <si>
    <t>16.3.3</t>
  </si>
  <si>
    <t>16.3.4</t>
  </si>
  <si>
    <t>16.3.5</t>
  </si>
  <si>
    <t>16.4</t>
  </si>
  <si>
    <t>16.4.1</t>
  </si>
  <si>
    <t>16.4.2</t>
  </si>
  <si>
    <t>16.4.3</t>
  </si>
  <si>
    <t>ARMAÇÃO DE VERGA E CONTRAVERGA DE ALVENARIA ESTRUTURAL; DIÂMETRO DE 8,0 MM. AF_09/2021</t>
  </si>
  <si>
    <t>16.4.4</t>
  </si>
  <si>
    <t>16.4.5</t>
  </si>
  <si>
    <t>REATERRO MANUAL DE VALAS COM COMPACTAÇÃO MECANIZADA. AF_04/2016</t>
  </si>
  <si>
    <t>16.4.6</t>
  </si>
  <si>
    <t>LASTRO COM MATERIAL GRANULAR (PEDRA BRITADA N.1 E PEDRA BRITADA N.2), APLICADO EM PISOS OU LAJES SOBRE SOLO, ESPESSURA DE *10 CM*. AF_07/2019</t>
  </si>
  <si>
    <t>16.4.7</t>
  </si>
  <si>
    <t>16.4.8</t>
  </si>
  <si>
    <t>ARMAÇÃO PARA EXECUÇÃO DE RADIER, PISO DE CONCRETO OU LAJE SOBRE SOLO, COM USO DE TELA Q-138. AF_09/2021</t>
  </si>
  <si>
    <t>16.5</t>
  </si>
  <si>
    <t>16.5.1</t>
  </si>
  <si>
    <t>16.5.2</t>
  </si>
  <si>
    <t>16.5.3</t>
  </si>
  <si>
    <t>17</t>
  </si>
  <si>
    <t>GALPÃO 07</t>
  </si>
  <si>
    <t>17.1</t>
  </si>
  <si>
    <t>17.1.1</t>
  </si>
  <si>
    <t>17.1.2</t>
  </si>
  <si>
    <t>17.1.3</t>
  </si>
  <si>
    <t>17.1.4</t>
  </si>
  <si>
    <t>17.1.5</t>
  </si>
  <si>
    <t>17.1.6</t>
  </si>
  <si>
    <t>17.1.7</t>
  </si>
  <si>
    <t>17.2</t>
  </si>
  <si>
    <t>17.2.1</t>
  </si>
  <si>
    <t>TRAMA DE AÇO COMPOSTA POR TERÇAS PARA TELHADOS DE ATÉ 2 ÁGUAS PARA TELHA ESTRUTURAL DE FIBROCIMENTO, INCLUSO TRANSPORTE VERTICAL. AF_07/2019</t>
  </si>
  <si>
    <t>17.2.2</t>
  </si>
  <si>
    <t>17.2.3</t>
  </si>
  <si>
    <t>17.2.4</t>
  </si>
  <si>
    <t>17.2.5</t>
  </si>
  <si>
    <t>17.2.6</t>
  </si>
  <si>
    <t>17.2.7</t>
  </si>
  <si>
    <t>17.2.8</t>
  </si>
  <si>
    <t>17.2.9</t>
  </si>
  <si>
    <t>PINTURA COM TINTA ALQUÍDICA DE ACABAMENTO (ESMALTE SINTÉTICO ACETINADO) PULVERIZADA SOBRE SUPERFÍCIES METÁLICAS (EXCETO PERFIL) EXECUTADO EM OBRA (POR DEMÃO). AF_01/2020_PE</t>
  </si>
  <si>
    <t>17.3</t>
  </si>
  <si>
    <t>17.3.1</t>
  </si>
  <si>
    <t>17.3.2</t>
  </si>
  <si>
    <t>17.3.3</t>
  </si>
  <si>
    <t>17.3.4</t>
  </si>
  <si>
    <t>17.4</t>
  </si>
  <si>
    <t>17.4.1</t>
  </si>
  <si>
    <t>17.4.2</t>
  </si>
  <si>
    <t>17.4.3</t>
  </si>
  <si>
    <t>17.4.4</t>
  </si>
  <si>
    <t>17.4.5</t>
  </si>
  <si>
    <t>17.4.6</t>
  </si>
  <si>
    <t>DOBRADICA EM ACO, 3 1/2" X 3", E=1,9 A 2 MM, COM ANEL, CROMADO OU ZINCADO, TAMPA BOLA, COM PARAFUSOS - FORNECIMENTO E INSTALAÇÃO</t>
  </si>
  <si>
    <t>17.5</t>
  </si>
  <si>
    <t>17.5.1</t>
  </si>
  <si>
    <t>17.5.2</t>
  </si>
  <si>
    <t>17.5.3</t>
  </si>
  <si>
    <t>17.5.4</t>
  </si>
  <si>
    <t>17.6</t>
  </si>
  <si>
    <t>17.6.1</t>
  </si>
  <si>
    <t>17.6.2</t>
  </si>
  <si>
    <t>18</t>
  </si>
  <si>
    <t>INSTALACÕES ELÉTRICAS</t>
  </si>
  <si>
    <t>18.1</t>
  </si>
  <si>
    <t>ACESSÓRIOS USO GERAL</t>
  </si>
  <si>
    <t>18.1.1</t>
  </si>
  <si>
    <t>VERGALHAO ZINCADO ROSCA TOTAL, 1/4" - FORNECIMENTO E INSTALAÇAO</t>
  </si>
  <si>
    <t>18.2</t>
  </si>
  <si>
    <t xml:space="preserve">CABO UNIPOLAR E MULTIPOLAR (COBRE) </t>
  </si>
  <si>
    <t>18.2.1</t>
  </si>
  <si>
    <t>CABO DE COBRE FLEXÍVEL ISOLADO, 1,5 MM², ANTI-CHAMA 450/750 V, PARA CIRCUITOS TERMINAIS - FORNECIMENTO E INSTALAÇÃO. AF_03/2023</t>
  </si>
  <si>
    <t>18.2.2</t>
  </si>
  <si>
    <t>CABO DE COBRE FLEXÍVEL ISOLADO, 2,5 MM², ANTI-CHAMA 450/750 V, PARA CIRCUITOS TERMINAIS - FORNECIMENTO E INSTALAÇÃO. AF_03/2023</t>
  </si>
  <si>
    <t>18.2.3</t>
  </si>
  <si>
    <t>CABO DE COBRE FLEXÍVEL ISOLADO, 4 MM², ANTI-CHAMA 450/750 V, PARA CIRCUITOS TERMINAIS - FORNECIMENTO E INSTALAÇÃO. AF_03/2023</t>
  </si>
  <si>
    <t>18.2.4</t>
  </si>
  <si>
    <t>CABO DE COBRE FLEXÍVEL ISOLADO, 16 MM², ANTI-CHAMA 0,6/1,0 KV, PARA DISTRIBUIÇÃO - FORNECIMENTO E INSTALAÇÃO. AF_12/2015</t>
  </si>
  <si>
    <t>18.2.5</t>
  </si>
  <si>
    <t>CABO MULTIPOLAR DE COBRE, FLEXIVEL, CLASSE 4 OU 5, ISOLACAO EM HEPR, COBERTURA EM PVC-ST2, ANTICHAMA BWF-B, 0,6/1 KV, 3 CONDUTORES DE 16 MM2 - FORNECIMENTO E INSTALAÇÃO</t>
  </si>
  <si>
    <t>18.2.6</t>
  </si>
  <si>
    <t>CABO MULTIPOLAR DE COBRE, FLEXIVEL, CLASSE 4 OU 5, ISOLACAO EM HEPR, COBERTURA EM PVC-ST2, ANTICHAMA BWF-B, 0,6/1 KV, 3 CONDUTORES DE 25 MM2 - FORNECIMENTO E INSTALAÇÃO</t>
  </si>
  <si>
    <t>18.2.7</t>
  </si>
  <si>
    <t>CABO MULTIPOLAR DE COBRE, FLEXIVEL, CLASSE 4 OU 5, ISOLACAO EM HEPR, COBERTURA EM PVC-ST2, ANTICHAMA BWF-B, 0,6/1 KV, 3 CONDUTORES DE 4,00 MM2 - FORNECIMENTO E INSTALAÇÃO</t>
  </si>
  <si>
    <t>18.2.8</t>
  </si>
  <si>
    <t>CABO MULTIPOLAR DE COBRE, FLEXIVEL, CLASSE 4 OU 5, ISOLACAO EM HEPR, COBERTURA EM PVC-ST2, ANTICHAMA BWF-B, 0,6/1 KV, 3 CONDUTORES DE 6,00 MM2 - FORNECIMENTO E INSTALAÇÃO</t>
  </si>
  <si>
    <t>18.2.9</t>
  </si>
  <si>
    <t>CABO DE COBRE FLEXÍVEL ISOLADO, 6 MM², ANTI-CHAMA 450/750 V, PARA CIRCUITOS TERMINAIS - FORNECIMENTO E INSTALAÇÃO. AF_03/2023</t>
  </si>
  <si>
    <t>18.2.10</t>
  </si>
  <si>
    <t>CABO MULTIPOLAR DE COBRE, FLEXIVEL, CLASSE 4 OU 5, ISOLACAO EM HEPR, COBERTURA EM PVC-ST2, ANTICHAMA BWF-B, 0,6-1KV, 3 CONDUTORES DE 4MM2 - FORNECIMENTO E INSTALAÇÃO</t>
  </si>
  <si>
    <t>18.3</t>
  </si>
  <si>
    <t>CAIXA DE PASSAGEM E ELETRODUTOS</t>
  </si>
  <si>
    <t>18.3.1</t>
  </si>
  <si>
    <t>CAIXA ENTERRADA ELÉTRICA RETANGULAR, EM ALVENARIA COM BLOCOS DE CONCRETO, FUNDO COM BRITA, DIMENSÕES INTERNAS: 0,6X0,6X0,6 M. AF_12/2020</t>
  </si>
  <si>
    <t>18.3.2</t>
  </si>
  <si>
    <t>ESCAVAÇÃO MANUAL DE ÁREAS, VALAS, POÇOS E CAVAS EM SOLO NÃO ROCHOSO, COM PROFUND. ATÉ 1,25 M</t>
  </si>
  <si>
    <t>18.3.3</t>
  </si>
  <si>
    <t>RASGO EM CONTRAPISO PARA RAMAIS/ DISTRIBUIÇÃO COM DIÂMETROS MENORES OU IGUAIS A 40 MM. AF_05/2015</t>
  </si>
  <si>
    <t>18.3.4</t>
  </si>
  <si>
    <t>18.3.5</t>
  </si>
  <si>
    <t>ELETRODUTO FLEXÍVEL CORRUGADO, PEAD, DN 90 (3"), PARA REDE ENTERRADA DE DISTRIBUIÇÃO DE ENERGIA ELÉTRICA - FORNECIMENTO E INSTALAÇÃO. AF_12/2021</t>
  </si>
  <si>
    <t>18.3.6</t>
  </si>
  <si>
    <t>18.3.7</t>
  </si>
  <si>
    <t>ELETRODUTO FLEXÍVEL CORRUGADO, PEAD, DN 100 (4"), PARA REDE ENTERRADA DE DISTRIBUIÇÃO DE ENERGIA ELÉTRICA - FORNECIMENTO E INSTALAÇÃO. AF_12/2021</t>
  </si>
  <si>
    <t>18.3.8</t>
  </si>
  <si>
    <t>CANALETA BRANCA PVC COM FTA DUPLA FACE COM DIVISÓRIAS 40X16X20 - FORNECIMENTO E INSTALAÇÃO</t>
  </si>
  <si>
    <t>18.3.9</t>
  </si>
  <si>
    <t>CURVA 90 GRAUS PARA ELETRODUTO, PVC, ROSCÁVEL, DN 25 MM (3/4"), PARA CIRCUITOS TERMINAIS, INSTALADA EM FORRO - FORNECIMENTO E INSTALAÇÃO. AF_03/2023</t>
  </si>
  <si>
    <t>18.3.10</t>
  </si>
  <si>
    <t>ELETRODUTO RÍGIDO ROSCÁVEL, PVC, DN 50 MM (1 1/2"), PARA REDE ENTERRADA DE DISTRIBUIÇÃO DE ENERGIA ELÉTRICA - FORNECIMENTO E INSTALAÇÃO. AF_12/2021</t>
  </si>
  <si>
    <t>18.3.11</t>
  </si>
  <si>
    <t>ELETRODUTO RÍGIDO ROSCÁVEL, PVC, DN 75 MM (2 1/2"), PARA REDE ENTERRADA DE DISTRIBUIÇÃO DE ENERGIA ELÉTRICA - FORNECIMENTO E INSTALAÇÃO. AF_12/2021</t>
  </si>
  <si>
    <t>18.3.12</t>
  </si>
  <si>
    <t>ELETRODUTO EM ACO GALVANIZADO ELETROLITICO, 3/4" - FORNECIMENTO E INSTALAÇÃO</t>
  </si>
  <si>
    <t>18.4</t>
  </si>
  <si>
    <t>DISPOSITIVOS DE PROTEÇÃO</t>
  </si>
  <si>
    <t>18.4.1</t>
  </si>
  <si>
    <t>DISJUNTOR TRIPOLAR TIPO DIN, CORRENTE NOMINAL DE 32A - FORNECIMENTO E INSTALAÇÃO. AF_10/2020</t>
  </si>
  <si>
    <t>18.4.2</t>
  </si>
  <si>
    <t>DISJUNTOR TRIPOLAR TIPO NEMA, CORRENTE NOMINAL DE 60 ATÉ 100A - FORNECIMENTO E INSTALAÇÃO. AF_10/2020</t>
  </si>
  <si>
    <t>18.4.3</t>
  </si>
  <si>
    <t>DISJUNTOR MONOPOLAR TIPO DIN, CORRENTE NOMINAL DE 10A - FORNECIMENTO E INSTALAÇÃO. AF_10/2020</t>
  </si>
  <si>
    <t>18.4.4</t>
  </si>
  <si>
    <t>DISJUNTOR MONOPOLAR TIPO DIN, CORRENTE NOMINAL DE 16A - FORNECIMENTO E INSTALAÇÃO. AF_10/2020</t>
  </si>
  <si>
    <t>18.4.5</t>
  </si>
  <si>
    <t>DISJUNTOR MONOPOLAR TIPO DIN, CORRENTE NOMINAL DE 20A - FORNECIMENTO E INSTALAÇÃO. AF_10/2020</t>
  </si>
  <si>
    <t>18.4.6</t>
  </si>
  <si>
    <t>DISJUNTOR MONOPOLAR TIPO DIN, CORRENTE NOMINAL DE 32A - FORNECIMENTO E INSTALAÇÃO. AF_10/2020</t>
  </si>
  <si>
    <t>18.4.7</t>
  </si>
  <si>
    <t>DISJUNTOR BIPOLAR TIPO DIN, CORRENTE NOMINAL DE 20A - FORNECIMENTO E INSTALAÇÃO. AF_10/2020</t>
  </si>
  <si>
    <t>18.4.8</t>
  </si>
  <si>
    <t>DISJUNTOR TIPO DIN/IEC TRIPOLAR 63A - FORNECIMENTO E INSTALAÇÃO</t>
  </si>
  <si>
    <t>18.4.9</t>
  </si>
  <si>
    <t>18.4.10</t>
  </si>
  <si>
    <t>DISJUNTOR TRIPOLAR TIPO DIN, CORRENTE NOMINAL DE 20A - FORNECIMENTO E INSTALAÇÃO. AF_10/2020</t>
  </si>
  <si>
    <t>18.4.11</t>
  </si>
  <si>
    <t>DISJUNTOR TRIPOLAR C 80 A</t>
  </si>
  <si>
    <t>18.4.12</t>
  </si>
  <si>
    <t>DISJUNTOR DR 40 A 30MA 230/400 V - FORNECIMENTO E INSTALAÇÃO</t>
  </si>
  <si>
    <t>18.4.13</t>
  </si>
  <si>
    <t>DISJUNTOR TERMOMAGNÉTICO TRIPOLAR , CORRENTE NOMINAL DE 200A - FORNECIMENTO E INSTALAÇÃO. AF_10/2020</t>
  </si>
  <si>
    <t>18.4.14</t>
  </si>
  <si>
    <t>DISPOSITIVO DPS CLASSE II, 1 POLO, TENSAO MAXIMA DE 275 V, CORRENTE MAXIMA DE *90* KA (TIPO AC)</t>
  </si>
  <si>
    <t>18.4.15</t>
  </si>
  <si>
    <t>DISJUNTOR BIPOLAR TIPO DIN, CORRENTE NOMINAL DE 25A - FORNECIMENTO E INSTALAÇÃO. AF_10/2020</t>
  </si>
  <si>
    <t>18.4.16</t>
  </si>
  <si>
    <t>DISJUNTOR BIPOLAR TIPO DIN, CORRENTE NOMINAL DE 40A - FORNECIMENTO E INSTALAÇÃO. AF_10/2020</t>
  </si>
  <si>
    <t>18.4.17</t>
  </si>
  <si>
    <t>DISJUNTOR TRIPOLAR TIPO DIN, CORRENTE NOMINAL DE 40A - FORNECIMENTO E INSTALAÇÃO. AF_10/2020</t>
  </si>
  <si>
    <t>18.5</t>
  </si>
  <si>
    <t>DISPOSITIVO ELÉTRICO</t>
  </si>
  <si>
    <t>18.5.1</t>
  </si>
  <si>
    <t>INTERRUPTOR SIMPLES (2 MÓDULOS), 10A/250V, INCLUINDO SUPORTE E PLACA - FORNECIMENTO E INSTALAÇÃO. AF_03/2023</t>
  </si>
  <si>
    <t>18.5.2</t>
  </si>
  <si>
    <t>INTERRUPTOR PARALELO (1 MÓDULO) COM 1 TOMADA DE EMBUTIR 2P+T 10 A, INCLUINDO SUPORTE E PLACA - FORNECIMENTO E INSTALAÇÃO. AF_03/2023</t>
  </si>
  <si>
    <t>18.5.3</t>
  </si>
  <si>
    <t>TOMADA MÉDIA DE EMBUTIR (2 MÓDULOS), 2P+T 10 A, INCLUINDO SUPORTE E PLACA - FORNECIMENTO E INSTALAÇÃO. AF_03/2023</t>
  </si>
  <si>
    <t>18.5.4</t>
  </si>
  <si>
    <t>TOMADA MÉDIA DE EMBUTIR (1 MÓDULO), 2P+T 10 A, INCLUINDO SUPORTE E PLACA - FORNECIMENTO E INSTALAÇÃO. AF_03/2023</t>
  </si>
  <si>
    <t>18.5.5</t>
  </si>
  <si>
    <t>TOMADA MÉDIA DE EMBUTIR (2 MÓDULOS), 2P+T 20 A, INCLUINDO SUPORTE E PLACA - FORNECIMENTO E INSTALAÇÃO. AF_03/2023</t>
  </si>
  <si>
    <t>18.5.6</t>
  </si>
  <si>
    <t>INTERRUPTOR SIMPLES (1 MÓDULO) COM 2 TOMADAS DE EMBUTIR 2P+T 10 A, INCLUINDO SUPORTE E PLACA - FORNECIMENTO E INSTALAÇÃO. AF_03/2023</t>
  </si>
  <si>
    <t>18.6</t>
  </si>
  <si>
    <t>ELETROCALHAS, PERFILADOS E CAIXAS DE PASSAGEM</t>
  </si>
  <si>
    <t>18.6.1</t>
  </si>
  <si>
    <t>ELETROCALHA PERFILADA 100X50 - FORNECIMENTO E INSTALAÇÃO COM ACESSÓRIOS PARA FIXAÇÃO</t>
  </si>
  <si>
    <t>18.6.2</t>
  </si>
  <si>
    <t>PERFILADO GALVANIZADO 38X38 COM GANCHO PERFILADO 10 CM - FORNECIMENTO E INSTALAÇÃO</t>
  </si>
  <si>
    <t>18.6.3</t>
  </si>
  <si>
    <t>CAIXA DE PASSAGEM ELÉTRICA DE PAREDE, DE SOBREPOR, EM PVC COM TAMPA APARAFUSADA, DIMENSÕES 150 X 150 X 100 MM - FORNECIMENTO E INSTALAÇÃO</t>
  </si>
  <si>
    <t>18.6.4</t>
  </si>
  <si>
    <t>CAIXA DE PASSAGEM ELETRICA DE PAREDE, DE SOBREPOR, EM PVC, COM TAMPA APARAFUSADA, DIMENSOES 300 X 300 X 100 MM - FORNECIMENTO E INSTALAÇÃO</t>
  </si>
  <si>
    <t>18.6.5</t>
  </si>
  <si>
    <t>CAIXA DE PASSAGEM ELÉTRICA DE PAREDE, DE SOBREPOR, EM PVC COM TAMPA APARAFUSADA, DIMENSÕES 400 X 400 X 120 MM - FORNECIMENTO E INSTALAÇÃO</t>
  </si>
  <si>
    <t>18.7</t>
  </si>
  <si>
    <t>LUMINÁRIAS, REFLETORES E LÂMPADAS</t>
  </si>
  <si>
    <t>18.7.1</t>
  </si>
  <si>
    <t>PROJETOR LED 50 W RETANGULAR BIVOLT LUZ BRANCA - FORNECIMENTO E INSTALAÇÃO</t>
  </si>
  <si>
    <t>18.7.2</t>
  </si>
  <si>
    <t>LUMINÁRIA LED EMBUTIR 2560 LUMEN LUZ BRANCA 6500 K BIVOLT - FORNECIMENTO E INSTALAÇÃO</t>
  </si>
  <si>
    <t>18.7.3</t>
  </si>
  <si>
    <t>LUMINÁRIA TIPO CALHA, DE SOBREPOR, COM 2 LÂMPADAS TUBULARES FLUORESCENTES DE 36 W, COM REATOR DE PARTIDA RÁPIDA - FORNECIMENTO E INSTALAÇÃO. AF_02/2020</t>
  </si>
  <si>
    <t>18.7.4</t>
  </si>
  <si>
    <t>POSTE DE AÇO CÔNICO CONTÍNUO CURVO SIMPLES, ENGASTADO EM BLOCO DE CONCRETO ENTERRADO, H=9M, INCLUSIVE LUMINÁRIA LED DE ILUMINAÇÃO PÚBLICA 100 W - FORNECIMENTO E INSTALAÇÃO</t>
  </si>
  <si>
    <t>18.8</t>
  </si>
  <si>
    <t>QUADROS DE DISTRIBUIÇÃO</t>
  </si>
  <si>
    <t>18.8.1</t>
  </si>
  <si>
    <t>QUADRO DE DISTRIBUIÇÃO COM BARRAMENTO TRIFASICO, DE SOBREPOR, EM CHAPA DE ACO GALVANIZADO, PARA 30 DISJUNTORES DIN, 100 A - FORNECIMENTO E INSTALAÇÃO</t>
  </si>
  <si>
    <t>18.8.2</t>
  </si>
  <si>
    <t>QUADRO DE DISTRIBUICAO, SEM BARRAMENTO, EM PVC, DE SOBREPOR, PARA 18 DISJUNTORES NEMA OU 24 DISJUNTORES DIN - FORNECIMENTO E INSTALAÇÃO</t>
  </si>
  <si>
    <t>18.8.3</t>
  </si>
  <si>
    <t>QUADRO DE DISTRIBUICAO, SEM BARRAMENTO, EM PVC, DE SOBREPOR, PARA 3 DISJUNTORES NEMA OU 4 DISJUNTORES DIN - FORNECIMENTO E INSTALAÇÃO</t>
  </si>
  <si>
    <t>18.8.4</t>
  </si>
  <si>
    <t>QUADRO DE DISTRIBUICAO, SEM BARRAMENTO, EM PVC, DE SOBREPOR, PARA 27 DISJUNTORES NEMA OU 36 DISJUNTORES DIN - FORNECIMENTO E INSTALAÇÃO</t>
  </si>
  <si>
    <t>18.8.5</t>
  </si>
  <si>
    <t>QUADRO DE DISTRIBUICAO, SEM BARRAMENTO, EM PVC, DE SOBREPOR, PARA 6 DISJUNTORES NEMA OU 8 DISJUNTORES DIN - FORNECIMENTO E INSTALAÇAO</t>
  </si>
  <si>
    <t>18.9</t>
  </si>
  <si>
    <t>SPDA</t>
  </si>
  <si>
    <t>18.9.1</t>
  </si>
  <si>
    <t>CABO DE COBRE NU 35 MM2 MEIO-DURO - FORNECIMENTO E INSTALAÇÃO</t>
  </si>
  <si>
    <t>18.9.2</t>
  </si>
  <si>
    <t>CABO DE COBRE NU 50 MM2 MEIO-DURO - FORNECIMENTO E INSTALAÇÃO</t>
  </si>
  <si>
    <t>18.9.3</t>
  </si>
  <si>
    <t>CONJUNTO COMPLETO PARA ATERRAMENTO, CAIXA DE INSPECAO PARA ATERRAMENTO EM PVC 300 MM, HASTE DE ATERRAMENTO 5/8 PARA SPDA, E ACESSORIOS - FORNECIMENTO E INSTALAÇÃO</t>
  </si>
  <si>
    <t>18.9.4</t>
  </si>
  <si>
    <t>FITA ALUMÍNIO #70 MM² PARA SPDA</t>
  </si>
  <si>
    <t>18.9.5</t>
  </si>
  <si>
    <t>TERMINAL AÉREO Ø3/8" COMPRIMENTO 600 MM AÇO GALVANIZADO</t>
  </si>
  <si>
    <t>19</t>
  </si>
  <si>
    <t>REDE DE LÓGICA</t>
  </si>
  <si>
    <t>19.1</t>
  </si>
  <si>
    <t>19.2</t>
  </si>
  <si>
    <t>CAIXA SOBREPOR 4X2 COM SAÍDA DE REDE LÓGICA CAT6 - FORNECIMENTO E INSTALAÇÃO</t>
  </si>
  <si>
    <t>19.3</t>
  </si>
  <si>
    <t>CABO CAT6 GIGALAN - FORNECIMENTO, INSTALAÇÃO, CRIMPAGEM, CERTIFICAÇÃO E IDENTIFICAÇÃO</t>
  </si>
  <si>
    <t>19.4</t>
  </si>
  <si>
    <t>PATCH PANEL 24 PORTAS, CATEGORIA 6 - FORNECIMENTO E INSTALAÇÃO. AF_11/2019</t>
  </si>
  <si>
    <t>19.5</t>
  </si>
  <si>
    <t>RACK DE PAREDE 09U 19 POLEGADAS</t>
  </si>
  <si>
    <t>19.6</t>
  </si>
  <si>
    <t>PATCH CORD (CABO DE REDE), CATEGORIA 6 (CAT 6) UTP, 23 AWG, 4 PARES, EXTENSAO DE 1,50 M</t>
  </si>
  <si>
    <t>19.7</t>
  </si>
  <si>
    <t>CONECTOR / TOMADA FEMEA RJ 45, CATEGORIA 6 (CAT 6) PARA CABOS</t>
  </si>
  <si>
    <t>19.8</t>
  </si>
  <si>
    <t>19.9</t>
  </si>
  <si>
    <t>19.10</t>
  </si>
  <si>
    <t>ELETROCALHA PERFILADA 200X100 - FORNECIMENTO E INSTALAÇÃO COM ACESSÓRIOS PARA FIXAÇÃO</t>
  </si>
  <si>
    <t>19.11</t>
  </si>
  <si>
    <t>19.12</t>
  </si>
  <si>
    <t>19.13</t>
  </si>
  <si>
    <t>NOBREAK (POTÊNCIA: 600VA; TOMADAS: 04; FORMA DE ONDA: SEMI-SENOIDAL)</t>
  </si>
  <si>
    <t>19.14</t>
  </si>
  <si>
    <t>20</t>
  </si>
  <si>
    <t>GUARITA PARA PESAGEM</t>
  </si>
  <si>
    <t>20.1</t>
  </si>
  <si>
    <t>20.1.1</t>
  </si>
  <si>
    <t>20.1.2</t>
  </si>
  <si>
    <t>20.1.3</t>
  </si>
  <si>
    <t>20.1.4</t>
  </si>
  <si>
    <t>20.1.5</t>
  </si>
  <si>
    <t>DEMOLIÇÃO DE ARGAMASSAS, DE FORMA MANUAL, SEM REAPROVEITAMENTO. AF_12/2017</t>
  </si>
  <si>
    <t>20.1.6</t>
  </si>
  <si>
    <t>20.1.7</t>
  </si>
  <si>
    <t>REMOÇÃO DE LOUÇAS, DE FORMA MANUAL, SEM REAPROVEITAMENTO. AF_12/2017</t>
  </si>
  <si>
    <t>20.1.8</t>
  </si>
  <si>
    <t>REMOÇÃO DE ACESSÓRIOS, DE FORMA MANUAL, SEM REAPROVEITAMENTO. AF_12/2017</t>
  </si>
  <si>
    <t>20.1.9</t>
  </si>
  <si>
    <t>DEMOLIÇÃO DE REVESTIMENTO CERÂMICO, DE FORMA MECANIZADA COM MARTELETE, SEM REAPROVEITAMENTO. AF_12/2017</t>
  </si>
  <si>
    <t>20.1.10</t>
  </si>
  <si>
    <t>20.1.11</t>
  </si>
  <si>
    <t>20.2</t>
  </si>
  <si>
    <t>20.2.1</t>
  </si>
  <si>
    <t>20.2.2</t>
  </si>
  <si>
    <t>20.3</t>
  </si>
  <si>
    <t>20.3.1</t>
  </si>
  <si>
    <t>20.3.2</t>
  </si>
  <si>
    <t>20.3.3</t>
  </si>
  <si>
    <t>JANELA FIXA DE ALUMÍNIO PARA VIDRO, COM VIDRO, BATENTE E FERRAGENS. EXCLUSIVE ACABAMENTO, ALIZAR E CONTRAMARCO. FORNECIMENTO E INSTALAÇÃO. AF_12/2019</t>
  </si>
  <si>
    <t>20.4</t>
  </si>
  <si>
    <t>20.4.1</t>
  </si>
  <si>
    <t>20.4.2</t>
  </si>
  <si>
    <t>20.4.3</t>
  </si>
  <si>
    <t>MASSA CORRIDA PVA / INTERIOR</t>
  </si>
  <si>
    <t>20.4.4</t>
  </si>
  <si>
    <t>20.4.5</t>
  </si>
  <si>
    <t>20.4.6</t>
  </si>
  <si>
    <t>20.4.7</t>
  </si>
  <si>
    <t>20.4.8</t>
  </si>
  <si>
    <t>REVESTIMENTO CERÂMICO PARA PAREDES INTERNAS COM PLACAS TIPO ESMALTADA EXTRA  DE DIMENSÕES 33X45 CM APLICADAS NA ALTURA INTEIRA DAS PAREDES. AF_02/2023_PE</t>
  </si>
  <si>
    <t>20.5</t>
  </si>
  <si>
    <t>20.5.1</t>
  </si>
  <si>
    <t>20.5.2</t>
  </si>
  <si>
    <t>20.5.3</t>
  </si>
  <si>
    <t>20.5.4</t>
  </si>
  <si>
    <t>20.5.5</t>
  </si>
  <si>
    <t>20.5.6</t>
  </si>
  <si>
    <t>20.5.7</t>
  </si>
  <si>
    <t>LAVATÓRIO LOUÇA BRANCA COM COLUNA, 45 X 55CM OU EQUIVALENTE, PADRÃO MÉDIO, INCLUSO SIFÃO TIPO GARRAFA, VÁLVULA E ENGATE FLEXÍVEL DE 40CM EM METAL CROMADO, COM TORNEIRA CROMADA DE MESA, PADRÃO MÉDIO - FORNECIMENTO E INSTALAÇÃO. AF_01/2020</t>
  </si>
  <si>
    <t>20.6</t>
  </si>
  <si>
    <t>20.6.1</t>
  </si>
  <si>
    <t>20.6.2</t>
  </si>
  <si>
    <t>20.6.3</t>
  </si>
  <si>
    <t>20.6.4</t>
  </si>
  <si>
    <t>20.6.5</t>
  </si>
  <si>
    <t>20.7</t>
  </si>
  <si>
    <t>20.7.1</t>
  </si>
  <si>
    <t>20.7.2</t>
  </si>
  <si>
    <t>20.7.3</t>
  </si>
  <si>
    <t>20.7.4</t>
  </si>
  <si>
    <t>20.7.5</t>
  </si>
  <si>
    <t>20.7.6</t>
  </si>
  <si>
    <t>20.7.7</t>
  </si>
  <si>
    <t>20.7.8</t>
  </si>
  <si>
    <t>20.7.9</t>
  </si>
  <si>
    <t>20.7.10</t>
  </si>
  <si>
    <t>21</t>
  </si>
  <si>
    <t>INSTALAÇÕES PREVENTIVAS CONTRA INCÊNDIOS</t>
  </si>
  <si>
    <t>21.1</t>
  </si>
  <si>
    <t>EXTINTOR DE INCÊNDIO PORTÁTIL COM CARGA DE PQS DE 6 KG, CLASSE BC - FORNECIMENTO E INSTALAÇÃO. AF_10/2020_PE</t>
  </si>
  <si>
    <t>21.2</t>
  </si>
  <si>
    <t>LUMINÁRIA DE EMERGÊNCIA, COM 30 LÂMPADAS LED DE 2 W, SEM REATOR - FORNECIMENTO E INSTALAÇÃO. AF_02/2020</t>
  </si>
  <si>
    <t>21.3</t>
  </si>
  <si>
    <t>LUMINÁRIA DE EMERGÊNCIA 2000 LUMENS COM 2 FAROIS - FORNECIMENTO E INSTALAÇÃO</t>
  </si>
  <si>
    <t>21.4</t>
  </si>
  <si>
    <t>PLACA DE SINALIZAÇÃO DE SEGURANÇA CONTRA INCÊNDIO, FOTOLUMINESCENTE, RETANGULAR, 20 X 40 CM, EM PVC ANTI-CHAMAS - FORNECIMENTO E INSTALAÇÃO</t>
  </si>
  <si>
    <t>21.5</t>
  </si>
  <si>
    <t>ABRIGO PARA HIDRANTE DUPLO, 90X60X17CM, COM REGISTRO GLOBO ANGULAR 45 GRAUS 2 1/2", ADAPTADOR STORZ 2 1/2", MANGUEIRA DE INCENDIO 20 M, REDUÇÃO 2 1/2" E ESGUICHO EM LATÃO 1 1/2" - FORNECIMENTO E INSTALAÇÃO</t>
  </si>
  <si>
    <t>21.6</t>
  </si>
  <si>
    <t>HIDRANTE DE RECALQUE COM VÁLVULA GLOBO E ADAPTADOR STORZ 75 MM</t>
  </si>
  <si>
    <t>21.7</t>
  </si>
  <si>
    <t>TUBO DE AÇO GALVANIZADO COM COSTURA, CLASSE MÉDIA, DN 65 (2 1/2"), CONEXÃO ROSQUEADA, INSTALADO EM REDE DE ALIMENTAÇÃO PARA HIDRANTE - FORNECIMENTO E INSTALAÇÃO. AF_10/2020</t>
  </si>
  <si>
    <t>21.8</t>
  </si>
  <si>
    <t>COTOVELO 90 GRAUS FERRO GALVANIZADO, COM ROSCA BSP MACHO/FEMEA, DE 2 1/2" - FORNECIMENTO E INSTALAÇÃO</t>
  </si>
  <si>
    <t>21.9</t>
  </si>
  <si>
    <t>TÊ FERRO GALVANIZADO DE 2 1/2" - FORNECIMENTO E INSTALAÇÃO</t>
  </si>
  <si>
    <t>21.10</t>
  </si>
  <si>
    <t>CENTRAL ALARME CONTRA INCENDIO PARA 18 SETORES</t>
  </si>
  <si>
    <t>PC</t>
  </si>
  <si>
    <t>21.11</t>
  </si>
  <si>
    <t>ACIONADOR MANUAL DE ALARME CONTRA INCÊNDIO - QU - FORNECIMENTO E INSTALAÇÃO</t>
  </si>
  <si>
    <t>21.12</t>
  </si>
  <si>
    <t>DETECTOR OPTICO DE FUMAÇA - FORNECIMENTO E INSTALAÇÃO</t>
  </si>
  <si>
    <t>21.13</t>
  </si>
  <si>
    <t>PLACA DE SINALIZAÇÃO DE SEGURANÇA CONTRA INCÊNDIO, FOTOLUMINESCENTE, QUADRADA 14 X 14 CM, EM PVC ANTI-CHAMAS - FORNECIMENTO E INSTALAÇÃO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</si>
  <si>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</si>
  <si>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</si>
  <si>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</si>
  <si>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</si>
  <si>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</si>
  <si>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</si>
  <si>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</si>
  <si>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</si>
  <si>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</si>
  <si>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</si>
  <si>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</si>
  <si>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</si>
  <si>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</si>
  <si>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</si>
  <si>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</si>
  <si>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</si>
  <si>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</si>
  <si>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</si>
  <si>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</si>
  <si>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Mês 9</t>
  </si>
  <si>
    <t>R$ Mês 9</t>
  </si>
  <si>
    <t>% Mês 10</t>
  </si>
  <si>
    <t>R$ Mês 10</t>
  </si>
  <si>
    <t>% Mês 11</t>
  </si>
  <si>
    <t>R$ Mês 11</t>
  </si>
  <si>
    <t>% Mês 12</t>
  </si>
  <si>
    <t>R$ Mês 12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</si>
  <si>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</si>
  <si>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</si>
  <si>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</si>
  <si>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</si>
  <si>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</si>
  <si>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</si>
  <si>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</si>
  <si>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</si>
  <si>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</si>
  <si>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</si>
  <si>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</si>
  <si>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</si>
  <si>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</si>
  <si>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</si>
  <si>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</si>
  <si>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</si>
  <si>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</si>
  <si>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</si>
  <si>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</si>
  <si>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</si>
  <si>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</si>
  <si>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</si>
  <si>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</si>
  <si>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</si>
  <si>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</si>
  <si>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</si>
  <si>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</si>
  <si>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</si>
  <si>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</si>
  <si>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</si>
  <si>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</si>
  <si>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</si>
  <si>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</si>
  <si>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</si>
  <si>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</si>
  <si>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</si>
  <si>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</si>
  <si>
    <t>Material R$</t>
  </si>
  <si>
    <t>Serviço R$</t>
  </si>
  <si>
    <t>Mat/Ser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</si>
</sst>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17918" x14ac:knownFonts="1">
    <font>
      <sz val="11"/>
      <color indexed="8"/>
      <name val="Calibri"/>
      <family val="2"/>
      <scheme val="minor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7926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170" fontId="29" fillId="2" borderId="1" xfId="0" applyNumberFormat="1" applyFont="1" applyFill="1" applyBorder="1" applyAlignment="1" applyProtection="1">
      <alignment horizontal="right" vertical="top"/>
      <protection locked="0"/>
    </xf>
    <xf numFmtId="171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170" fontId="41" fillId="2" borderId="1" xfId="0" applyNumberFormat="1" applyFont="1" applyFill="1" applyBorder="1" applyAlignment="1" applyProtection="1">
      <alignment horizontal="right" vertical="top"/>
      <protection locked="0"/>
    </xf>
    <xf numFmtId="171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0" borderId="1" xfId="0" applyFont="1" applyBorder="1" applyAlignment="1">
      <alignment horizontal="left" vertical="top"/>
    </xf>
    <xf numFmtId="0" fontId="47" fillId="0" borderId="1" xfId="0" applyFont="1" applyBorder="1" applyAlignment="1">
      <alignment horizontal="left" vertical="top" wrapText="1"/>
    </xf>
    <xf numFmtId="0" fontId="48" fillId="0" borderId="1" xfId="0" applyFont="1" applyBorder="1" applyAlignment="1">
      <alignment horizontal="center" vertical="top"/>
    </xf>
    <xf numFmtId="168" fontId="49" fillId="0" borderId="1" xfId="0" applyNumberFormat="1" applyFont="1" applyBorder="1" applyAlignment="1">
      <alignment horizontal="right" vertical="top"/>
    </xf>
    <xf numFmtId="169" fontId="50" fillId="0" borderId="1" xfId="0" applyNumberFormat="1" applyFont="1" applyBorder="1" applyAlignment="1">
      <alignment horizontal="right" vertical="top"/>
    </xf>
    <xf numFmtId="169" fontId="51" fillId="0" borderId="1" xfId="0" applyNumberFormat="1" applyFont="1" applyBorder="1" applyAlignment="1">
      <alignment horizontal="right" vertical="top"/>
    </xf>
    <xf numFmtId="169" fontId="52" fillId="0" borderId="1" xfId="0" applyNumberFormat="1" applyFont="1" applyBorder="1" applyAlignment="1">
      <alignment horizontal="right" vertical="top"/>
    </xf>
    <xf numFmtId="170" fontId="53" fillId="2" borderId="1" xfId="0" applyNumberFormat="1" applyFont="1" applyFill="1" applyBorder="1" applyAlignment="1" applyProtection="1">
      <alignment horizontal="right" vertical="top"/>
      <protection locked="0"/>
    </xf>
    <xf numFmtId="171" fontId="54" fillId="0" borderId="1" xfId="0" applyNumberFormat="1" applyFont="1" applyBorder="1" applyAlignment="1">
      <alignment horizontal="right" vertical="top"/>
    </xf>
    <xf numFmtId="4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70" fontId="65" fillId="2" borderId="1" xfId="0" applyNumberFormat="1" applyFont="1" applyFill="1" applyBorder="1" applyAlignment="1" applyProtection="1">
      <alignment horizontal="right" vertical="top"/>
      <protection locked="0"/>
    </xf>
    <xf numFmtId="171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4" fontId="68" fillId="0" borderId="1" xfId="0" applyNumberFormat="1" applyFont="1" applyBorder="1" applyAlignment="1">
      <alignment horizontal="right" vertical="top"/>
    </xf>
    <xf numFmtId="0" fontId="69" fillId="0" borderId="0" xfId="0" applyFont="1"/>
    <xf numFmtId="0" fontId="70" fillId="0" borderId="1" xfId="0" applyFont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top"/>
    </xf>
    <xf numFmtId="168" fontId="73" fillId="0" borderId="1" xfId="0" applyNumberFormat="1" applyFont="1" applyBorder="1" applyAlignment="1">
      <alignment horizontal="right" vertical="top"/>
    </xf>
    <xf numFmtId="169" fontId="74" fillId="0" borderId="1" xfId="0" applyNumberFormat="1" applyFont="1" applyBorder="1" applyAlignment="1">
      <alignment horizontal="right" vertical="top"/>
    </xf>
    <xf numFmtId="169" fontId="75" fillId="0" borderId="1" xfId="0" applyNumberFormat="1" applyFont="1" applyBorder="1" applyAlignment="1">
      <alignment horizontal="right" vertical="top"/>
    </xf>
    <xf numFmtId="169" fontId="76" fillId="0" borderId="1" xfId="0" applyNumberFormat="1" applyFont="1" applyBorder="1" applyAlignment="1">
      <alignment horizontal="right" vertical="top"/>
    </xf>
    <xf numFmtId="170" fontId="77" fillId="2" borderId="1" xfId="0" applyNumberFormat="1" applyFont="1" applyFill="1" applyBorder="1" applyAlignment="1" applyProtection="1">
      <alignment horizontal="right" vertical="top"/>
      <protection locked="0"/>
    </xf>
    <xf numFmtId="171" fontId="78" fillId="0" borderId="1" xfId="0" applyNumberFormat="1" applyFont="1" applyBorder="1" applyAlignment="1">
      <alignment horizontal="right" vertical="top"/>
    </xf>
    <xf numFmtId="4" fontId="79" fillId="0" borderId="1" xfId="0" applyNumberFormat="1" applyFont="1" applyBorder="1" applyAlignment="1">
      <alignment horizontal="right" vertical="top"/>
    </xf>
    <xf numFmtId="4" fontId="80" fillId="0" borderId="1" xfId="0" applyNumberFormat="1" applyFont="1" applyBorder="1" applyAlignment="1">
      <alignment horizontal="right" vertical="top"/>
    </xf>
    <xf numFmtId="0" fontId="81" fillId="0" borderId="0" xfId="0" applyFont="1"/>
    <xf numFmtId="0" fontId="82" fillId="3" borderId="1" xfId="0" applyFont="1" applyFill="1" applyBorder="1" applyAlignment="1">
      <alignment horizontal="left"/>
    </xf>
    <xf numFmtId="0" fontId="90" fillId="3" borderId="1" xfId="0" applyFont="1" applyFill="1" applyBorder="1" applyAlignment="1">
      <alignment horizontal="left"/>
    </xf>
    <xf numFmtId="0" fontId="91" fillId="3" borderId="1" xfId="0" applyFont="1" applyFill="1" applyBorder="1" applyAlignment="1">
      <alignment horizontal="left"/>
    </xf>
    <xf numFmtId="0" fontId="92" fillId="0" borderId="0" xfId="0" applyFont="1"/>
    <xf numFmtId="0" fontId="93" fillId="3" borderId="1" xfId="0" applyFont="1" applyFill="1" applyBorder="1" applyAlignment="1">
      <alignment horizontal="left"/>
    </xf>
    <xf numFmtId="0" fontId="101" fillId="3" borderId="1" xfId="0" applyFont="1" applyFill="1" applyBorder="1" applyAlignment="1">
      <alignment horizontal="left"/>
    </xf>
    <xf numFmtId="0" fontId="102" fillId="3" borderId="1" xfId="0" applyFont="1" applyFill="1" applyBorder="1" applyAlignment="1">
      <alignment horizontal="left"/>
    </xf>
    <xf numFmtId="4" fontId="103" fillId="3" borderId="1" xfId="0" applyNumberFormat="1" applyFont="1" applyFill="1" applyBorder="1" applyAlignment="1">
      <alignment horizontal="right"/>
    </xf>
    <xf numFmtId="0" fontId="104" fillId="0" borderId="0" xfId="0" applyFont="1"/>
    <xf numFmtId="0" fontId="105" fillId="0" borderId="1" xfId="0" applyFont="1" applyBorder="1" applyAlignment="1">
      <alignment horizontal="left" vertical="top"/>
    </xf>
    <xf numFmtId="0" fontId="106" fillId="0" borderId="1" xfId="0" applyFont="1" applyBorder="1" applyAlignment="1">
      <alignment horizontal="left" vertical="top" wrapText="1"/>
    </xf>
    <xf numFmtId="0" fontId="107" fillId="0" borderId="1" xfId="0" applyFont="1" applyBorder="1" applyAlignment="1">
      <alignment horizontal="center" vertical="top"/>
    </xf>
    <xf numFmtId="168" fontId="108" fillId="0" borderId="1" xfId="0" applyNumberFormat="1" applyFont="1" applyBorder="1" applyAlignment="1">
      <alignment horizontal="right" vertical="top"/>
    </xf>
    <xf numFmtId="169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70" fontId="112" fillId="2" borderId="1" xfId="0" applyNumberFormat="1" applyFont="1" applyFill="1" applyBorder="1" applyAlignment="1" applyProtection="1">
      <alignment horizontal="right" vertical="top"/>
      <protection locked="0"/>
    </xf>
    <xf numFmtId="171" fontId="113" fillId="0" borderId="1" xfId="0" applyNumberFormat="1" applyFont="1" applyBorder="1" applyAlignment="1">
      <alignment horizontal="right" vertical="top"/>
    </xf>
    <xf numFmtId="4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0" fontId="116" fillId="0" borderId="0" xfId="0" applyFont="1"/>
    <xf numFmtId="0" fontId="117" fillId="0" borderId="1" xfId="0" applyFont="1" applyBorder="1" applyAlignment="1">
      <alignment horizontal="left" vertical="top"/>
    </xf>
    <xf numFmtId="0" fontId="118" fillId="0" borderId="1" xfId="0" applyFont="1" applyBorder="1" applyAlignment="1">
      <alignment horizontal="left" vertical="top" wrapText="1"/>
    </xf>
    <xf numFmtId="0" fontId="119" fillId="0" borderId="1" xfId="0" applyFont="1" applyBorder="1" applyAlignment="1">
      <alignment horizontal="center" vertical="top"/>
    </xf>
    <xf numFmtId="168" fontId="120" fillId="0" borderId="1" xfId="0" applyNumberFormat="1" applyFont="1" applyBorder="1" applyAlignment="1">
      <alignment horizontal="right" vertical="top"/>
    </xf>
    <xf numFmtId="169" fontId="121" fillId="0" borderId="1" xfId="0" applyNumberFormat="1" applyFont="1" applyBorder="1" applyAlignment="1">
      <alignment horizontal="right" vertical="top"/>
    </xf>
    <xf numFmtId="169" fontId="122" fillId="0" borderId="1" xfId="0" applyNumberFormat="1" applyFont="1" applyBorder="1" applyAlignment="1">
      <alignment horizontal="right" vertical="top"/>
    </xf>
    <xf numFmtId="169" fontId="123" fillId="0" borderId="1" xfId="0" applyNumberFormat="1" applyFont="1" applyBorder="1" applyAlignment="1">
      <alignment horizontal="right" vertical="top"/>
    </xf>
    <xf numFmtId="170" fontId="124" fillId="2" borderId="1" xfId="0" applyNumberFormat="1" applyFont="1" applyFill="1" applyBorder="1" applyAlignment="1" applyProtection="1">
      <alignment horizontal="right" vertical="top"/>
      <protection locked="0"/>
    </xf>
    <xf numFmtId="171" fontId="125" fillId="0" borderId="1" xfId="0" applyNumberFormat="1" applyFont="1" applyBorder="1" applyAlignment="1">
      <alignment horizontal="right" vertical="top"/>
    </xf>
    <xf numFmtId="4" fontId="126" fillId="0" borderId="1" xfId="0" applyNumberFormat="1" applyFont="1" applyBorder="1" applyAlignment="1">
      <alignment horizontal="right" vertical="top"/>
    </xf>
    <xf numFmtId="4" fontId="127" fillId="0" borderId="1" xfId="0" applyNumberFormat="1" applyFont="1" applyBorder="1" applyAlignment="1">
      <alignment horizontal="right" vertical="top"/>
    </xf>
    <xf numFmtId="0" fontId="128" fillId="0" borderId="0" xfId="0" applyFont="1"/>
    <xf numFmtId="0" fontId="129" fillId="0" borderId="1" xfId="0" applyFont="1" applyBorder="1" applyAlignment="1">
      <alignment horizontal="left" vertical="top"/>
    </xf>
    <xf numFmtId="0" fontId="130" fillId="0" borderId="1" xfId="0" applyFont="1" applyBorder="1" applyAlignment="1">
      <alignment horizontal="left" vertical="top" wrapText="1"/>
    </xf>
    <xf numFmtId="0" fontId="131" fillId="0" borderId="1" xfId="0" applyFont="1" applyBorder="1" applyAlignment="1">
      <alignment horizontal="center" vertical="top"/>
    </xf>
    <xf numFmtId="168" fontId="132" fillId="0" borderId="1" xfId="0" applyNumberFormat="1" applyFont="1" applyBorder="1" applyAlignment="1">
      <alignment horizontal="right" vertical="top"/>
    </xf>
    <xf numFmtId="169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70" fontId="136" fillId="2" borderId="1" xfId="0" applyNumberFormat="1" applyFont="1" applyFill="1" applyBorder="1" applyAlignment="1" applyProtection="1">
      <alignment horizontal="right" vertical="top"/>
      <protection locked="0"/>
    </xf>
    <xf numFmtId="171" fontId="137" fillId="0" borderId="1" xfId="0" applyNumberFormat="1" applyFont="1" applyBorder="1" applyAlignment="1">
      <alignment horizontal="right" vertical="top"/>
    </xf>
    <xf numFmtId="4" fontId="138" fillId="0" borderId="1" xfId="0" applyNumberFormat="1" applyFont="1" applyBorder="1" applyAlignment="1">
      <alignment horizontal="right" vertical="top"/>
    </xf>
    <xf numFmtId="4" fontId="139" fillId="0" borderId="1" xfId="0" applyNumberFormat="1" applyFont="1" applyBorder="1" applyAlignment="1">
      <alignment horizontal="right" vertical="top"/>
    </xf>
    <xf numFmtId="0" fontId="140" fillId="0" borderId="0" xfId="0" applyFont="1"/>
    <xf numFmtId="0" fontId="141" fillId="0" borderId="1" xfId="0" applyFont="1" applyBorder="1" applyAlignment="1">
      <alignment horizontal="left" vertical="top"/>
    </xf>
    <xf numFmtId="0" fontId="142" fillId="0" borderId="1" xfId="0" applyFont="1" applyBorder="1" applyAlignment="1">
      <alignment horizontal="left" vertical="top" wrapText="1"/>
    </xf>
    <xf numFmtId="0" fontId="143" fillId="0" borderId="1" xfId="0" applyFont="1" applyBorder="1" applyAlignment="1">
      <alignment horizontal="center" vertical="top"/>
    </xf>
    <xf numFmtId="168" fontId="144" fillId="0" borderId="1" xfId="0" applyNumberFormat="1" applyFont="1" applyBorder="1" applyAlignment="1">
      <alignment horizontal="right" vertical="top"/>
    </xf>
    <xf numFmtId="169" fontId="145" fillId="0" borderId="1" xfId="0" applyNumberFormat="1" applyFont="1" applyBorder="1" applyAlignment="1">
      <alignment horizontal="right" vertical="top"/>
    </xf>
    <xf numFmtId="169" fontId="146" fillId="0" borderId="1" xfId="0" applyNumberFormat="1" applyFont="1" applyBorder="1" applyAlignment="1">
      <alignment horizontal="right" vertical="top"/>
    </xf>
    <xf numFmtId="169" fontId="147" fillId="0" borderId="1" xfId="0" applyNumberFormat="1" applyFont="1" applyBorder="1" applyAlignment="1">
      <alignment horizontal="right" vertical="top"/>
    </xf>
    <xf numFmtId="170" fontId="148" fillId="2" borderId="1" xfId="0" applyNumberFormat="1" applyFont="1" applyFill="1" applyBorder="1" applyAlignment="1" applyProtection="1">
      <alignment horizontal="right" vertical="top"/>
      <protection locked="0"/>
    </xf>
    <xf numFmtId="171" fontId="149" fillId="0" borderId="1" xfId="0" applyNumberFormat="1" applyFont="1" applyBorder="1" applyAlignment="1">
      <alignment horizontal="right" vertical="top"/>
    </xf>
    <xf numFmtId="4" fontId="150" fillId="0" borderId="1" xfId="0" applyNumberFormat="1" applyFont="1" applyBorder="1" applyAlignment="1">
      <alignment horizontal="right" vertical="top"/>
    </xf>
    <xf numFmtId="4" fontId="151" fillId="0" borderId="1" xfId="0" applyNumberFormat="1" applyFont="1" applyBorder="1" applyAlignment="1">
      <alignment horizontal="right" vertical="top"/>
    </xf>
    <xf numFmtId="0" fontId="152" fillId="0" borderId="0" xfId="0" applyFont="1"/>
    <xf numFmtId="0" fontId="153" fillId="0" borderId="1" xfId="0" applyFont="1" applyBorder="1" applyAlignment="1">
      <alignment horizontal="left" vertical="top"/>
    </xf>
    <xf numFmtId="0" fontId="154" fillId="0" borderId="1" xfId="0" applyFont="1" applyBorder="1" applyAlignment="1">
      <alignment horizontal="left" vertical="top" wrapText="1"/>
    </xf>
    <xf numFmtId="0" fontId="155" fillId="0" borderId="1" xfId="0" applyFont="1" applyBorder="1" applyAlignment="1">
      <alignment horizontal="center" vertical="top"/>
    </xf>
    <xf numFmtId="168" fontId="156" fillId="0" borderId="1" xfId="0" applyNumberFormat="1" applyFont="1" applyBorder="1" applyAlignment="1">
      <alignment horizontal="right" vertical="top"/>
    </xf>
    <xf numFmtId="169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70" fontId="160" fillId="2" borderId="1" xfId="0" applyNumberFormat="1" applyFont="1" applyFill="1" applyBorder="1" applyAlignment="1" applyProtection="1">
      <alignment horizontal="right" vertical="top"/>
      <protection locked="0"/>
    </xf>
    <xf numFmtId="171" fontId="161" fillId="0" borderId="1" xfId="0" applyNumberFormat="1" applyFont="1" applyBorder="1" applyAlignment="1">
      <alignment horizontal="right" vertical="top"/>
    </xf>
    <xf numFmtId="4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0" fontId="164" fillId="0" borderId="0" xfId="0" applyFont="1"/>
    <xf numFmtId="0" fontId="165" fillId="0" borderId="1" xfId="0" applyFont="1" applyBorder="1" applyAlignment="1">
      <alignment horizontal="left" vertical="top"/>
    </xf>
    <xf numFmtId="0" fontId="166" fillId="0" borderId="1" xfId="0" applyFont="1" applyBorder="1" applyAlignment="1">
      <alignment horizontal="left" vertical="top" wrapText="1"/>
    </xf>
    <xf numFmtId="0" fontId="167" fillId="0" borderId="1" xfId="0" applyFont="1" applyBorder="1" applyAlignment="1">
      <alignment horizontal="center" vertical="top"/>
    </xf>
    <xf numFmtId="168" fontId="168" fillId="0" borderId="1" xfId="0" applyNumberFormat="1" applyFont="1" applyBorder="1" applyAlignment="1">
      <alignment horizontal="right" vertical="top"/>
    </xf>
    <xf numFmtId="169" fontId="169" fillId="0" borderId="1" xfId="0" applyNumberFormat="1" applyFont="1" applyBorder="1" applyAlignment="1">
      <alignment horizontal="right" vertical="top"/>
    </xf>
    <xf numFmtId="169" fontId="170" fillId="0" borderId="1" xfId="0" applyNumberFormat="1" applyFont="1" applyBorder="1" applyAlignment="1">
      <alignment horizontal="right" vertical="top"/>
    </xf>
    <xf numFmtId="169" fontId="171" fillId="0" borderId="1" xfId="0" applyNumberFormat="1" applyFont="1" applyBorder="1" applyAlignment="1">
      <alignment horizontal="right" vertical="top"/>
    </xf>
    <xf numFmtId="170" fontId="172" fillId="2" borderId="1" xfId="0" applyNumberFormat="1" applyFont="1" applyFill="1" applyBorder="1" applyAlignment="1" applyProtection="1">
      <alignment horizontal="right" vertical="top"/>
      <protection locked="0"/>
    </xf>
    <xf numFmtId="171" fontId="173" fillId="0" borderId="1" xfId="0" applyNumberFormat="1" applyFont="1" applyBorder="1" applyAlignment="1">
      <alignment horizontal="right" vertical="top"/>
    </xf>
    <xf numFmtId="4" fontId="174" fillId="0" borderId="1" xfId="0" applyNumberFormat="1" applyFont="1" applyBorder="1" applyAlignment="1">
      <alignment horizontal="right" vertical="top"/>
    </xf>
    <xf numFmtId="4" fontId="175" fillId="0" borderId="1" xfId="0" applyNumberFormat="1" applyFont="1" applyBorder="1" applyAlignment="1">
      <alignment horizontal="right" vertical="top"/>
    </xf>
    <xf numFmtId="0" fontId="176" fillId="0" borderId="0" xfId="0" applyFont="1"/>
    <xf numFmtId="0" fontId="177" fillId="0" borderId="1" xfId="0" applyFont="1" applyBorder="1" applyAlignment="1">
      <alignment horizontal="left" vertical="top"/>
    </xf>
    <xf numFmtId="0" fontId="178" fillId="0" borderId="1" xfId="0" applyFont="1" applyBorder="1" applyAlignment="1">
      <alignment horizontal="left" vertical="top" wrapText="1"/>
    </xf>
    <xf numFmtId="0" fontId="179" fillId="0" borderId="1" xfId="0" applyFont="1" applyBorder="1" applyAlignment="1">
      <alignment horizontal="center" vertical="top"/>
    </xf>
    <xf numFmtId="168" fontId="180" fillId="0" borderId="1" xfId="0" applyNumberFormat="1" applyFont="1" applyBorder="1" applyAlignment="1">
      <alignment horizontal="right" vertical="top"/>
    </xf>
    <xf numFmtId="169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70" fontId="184" fillId="2" borderId="1" xfId="0" applyNumberFormat="1" applyFont="1" applyFill="1" applyBorder="1" applyAlignment="1" applyProtection="1">
      <alignment horizontal="right" vertical="top"/>
      <protection locked="0"/>
    </xf>
    <xf numFmtId="171" fontId="185" fillId="0" borderId="1" xfId="0" applyNumberFormat="1" applyFont="1" applyBorder="1" applyAlignment="1">
      <alignment horizontal="right" vertical="top"/>
    </xf>
    <xf numFmtId="4" fontId="186" fillId="0" borderId="1" xfId="0" applyNumberFormat="1" applyFont="1" applyBorder="1" applyAlignment="1">
      <alignment horizontal="right" vertical="top"/>
    </xf>
    <xf numFmtId="4" fontId="187" fillId="0" borderId="1" xfId="0" applyNumberFormat="1" applyFont="1" applyBorder="1" applyAlignment="1">
      <alignment horizontal="right" vertical="top"/>
    </xf>
    <xf numFmtId="0" fontId="188" fillId="0" borderId="0" xfId="0" applyFont="1"/>
    <xf numFmtId="0" fontId="189" fillId="0" borderId="1" xfId="0" applyFont="1" applyBorder="1" applyAlignment="1">
      <alignment horizontal="left" vertical="top"/>
    </xf>
    <xf numFmtId="0" fontId="190" fillId="0" borderId="1" xfId="0" applyFont="1" applyBorder="1" applyAlignment="1">
      <alignment horizontal="left" vertical="top" wrapText="1"/>
    </xf>
    <xf numFmtId="0" fontId="191" fillId="0" borderId="1" xfId="0" applyFont="1" applyBorder="1" applyAlignment="1">
      <alignment horizontal="center" vertical="top"/>
    </xf>
    <xf numFmtId="168" fontId="192" fillId="0" borderId="1" xfId="0" applyNumberFormat="1" applyFont="1" applyBorder="1" applyAlignment="1">
      <alignment horizontal="right" vertical="top"/>
    </xf>
    <xf numFmtId="169" fontId="193" fillId="0" borderId="1" xfId="0" applyNumberFormat="1" applyFont="1" applyBorder="1" applyAlignment="1">
      <alignment horizontal="right" vertical="top"/>
    </xf>
    <xf numFmtId="169" fontId="194" fillId="0" borderId="1" xfId="0" applyNumberFormat="1" applyFont="1" applyBorder="1" applyAlignment="1">
      <alignment horizontal="right" vertical="top"/>
    </xf>
    <xf numFmtId="169" fontId="195" fillId="0" borderId="1" xfId="0" applyNumberFormat="1" applyFont="1" applyBorder="1" applyAlignment="1">
      <alignment horizontal="right" vertical="top"/>
    </xf>
    <xf numFmtId="170" fontId="196" fillId="2" borderId="1" xfId="0" applyNumberFormat="1" applyFont="1" applyFill="1" applyBorder="1" applyAlignment="1" applyProtection="1">
      <alignment horizontal="right" vertical="top"/>
      <protection locked="0"/>
    </xf>
    <xf numFmtId="171" fontId="197" fillId="0" borderId="1" xfId="0" applyNumberFormat="1" applyFont="1" applyBorder="1" applyAlignment="1">
      <alignment horizontal="right" vertical="top"/>
    </xf>
    <xf numFmtId="4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0" fontId="200" fillId="0" borderId="0" xfId="0" applyFont="1"/>
    <xf numFmtId="0" fontId="201" fillId="0" borderId="1" xfId="0" applyFont="1" applyBorder="1" applyAlignment="1">
      <alignment horizontal="left" vertical="top"/>
    </xf>
    <xf numFmtId="0" fontId="202" fillId="0" borderId="1" xfId="0" applyFont="1" applyBorder="1" applyAlignment="1">
      <alignment horizontal="left" vertical="top" wrapText="1"/>
    </xf>
    <xf numFmtId="0" fontId="203" fillId="0" borderId="1" xfId="0" applyFont="1" applyBorder="1" applyAlignment="1">
      <alignment horizontal="center" vertical="top"/>
    </xf>
    <xf numFmtId="168" fontId="204" fillId="0" borderId="1" xfId="0" applyNumberFormat="1" applyFont="1" applyBorder="1" applyAlignment="1">
      <alignment horizontal="right" vertical="top"/>
    </xf>
    <xf numFmtId="169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70" fontId="208" fillId="2" borderId="1" xfId="0" applyNumberFormat="1" applyFont="1" applyFill="1" applyBorder="1" applyAlignment="1" applyProtection="1">
      <alignment horizontal="right" vertical="top"/>
      <protection locked="0"/>
    </xf>
    <xf numFmtId="171" fontId="209" fillId="0" borderId="1" xfId="0" applyNumberFormat="1" applyFont="1" applyBorder="1" applyAlignment="1">
      <alignment horizontal="right" vertical="top"/>
    </xf>
    <xf numFmtId="4" fontId="210" fillId="0" borderId="1" xfId="0" applyNumberFormat="1" applyFont="1" applyBorder="1" applyAlignment="1">
      <alignment horizontal="right" vertical="top"/>
    </xf>
    <xf numFmtId="4" fontId="211" fillId="0" borderId="1" xfId="0" applyNumberFormat="1" applyFont="1" applyBorder="1" applyAlignment="1">
      <alignment horizontal="right" vertical="top"/>
    </xf>
    <xf numFmtId="0" fontId="212" fillId="0" borderId="0" xfId="0" applyFont="1"/>
    <xf numFmtId="0" fontId="213" fillId="3" borderId="1" xfId="0" applyFont="1" applyFill="1" applyBorder="1" applyAlignment="1">
      <alignment horizontal="left"/>
    </xf>
    <xf numFmtId="0" fontId="221" fillId="3" borderId="1" xfId="0" applyFont="1" applyFill="1" applyBorder="1" applyAlignment="1">
      <alignment horizontal="left"/>
    </xf>
    <xf numFmtId="0" fontId="222" fillId="3" borderId="1" xfId="0" applyFont="1" applyFill="1" applyBorder="1" applyAlignment="1">
      <alignment horizontal="left"/>
    </xf>
    <xf numFmtId="0" fontId="223" fillId="0" borderId="0" xfId="0" applyFont="1"/>
    <xf numFmtId="0" fontId="224" fillId="3" borderId="1" xfId="0" applyFont="1" applyFill="1" applyBorder="1" applyAlignment="1">
      <alignment horizontal="left"/>
    </xf>
    <xf numFmtId="0" fontId="232" fillId="3" borderId="1" xfId="0" applyFont="1" applyFill="1" applyBorder="1" applyAlignment="1">
      <alignment horizontal="left"/>
    </xf>
    <xf numFmtId="0" fontId="233" fillId="3" borderId="1" xfId="0" applyFont="1" applyFill="1" applyBorder="1" applyAlignment="1">
      <alignment horizontal="left"/>
    </xf>
    <xf numFmtId="4" fontId="234" fillId="3" borderId="1" xfId="0" applyNumberFormat="1" applyFont="1" applyFill="1" applyBorder="1" applyAlignment="1">
      <alignment horizontal="right"/>
    </xf>
    <xf numFmtId="0" fontId="235" fillId="0" borderId="0" xfId="0" applyFont="1"/>
    <xf numFmtId="0" fontId="236" fillId="0" borderId="1" xfId="0" applyFont="1" applyBorder="1" applyAlignment="1">
      <alignment horizontal="left" vertical="top"/>
    </xf>
    <xf numFmtId="0" fontId="237" fillId="0" borderId="1" xfId="0" applyFont="1" applyBorder="1" applyAlignment="1">
      <alignment horizontal="left" vertical="top" wrapText="1"/>
    </xf>
    <xf numFmtId="0" fontId="238" fillId="0" borderId="1" xfId="0" applyFont="1" applyBorder="1" applyAlignment="1">
      <alignment horizontal="center" vertical="top"/>
    </xf>
    <xf numFmtId="168" fontId="239" fillId="0" borderId="1" xfId="0" applyNumberFormat="1" applyFont="1" applyBorder="1" applyAlignment="1">
      <alignment horizontal="right" vertical="top"/>
    </xf>
    <xf numFmtId="169" fontId="240" fillId="0" borderId="1" xfId="0" applyNumberFormat="1" applyFont="1" applyBorder="1" applyAlignment="1">
      <alignment horizontal="right" vertical="top"/>
    </xf>
    <xf numFmtId="169" fontId="241" fillId="0" borderId="1" xfId="0" applyNumberFormat="1" applyFont="1" applyBorder="1" applyAlignment="1">
      <alignment horizontal="right" vertical="top"/>
    </xf>
    <xf numFmtId="169" fontId="242" fillId="0" borderId="1" xfId="0" applyNumberFormat="1" applyFont="1" applyBorder="1" applyAlignment="1">
      <alignment horizontal="right" vertical="top"/>
    </xf>
    <xf numFmtId="170" fontId="243" fillId="2" borderId="1" xfId="0" applyNumberFormat="1" applyFont="1" applyFill="1" applyBorder="1" applyAlignment="1" applyProtection="1">
      <alignment horizontal="right" vertical="top"/>
      <protection locked="0"/>
    </xf>
    <xf numFmtId="171" fontId="244" fillId="0" borderId="1" xfId="0" applyNumberFormat="1" applyFont="1" applyBorder="1" applyAlignment="1">
      <alignment horizontal="right" vertical="top"/>
    </xf>
    <xf numFmtId="4" fontId="245" fillId="0" borderId="1" xfId="0" applyNumberFormat="1" applyFont="1" applyBorder="1" applyAlignment="1">
      <alignment horizontal="right" vertical="top"/>
    </xf>
    <xf numFmtId="4" fontId="246" fillId="0" borderId="1" xfId="0" applyNumberFormat="1" applyFont="1" applyBorder="1" applyAlignment="1">
      <alignment horizontal="right" vertical="top"/>
    </xf>
    <xf numFmtId="0" fontId="247" fillId="0" borderId="0" xfId="0" applyFont="1"/>
    <xf numFmtId="0" fontId="248" fillId="0" borderId="1" xfId="0" applyFont="1" applyBorder="1" applyAlignment="1">
      <alignment horizontal="left" vertical="top"/>
    </xf>
    <xf numFmtId="0" fontId="249" fillId="0" borderId="1" xfId="0" applyFont="1" applyBorder="1" applyAlignment="1">
      <alignment horizontal="left" vertical="top" wrapText="1"/>
    </xf>
    <xf numFmtId="0" fontId="250" fillId="0" borderId="1" xfId="0" applyFont="1" applyBorder="1" applyAlignment="1">
      <alignment horizontal="center" vertical="top"/>
    </xf>
    <xf numFmtId="168" fontId="251" fillId="0" borderId="1" xfId="0" applyNumberFormat="1" applyFont="1" applyBorder="1" applyAlignment="1">
      <alignment horizontal="right" vertical="top"/>
    </xf>
    <xf numFmtId="169" fontId="252" fillId="0" borderId="1" xfId="0" applyNumberFormat="1" applyFont="1" applyBorder="1" applyAlignment="1">
      <alignment horizontal="right" vertical="top"/>
    </xf>
    <xf numFmtId="169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70" fontId="255" fillId="2" borderId="1" xfId="0" applyNumberFormat="1" applyFont="1" applyFill="1" applyBorder="1" applyAlignment="1" applyProtection="1">
      <alignment horizontal="right" vertical="top"/>
      <protection locked="0"/>
    </xf>
    <xf numFmtId="171" fontId="256" fillId="0" borderId="1" xfId="0" applyNumberFormat="1" applyFont="1" applyBorder="1" applyAlignment="1">
      <alignment horizontal="right" vertical="top"/>
    </xf>
    <xf numFmtId="4" fontId="257" fillId="0" borderId="1" xfId="0" applyNumberFormat="1" applyFont="1" applyBorder="1" applyAlignment="1">
      <alignment horizontal="right" vertical="top"/>
    </xf>
    <xf numFmtId="4" fontId="258" fillId="0" borderId="1" xfId="0" applyNumberFormat="1" applyFont="1" applyBorder="1" applyAlignment="1">
      <alignment horizontal="right" vertical="top"/>
    </xf>
    <xf numFmtId="0" fontId="259" fillId="0" borderId="0" xfId="0" applyFont="1"/>
    <xf numFmtId="0" fontId="260" fillId="0" borderId="1" xfId="0" applyFont="1" applyBorder="1" applyAlignment="1">
      <alignment horizontal="left" vertical="top"/>
    </xf>
    <xf numFmtId="0" fontId="261" fillId="0" borderId="1" xfId="0" applyFont="1" applyBorder="1" applyAlignment="1">
      <alignment horizontal="left" vertical="top" wrapText="1"/>
    </xf>
    <xf numFmtId="0" fontId="262" fillId="0" borderId="1" xfId="0" applyFont="1" applyBorder="1" applyAlignment="1">
      <alignment horizontal="center" vertical="top"/>
    </xf>
    <xf numFmtId="168" fontId="263" fillId="0" borderId="1" xfId="0" applyNumberFormat="1" applyFont="1" applyBorder="1" applyAlignment="1">
      <alignment horizontal="right" vertical="top"/>
    </xf>
    <xf numFmtId="169" fontId="264" fillId="0" borderId="1" xfId="0" applyNumberFormat="1" applyFont="1" applyBorder="1" applyAlignment="1">
      <alignment horizontal="right" vertical="top"/>
    </xf>
    <xf numFmtId="169" fontId="265" fillId="0" borderId="1" xfId="0" applyNumberFormat="1" applyFont="1" applyBorder="1" applyAlignment="1">
      <alignment horizontal="right" vertical="top"/>
    </xf>
    <xf numFmtId="169" fontId="266" fillId="0" borderId="1" xfId="0" applyNumberFormat="1" applyFont="1" applyBorder="1" applyAlignment="1">
      <alignment horizontal="right" vertical="top"/>
    </xf>
    <xf numFmtId="170" fontId="267" fillId="2" borderId="1" xfId="0" applyNumberFormat="1" applyFont="1" applyFill="1" applyBorder="1" applyAlignment="1" applyProtection="1">
      <alignment horizontal="right" vertical="top"/>
      <protection locked="0"/>
    </xf>
    <xf numFmtId="171" fontId="268" fillId="0" borderId="1" xfId="0" applyNumberFormat="1" applyFont="1" applyBorder="1" applyAlignment="1">
      <alignment horizontal="right" vertical="top"/>
    </xf>
    <xf numFmtId="4" fontId="269" fillId="0" borderId="1" xfId="0" applyNumberFormat="1" applyFont="1" applyBorder="1" applyAlignment="1">
      <alignment horizontal="right" vertical="top"/>
    </xf>
    <xf numFmtId="4" fontId="270" fillId="0" borderId="1" xfId="0" applyNumberFormat="1" applyFont="1" applyBorder="1" applyAlignment="1">
      <alignment horizontal="right" vertical="top"/>
    </xf>
    <xf numFmtId="0" fontId="271" fillId="0" borderId="0" xfId="0" applyFont="1"/>
    <xf numFmtId="0" fontId="272" fillId="3" borderId="1" xfId="0" applyFont="1" applyFill="1" applyBorder="1" applyAlignment="1">
      <alignment horizontal="left"/>
    </xf>
    <xf numFmtId="0" fontId="280" fillId="3" borderId="1" xfId="0" applyFont="1" applyFill="1" applyBorder="1" applyAlignment="1">
      <alignment horizontal="left"/>
    </xf>
    <xf numFmtId="0" fontId="281" fillId="3" borderId="1" xfId="0" applyFont="1" applyFill="1" applyBorder="1" applyAlignment="1">
      <alignment horizontal="left"/>
    </xf>
    <xf numFmtId="4" fontId="282" fillId="3" borderId="1" xfId="0" applyNumberFormat="1" applyFont="1" applyFill="1" applyBorder="1" applyAlignment="1">
      <alignment horizontal="right"/>
    </xf>
    <xf numFmtId="0" fontId="283" fillId="0" borderId="0" xfId="0" applyFont="1"/>
    <xf numFmtId="0" fontId="284" fillId="0" borderId="1" xfId="0" applyFont="1" applyBorder="1" applyAlignment="1">
      <alignment horizontal="left" vertical="top"/>
    </xf>
    <xf numFmtId="0" fontId="285" fillId="0" borderId="1" xfId="0" applyFont="1" applyBorder="1" applyAlignment="1">
      <alignment horizontal="left" vertical="top" wrapText="1"/>
    </xf>
    <xf numFmtId="0" fontId="286" fillId="0" borderId="1" xfId="0" applyFont="1" applyBorder="1" applyAlignment="1">
      <alignment horizontal="center" vertical="top"/>
    </xf>
    <xf numFmtId="168" fontId="287" fillId="0" borderId="1" xfId="0" applyNumberFormat="1" applyFont="1" applyBorder="1" applyAlignment="1">
      <alignment horizontal="right" vertical="top"/>
    </xf>
    <xf numFmtId="169" fontId="288" fillId="0" borderId="1" xfId="0" applyNumberFormat="1" applyFont="1" applyBorder="1" applyAlignment="1">
      <alignment horizontal="right" vertical="top"/>
    </xf>
    <xf numFmtId="169" fontId="289" fillId="0" borderId="1" xfId="0" applyNumberFormat="1" applyFont="1" applyBorder="1" applyAlignment="1">
      <alignment horizontal="right" vertical="top"/>
    </xf>
    <xf numFmtId="169" fontId="290" fillId="0" borderId="1" xfId="0" applyNumberFormat="1" applyFont="1" applyBorder="1" applyAlignment="1">
      <alignment horizontal="right" vertical="top"/>
    </xf>
    <xf numFmtId="170" fontId="291" fillId="2" borderId="1" xfId="0" applyNumberFormat="1" applyFont="1" applyFill="1" applyBorder="1" applyAlignment="1" applyProtection="1">
      <alignment horizontal="right" vertical="top"/>
      <protection locked="0"/>
    </xf>
    <xf numFmtId="171" fontId="292" fillId="0" borderId="1" xfId="0" applyNumberFormat="1" applyFont="1" applyBorder="1" applyAlignment="1">
      <alignment horizontal="right" vertical="top"/>
    </xf>
    <xf numFmtId="4" fontId="293" fillId="0" borderId="1" xfId="0" applyNumberFormat="1" applyFont="1" applyBorder="1" applyAlignment="1">
      <alignment horizontal="right" vertical="top"/>
    </xf>
    <xf numFmtId="4" fontId="294" fillId="0" borderId="1" xfId="0" applyNumberFormat="1" applyFont="1" applyBorder="1" applyAlignment="1">
      <alignment horizontal="right" vertical="top"/>
    </xf>
    <xf numFmtId="0" fontId="295" fillId="0" borderId="0" xfId="0" applyFont="1"/>
    <xf numFmtId="0" fontId="296" fillId="0" borderId="1" xfId="0" applyFont="1" applyBorder="1" applyAlignment="1">
      <alignment horizontal="left" vertical="top"/>
    </xf>
    <xf numFmtId="0" fontId="297" fillId="0" borderId="1" xfId="0" applyFont="1" applyBorder="1" applyAlignment="1">
      <alignment horizontal="left" vertical="top" wrapText="1"/>
    </xf>
    <xf numFmtId="0" fontId="298" fillId="0" borderId="1" xfId="0" applyFont="1" applyBorder="1" applyAlignment="1">
      <alignment horizontal="center" vertical="top"/>
    </xf>
    <xf numFmtId="168" fontId="299" fillId="0" borderId="1" xfId="0" applyNumberFormat="1" applyFont="1" applyBorder="1" applyAlignment="1">
      <alignment horizontal="right" vertical="top"/>
    </xf>
    <xf numFmtId="169" fontId="300" fillId="0" borderId="1" xfId="0" applyNumberFormat="1" applyFont="1" applyBorder="1" applyAlignment="1">
      <alignment horizontal="right" vertical="top"/>
    </xf>
    <xf numFmtId="169" fontId="301" fillId="0" borderId="1" xfId="0" applyNumberFormat="1" applyFont="1" applyBorder="1" applyAlignment="1">
      <alignment horizontal="right" vertical="top"/>
    </xf>
    <xf numFmtId="169" fontId="302" fillId="0" borderId="1" xfId="0" applyNumberFormat="1" applyFont="1" applyBorder="1" applyAlignment="1">
      <alignment horizontal="right" vertical="top"/>
    </xf>
    <xf numFmtId="170" fontId="303" fillId="2" borderId="1" xfId="0" applyNumberFormat="1" applyFont="1" applyFill="1" applyBorder="1" applyAlignment="1" applyProtection="1">
      <alignment horizontal="right" vertical="top"/>
      <protection locked="0"/>
    </xf>
    <xf numFmtId="171" fontId="304" fillId="0" borderId="1" xfId="0" applyNumberFormat="1" applyFont="1" applyBorder="1" applyAlignment="1">
      <alignment horizontal="right" vertical="top"/>
    </xf>
    <xf numFmtId="4" fontId="305" fillId="0" borderId="1" xfId="0" applyNumberFormat="1" applyFont="1" applyBorder="1" applyAlignment="1">
      <alignment horizontal="right" vertical="top"/>
    </xf>
    <xf numFmtId="4" fontId="306" fillId="0" borderId="1" xfId="0" applyNumberFormat="1" applyFont="1" applyBorder="1" applyAlignment="1">
      <alignment horizontal="right" vertical="top"/>
    </xf>
    <xf numFmtId="0" fontId="307" fillId="0" borderId="0" xfId="0" applyFont="1"/>
    <xf numFmtId="0" fontId="308" fillId="0" borderId="1" xfId="0" applyFont="1" applyBorder="1" applyAlignment="1">
      <alignment horizontal="left" vertical="top"/>
    </xf>
    <xf numFmtId="0" fontId="309" fillId="0" borderId="1" xfId="0" applyFont="1" applyBorder="1" applyAlignment="1">
      <alignment horizontal="left" vertical="top" wrapText="1"/>
    </xf>
    <xf numFmtId="0" fontId="310" fillId="0" borderId="1" xfId="0" applyFont="1" applyBorder="1" applyAlignment="1">
      <alignment horizontal="center" vertical="top"/>
    </xf>
    <xf numFmtId="168" fontId="311" fillId="0" borderId="1" xfId="0" applyNumberFormat="1" applyFont="1" applyBorder="1" applyAlignment="1">
      <alignment horizontal="right" vertical="top"/>
    </xf>
    <xf numFmtId="169" fontId="312" fillId="0" borderId="1" xfId="0" applyNumberFormat="1" applyFont="1" applyBorder="1" applyAlignment="1">
      <alignment horizontal="right" vertical="top"/>
    </xf>
    <xf numFmtId="169" fontId="313" fillId="0" borderId="1" xfId="0" applyNumberFormat="1" applyFont="1" applyBorder="1" applyAlignment="1">
      <alignment horizontal="right" vertical="top"/>
    </xf>
    <xf numFmtId="169" fontId="314" fillId="0" borderId="1" xfId="0" applyNumberFormat="1" applyFont="1" applyBorder="1" applyAlignment="1">
      <alignment horizontal="right" vertical="top"/>
    </xf>
    <xf numFmtId="170" fontId="315" fillId="2" borderId="1" xfId="0" applyNumberFormat="1" applyFont="1" applyFill="1" applyBorder="1" applyAlignment="1" applyProtection="1">
      <alignment horizontal="right" vertical="top"/>
      <protection locked="0"/>
    </xf>
    <xf numFmtId="171" fontId="316" fillId="0" borderId="1" xfId="0" applyNumberFormat="1" applyFont="1" applyBorder="1" applyAlignment="1">
      <alignment horizontal="right" vertical="top"/>
    </xf>
    <xf numFmtId="4" fontId="317" fillId="0" borderId="1" xfId="0" applyNumberFormat="1" applyFont="1" applyBorder="1" applyAlignment="1">
      <alignment horizontal="right" vertical="top"/>
    </xf>
    <xf numFmtId="4" fontId="318" fillId="0" borderId="1" xfId="0" applyNumberFormat="1" applyFont="1" applyBorder="1" applyAlignment="1">
      <alignment horizontal="right" vertical="top"/>
    </xf>
    <xf numFmtId="0" fontId="319" fillId="0" borderId="0" xfId="0" applyFont="1"/>
    <xf numFmtId="0" fontId="320" fillId="0" borderId="1" xfId="0" applyFont="1" applyBorder="1" applyAlignment="1">
      <alignment horizontal="left" vertical="top"/>
    </xf>
    <xf numFmtId="0" fontId="321" fillId="0" borderId="1" xfId="0" applyFont="1" applyBorder="1" applyAlignment="1">
      <alignment horizontal="left" vertical="top" wrapText="1"/>
    </xf>
    <xf numFmtId="0" fontId="322" fillId="0" borderId="1" xfId="0" applyFont="1" applyBorder="1" applyAlignment="1">
      <alignment horizontal="center" vertical="top"/>
    </xf>
    <xf numFmtId="168" fontId="323" fillId="0" borderId="1" xfId="0" applyNumberFormat="1" applyFont="1" applyBorder="1" applyAlignment="1">
      <alignment horizontal="right" vertical="top"/>
    </xf>
    <xf numFmtId="169" fontId="324" fillId="0" borderId="1" xfId="0" applyNumberFormat="1" applyFont="1" applyBorder="1" applyAlignment="1">
      <alignment horizontal="right" vertical="top"/>
    </xf>
    <xf numFmtId="169" fontId="325" fillId="0" borderId="1" xfId="0" applyNumberFormat="1" applyFont="1" applyBorder="1" applyAlignment="1">
      <alignment horizontal="right" vertical="top"/>
    </xf>
    <xf numFmtId="169" fontId="326" fillId="0" borderId="1" xfId="0" applyNumberFormat="1" applyFont="1" applyBorder="1" applyAlignment="1">
      <alignment horizontal="right" vertical="top"/>
    </xf>
    <xf numFmtId="170" fontId="327" fillId="2" borderId="1" xfId="0" applyNumberFormat="1" applyFont="1" applyFill="1" applyBorder="1" applyAlignment="1" applyProtection="1">
      <alignment horizontal="right" vertical="top"/>
      <protection locked="0"/>
    </xf>
    <xf numFmtId="171" fontId="328" fillId="0" borderId="1" xfId="0" applyNumberFormat="1" applyFont="1" applyBorder="1" applyAlignment="1">
      <alignment horizontal="right" vertical="top"/>
    </xf>
    <xf numFmtId="4" fontId="329" fillId="0" borderId="1" xfId="0" applyNumberFormat="1" applyFont="1" applyBorder="1" applyAlignment="1">
      <alignment horizontal="right" vertical="top"/>
    </xf>
    <xf numFmtId="4" fontId="330" fillId="0" borderId="1" xfId="0" applyNumberFormat="1" applyFont="1" applyBorder="1" applyAlignment="1">
      <alignment horizontal="right" vertical="top"/>
    </xf>
    <xf numFmtId="0" fontId="331" fillId="0" borderId="0" xfId="0" applyFont="1"/>
    <xf numFmtId="0" fontId="332" fillId="0" borderId="1" xfId="0" applyFont="1" applyBorder="1" applyAlignment="1">
      <alignment horizontal="left" vertical="top"/>
    </xf>
    <xf numFmtId="0" fontId="333" fillId="0" borderId="1" xfId="0" applyFont="1" applyBorder="1" applyAlignment="1">
      <alignment horizontal="left" vertical="top" wrapText="1"/>
    </xf>
    <xf numFmtId="0" fontId="334" fillId="0" borderId="1" xfId="0" applyFont="1" applyBorder="1" applyAlignment="1">
      <alignment horizontal="center" vertical="top"/>
    </xf>
    <xf numFmtId="168" fontId="335" fillId="0" borderId="1" xfId="0" applyNumberFormat="1" applyFont="1" applyBorder="1" applyAlignment="1">
      <alignment horizontal="right" vertical="top"/>
    </xf>
    <xf numFmtId="169" fontId="336" fillId="0" borderId="1" xfId="0" applyNumberFormat="1" applyFont="1" applyBorder="1" applyAlignment="1">
      <alignment horizontal="right" vertical="top"/>
    </xf>
    <xf numFmtId="169" fontId="337" fillId="0" borderId="1" xfId="0" applyNumberFormat="1" applyFont="1" applyBorder="1" applyAlignment="1">
      <alignment horizontal="right" vertical="top"/>
    </xf>
    <xf numFmtId="169" fontId="338" fillId="0" borderId="1" xfId="0" applyNumberFormat="1" applyFont="1" applyBorder="1" applyAlignment="1">
      <alignment horizontal="right" vertical="top"/>
    </xf>
    <xf numFmtId="170" fontId="339" fillId="2" borderId="1" xfId="0" applyNumberFormat="1" applyFont="1" applyFill="1" applyBorder="1" applyAlignment="1" applyProtection="1">
      <alignment horizontal="right" vertical="top"/>
      <protection locked="0"/>
    </xf>
    <xf numFmtId="171" fontId="340" fillId="0" borderId="1" xfId="0" applyNumberFormat="1" applyFont="1" applyBorder="1" applyAlignment="1">
      <alignment horizontal="right" vertical="top"/>
    </xf>
    <xf numFmtId="4" fontId="341" fillId="0" borderId="1" xfId="0" applyNumberFormat="1" applyFont="1" applyBorder="1" applyAlignment="1">
      <alignment horizontal="right" vertical="top"/>
    </xf>
    <xf numFmtId="4" fontId="342" fillId="0" borderId="1" xfId="0" applyNumberFormat="1" applyFont="1" applyBorder="1" applyAlignment="1">
      <alignment horizontal="right" vertical="top"/>
    </xf>
    <xf numFmtId="0" fontId="343" fillId="0" borderId="0" xfId="0" applyFont="1"/>
    <xf numFmtId="0" fontId="344" fillId="3" borderId="1" xfId="0" applyFont="1" applyFill="1" applyBorder="1" applyAlignment="1">
      <alignment horizontal="left"/>
    </xf>
    <xf numFmtId="0" fontId="352" fillId="3" borderId="1" xfId="0" applyFont="1" applyFill="1" applyBorder="1" applyAlignment="1">
      <alignment horizontal="left"/>
    </xf>
    <xf numFmtId="0" fontId="353" fillId="3" borderId="1" xfId="0" applyFont="1" applyFill="1" applyBorder="1" applyAlignment="1">
      <alignment horizontal="left"/>
    </xf>
    <xf numFmtId="4" fontId="354" fillId="3" borderId="1" xfId="0" applyNumberFormat="1" applyFont="1" applyFill="1" applyBorder="1" applyAlignment="1">
      <alignment horizontal="right"/>
    </xf>
    <xf numFmtId="0" fontId="355" fillId="0" borderId="0" xfId="0" applyFont="1"/>
    <xf numFmtId="0" fontId="356" fillId="0" borderId="1" xfId="0" applyFont="1" applyBorder="1" applyAlignment="1">
      <alignment horizontal="left" vertical="top"/>
    </xf>
    <xf numFmtId="0" fontId="357" fillId="0" borderId="1" xfId="0" applyFont="1" applyBorder="1" applyAlignment="1">
      <alignment horizontal="left" vertical="top" wrapText="1"/>
    </xf>
    <xf numFmtId="0" fontId="358" fillId="0" borderId="1" xfId="0" applyFont="1" applyBorder="1" applyAlignment="1">
      <alignment horizontal="center" vertical="top"/>
    </xf>
    <xf numFmtId="168" fontId="359" fillId="0" borderId="1" xfId="0" applyNumberFormat="1" applyFont="1" applyBorder="1" applyAlignment="1">
      <alignment horizontal="right" vertical="top"/>
    </xf>
    <xf numFmtId="169" fontId="360" fillId="0" borderId="1" xfId="0" applyNumberFormat="1" applyFont="1" applyBorder="1" applyAlignment="1">
      <alignment horizontal="right" vertical="top"/>
    </xf>
    <xf numFmtId="169" fontId="361" fillId="0" borderId="1" xfId="0" applyNumberFormat="1" applyFont="1" applyBorder="1" applyAlignment="1">
      <alignment horizontal="right" vertical="top"/>
    </xf>
    <xf numFmtId="169" fontId="362" fillId="0" borderId="1" xfId="0" applyNumberFormat="1" applyFont="1" applyBorder="1" applyAlignment="1">
      <alignment horizontal="right" vertical="top"/>
    </xf>
    <xf numFmtId="170" fontId="363" fillId="2" borderId="1" xfId="0" applyNumberFormat="1" applyFont="1" applyFill="1" applyBorder="1" applyAlignment="1" applyProtection="1">
      <alignment horizontal="right" vertical="top"/>
      <protection locked="0"/>
    </xf>
    <xf numFmtId="171" fontId="364" fillId="0" borderId="1" xfId="0" applyNumberFormat="1" applyFont="1" applyBorder="1" applyAlignment="1">
      <alignment horizontal="right" vertical="top"/>
    </xf>
    <xf numFmtId="4" fontId="365" fillId="0" borderId="1" xfId="0" applyNumberFormat="1" applyFont="1" applyBorder="1" applyAlignment="1">
      <alignment horizontal="right" vertical="top"/>
    </xf>
    <xf numFmtId="4" fontId="366" fillId="0" borderId="1" xfId="0" applyNumberFormat="1" applyFont="1" applyBorder="1" applyAlignment="1">
      <alignment horizontal="right" vertical="top"/>
    </xf>
    <xf numFmtId="0" fontId="367" fillId="0" borderId="0" xfId="0" applyFont="1"/>
    <xf numFmtId="0" fontId="368" fillId="0" borderId="1" xfId="0" applyFont="1" applyBorder="1" applyAlignment="1">
      <alignment horizontal="left" vertical="top"/>
    </xf>
    <xf numFmtId="0" fontId="369" fillId="0" borderId="1" xfId="0" applyFont="1" applyBorder="1" applyAlignment="1">
      <alignment horizontal="left" vertical="top" wrapText="1"/>
    </xf>
    <xf numFmtId="0" fontId="370" fillId="0" borderId="1" xfId="0" applyFont="1" applyBorder="1" applyAlignment="1">
      <alignment horizontal="center" vertical="top"/>
    </xf>
    <xf numFmtId="168" fontId="371" fillId="0" borderId="1" xfId="0" applyNumberFormat="1" applyFont="1" applyBorder="1" applyAlignment="1">
      <alignment horizontal="right" vertical="top"/>
    </xf>
    <xf numFmtId="169" fontId="372" fillId="0" borderId="1" xfId="0" applyNumberFormat="1" applyFont="1" applyBorder="1" applyAlignment="1">
      <alignment horizontal="right" vertical="top"/>
    </xf>
    <xf numFmtId="169" fontId="373" fillId="0" borderId="1" xfId="0" applyNumberFormat="1" applyFont="1" applyBorder="1" applyAlignment="1">
      <alignment horizontal="right" vertical="top"/>
    </xf>
    <xf numFmtId="169" fontId="374" fillId="0" borderId="1" xfId="0" applyNumberFormat="1" applyFont="1" applyBorder="1" applyAlignment="1">
      <alignment horizontal="right" vertical="top"/>
    </xf>
    <xf numFmtId="170" fontId="375" fillId="2" borderId="1" xfId="0" applyNumberFormat="1" applyFont="1" applyFill="1" applyBorder="1" applyAlignment="1" applyProtection="1">
      <alignment horizontal="right" vertical="top"/>
      <protection locked="0"/>
    </xf>
    <xf numFmtId="171" fontId="376" fillId="0" borderId="1" xfId="0" applyNumberFormat="1" applyFont="1" applyBorder="1" applyAlignment="1">
      <alignment horizontal="right" vertical="top"/>
    </xf>
    <xf numFmtId="4" fontId="377" fillId="0" borderId="1" xfId="0" applyNumberFormat="1" applyFont="1" applyBorder="1" applyAlignment="1">
      <alignment horizontal="right" vertical="top"/>
    </xf>
    <xf numFmtId="4" fontId="378" fillId="0" borderId="1" xfId="0" applyNumberFormat="1" applyFont="1" applyBorder="1" applyAlignment="1">
      <alignment horizontal="right" vertical="top"/>
    </xf>
    <xf numFmtId="0" fontId="379" fillId="0" borderId="0" xfId="0" applyFont="1"/>
    <xf numFmtId="0" fontId="380" fillId="0" borderId="1" xfId="0" applyFont="1" applyBorder="1" applyAlignment="1">
      <alignment horizontal="left" vertical="top"/>
    </xf>
    <xf numFmtId="0" fontId="381" fillId="0" borderId="1" xfId="0" applyFont="1" applyBorder="1" applyAlignment="1">
      <alignment horizontal="left" vertical="top" wrapText="1"/>
    </xf>
    <xf numFmtId="0" fontId="382" fillId="0" borderId="1" xfId="0" applyFont="1" applyBorder="1" applyAlignment="1">
      <alignment horizontal="center" vertical="top"/>
    </xf>
    <xf numFmtId="168" fontId="383" fillId="0" borderId="1" xfId="0" applyNumberFormat="1" applyFont="1" applyBorder="1" applyAlignment="1">
      <alignment horizontal="right" vertical="top"/>
    </xf>
    <xf numFmtId="169" fontId="384" fillId="0" borderId="1" xfId="0" applyNumberFormat="1" applyFont="1" applyBorder="1" applyAlignment="1">
      <alignment horizontal="right" vertical="top"/>
    </xf>
    <xf numFmtId="169" fontId="385" fillId="0" borderId="1" xfId="0" applyNumberFormat="1" applyFont="1" applyBorder="1" applyAlignment="1">
      <alignment horizontal="right" vertical="top"/>
    </xf>
    <xf numFmtId="169" fontId="386" fillId="0" borderId="1" xfId="0" applyNumberFormat="1" applyFont="1" applyBorder="1" applyAlignment="1">
      <alignment horizontal="right" vertical="top"/>
    </xf>
    <xf numFmtId="170" fontId="387" fillId="2" borderId="1" xfId="0" applyNumberFormat="1" applyFont="1" applyFill="1" applyBorder="1" applyAlignment="1" applyProtection="1">
      <alignment horizontal="right" vertical="top"/>
      <protection locked="0"/>
    </xf>
    <xf numFmtId="171" fontId="388" fillId="0" borderId="1" xfId="0" applyNumberFormat="1" applyFont="1" applyBorder="1" applyAlignment="1">
      <alignment horizontal="right" vertical="top"/>
    </xf>
    <xf numFmtId="4" fontId="389" fillId="0" borderId="1" xfId="0" applyNumberFormat="1" applyFont="1" applyBorder="1" applyAlignment="1">
      <alignment horizontal="right" vertical="top"/>
    </xf>
    <xf numFmtId="4" fontId="390" fillId="0" borderId="1" xfId="0" applyNumberFormat="1" applyFont="1" applyBorder="1" applyAlignment="1">
      <alignment horizontal="right" vertical="top"/>
    </xf>
    <xf numFmtId="0" fontId="391" fillId="0" borderId="0" xfId="0" applyFont="1"/>
    <xf numFmtId="0" fontId="392" fillId="0" borderId="1" xfId="0" applyFont="1" applyBorder="1" applyAlignment="1">
      <alignment horizontal="left" vertical="top"/>
    </xf>
    <xf numFmtId="0" fontId="393" fillId="0" borderId="1" xfId="0" applyFont="1" applyBorder="1" applyAlignment="1">
      <alignment horizontal="left" vertical="top" wrapText="1"/>
    </xf>
    <xf numFmtId="0" fontId="394" fillId="0" borderId="1" xfId="0" applyFont="1" applyBorder="1" applyAlignment="1">
      <alignment horizontal="center" vertical="top"/>
    </xf>
    <xf numFmtId="168" fontId="395" fillId="0" borderId="1" xfId="0" applyNumberFormat="1" applyFont="1" applyBorder="1" applyAlignment="1">
      <alignment horizontal="right" vertical="top"/>
    </xf>
    <xf numFmtId="169" fontId="396" fillId="0" borderId="1" xfId="0" applyNumberFormat="1" applyFont="1" applyBorder="1" applyAlignment="1">
      <alignment horizontal="right" vertical="top"/>
    </xf>
    <xf numFmtId="169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70" fontId="399" fillId="2" borderId="1" xfId="0" applyNumberFormat="1" applyFont="1" applyFill="1" applyBorder="1" applyAlignment="1" applyProtection="1">
      <alignment horizontal="right" vertical="top"/>
      <protection locked="0"/>
    </xf>
    <xf numFmtId="171" fontId="400" fillId="0" borderId="1" xfId="0" applyNumberFormat="1" applyFont="1" applyBorder="1" applyAlignment="1">
      <alignment horizontal="right" vertical="top"/>
    </xf>
    <xf numFmtId="4" fontId="401" fillId="0" borderId="1" xfId="0" applyNumberFormat="1" applyFont="1" applyBorder="1" applyAlignment="1">
      <alignment horizontal="right" vertical="top"/>
    </xf>
    <xf numFmtId="4" fontId="402" fillId="0" borderId="1" xfId="0" applyNumberFormat="1" applyFont="1" applyBorder="1" applyAlignment="1">
      <alignment horizontal="right" vertical="top"/>
    </xf>
    <xf numFmtId="0" fontId="403" fillId="0" borderId="0" xfId="0" applyFont="1"/>
    <xf numFmtId="0" fontId="404" fillId="3" borderId="1" xfId="0" applyFont="1" applyFill="1" applyBorder="1" applyAlignment="1">
      <alignment horizontal="left"/>
    </xf>
    <xf numFmtId="0" fontId="412" fillId="3" borderId="1" xfId="0" applyFont="1" applyFill="1" applyBorder="1" applyAlignment="1">
      <alignment horizontal="left"/>
    </xf>
    <xf numFmtId="0" fontId="413" fillId="3" borderId="1" xfId="0" applyFont="1" applyFill="1" applyBorder="1" applyAlignment="1">
      <alignment horizontal="left"/>
    </xf>
    <xf numFmtId="4" fontId="414" fillId="3" borderId="1" xfId="0" applyNumberFormat="1" applyFont="1" applyFill="1" applyBorder="1" applyAlignment="1">
      <alignment horizontal="right"/>
    </xf>
    <xf numFmtId="0" fontId="415" fillId="0" borderId="0" xfId="0" applyFont="1"/>
    <xf numFmtId="0" fontId="416" fillId="0" borderId="1" xfId="0" applyFont="1" applyBorder="1" applyAlignment="1">
      <alignment horizontal="left" vertical="top"/>
    </xf>
    <xf numFmtId="0" fontId="417" fillId="0" borderId="1" xfId="0" applyFont="1" applyBorder="1" applyAlignment="1">
      <alignment horizontal="left" vertical="top" wrapText="1"/>
    </xf>
    <xf numFmtId="0" fontId="418" fillId="0" borderId="1" xfId="0" applyFont="1" applyBorder="1" applyAlignment="1">
      <alignment horizontal="center" vertical="top"/>
    </xf>
    <xf numFmtId="168" fontId="419" fillId="0" borderId="1" xfId="0" applyNumberFormat="1" applyFont="1" applyBorder="1" applyAlignment="1">
      <alignment horizontal="right" vertical="top"/>
    </xf>
    <xf numFmtId="169" fontId="420" fillId="0" borderId="1" xfId="0" applyNumberFormat="1" applyFont="1" applyBorder="1" applyAlignment="1">
      <alignment horizontal="right" vertical="top"/>
    </xf>
    <xf numFmtId="169" fontId="421" fillId="0" borderId="1" xfId="0" applyNumberFormat="1" applyFont="1" applyBorder="1" applyAlignment="1">
      <alignment horizontal="right" vertical="top"/>
    </xf>
    <xf numFmtId="169" fontId="422" fillId="0" borderId="1" xfId="0" applyNumberFormat="1" applyFont="1" applyBorder="1" applyAlignment="1">
      <alignment horizontal="right" vertical="top"/>
    </xf>
    <xf numFmtId="170" fontId="423" fillId="2" borderId="1" xfId="0" applyNumberFormat="1" applyFont="1" applyFill="1" applyBorder="1" applyAlignment="1" applyProtection="1">
      <alignment horizontal="right" vertical="top"/>
      <protection locked="0"/>
    </xf>
    <xf numFmtId="171" fontId="424" fillId="0" borderId="1" xfId="0" applyNumberFormat="1" applyFont="1" applyBorder="1" applyAlignment="1">
      <alignment horizontal="right" vertical="top"/>
    </xf>
    <xf numFmtId="4" fontId="425" fillId="0" borderId="1" xfId="0" applyNumberFormat="1" applyFont="1" applyBorder="1" applyAlignment="1">
      <alignment horizontal="right" vertical="top"/>
    </xf>
    <xf numFmtId="4" fontId="426" fillId="0" borderId="1" xfId="0" applyNumberFormat="1" applyFont="1" applyBorder="1" applyAlignment="1">
      <alignment horizontal="right" vertical="top"/>
    </xf>
    <xf numFmtId="0" fontId="427" fillId="0" borderId="0" xfId="0" applyFont="1"/>
    <xf numFmtId="0" fontId="428" fillId="0" borderId="1" xfId="0" applyFont="1" applyBorder="1" applyAlignment="1">
      <alignment horizontal="left" vertical="top"/>
    </xf>
    <xf numFmtId="0" fontId="429" fillId="0" borderId="1" xfId="0" applyFont="1" applyBorder="1" applyAlignment="1">
      <alignment horizontal="left" vertical="top" wrapText="1"/>
    </xf>
    <xf numFmtId="0" fontId="430" fillId="0" borderId="1" xfId="0" applyFont="1" applyBorder="1" applyAlignment="1">
      <alignment horizontal="center" vertical="top"/>
    </xf>
    <xf numFmtId="168" fontId="431" fillId="0" borderId="1" xfId="0" applyNumberFormat="1" applyFont="1" applyBorder="1" applyAlignment="1">
      <alignment horizontal="right" vertical="top"/>
    </xf>
    <xf numFmtId="169" fontId="432" fillId="0" borderId="1" xfId="0" applyNumberFormat="1" applyFont="1" applyBorder="1" applyAlignment="1">
      <alignment horizontal="right" vertical="top"/>
    </xf>
    <xf numFmtId="169" fontId="433" fillId="0" borderId="1" xfId="0" applyNumberFormat="1" applyFont="1" applyBorder="1" applyAlignment="1">
      <alignment horizontal="right" vertical="top"/>
    </xf>
    <xf numFmtId="169" fontId="434" fillId="0" borderId="1" xfId="0" applyNumberFormat="1" applyFont="1" applyBorder="1" applyAlignment="1">
      <alignment horizontal="right" vertical="top"/>
    </xf>
    <xf numFmtId="170" fontId="435" fillId="2" borderId="1" xfId="0" applyNumberFormat="1" applyFont="1" applyFill="1" applyBorder="1" applyAlignment="1" applyProtection="1">
      <alignment horizontal="right" vertical="top"/>
      <protection locked="0"/>
    </xf>
    <xf numFmtId="171" fontId="436" fillId="0" borderId="1" xfId="0" applyNumberFormat="1" applyFont="1" applyBorder="1" applyAlignment="1">
      <alignment horizontal="right" vertical="top"/>
    </xf>
    <xf numFmtId="4" fontId="437" fillId="0" borderId="1" xfId="0" applyNumberFormat="1" applyFont="1" applyBorder="1" applyAlignment="1">
      <alignment horizontal="right" vertical="top"/>
    </xf>
    <xf numFmtId="4" fontId="438" fillId="0" borderId="1" xfId="0" applyNumberFormat="1" applyFont="1" applyBorder="1" applyAlignment="1">
      <alignment horizontal="right" vertical="top"/>
    </xf>
    <xf numFmtId="0" fontId="439" fillId="0" borderId="0" xfId="0" applyFont="1"/>
    <xf numFmtId="0" fontId="440" fillId="0" borderId="1" xfId="0" applyFont="1" applyBorder="1" applyAlignment="1">
      <alignment horizontal="left" vertical="top"/>
    </xf>
    <xf numFmtId="0" fontId="441" fillId="0" borderId="1" xfId="0" applyFont="1" applyBorder="1" applyAlignment="1">
      <alignment horizontal="left" vertical="top" wrapText="1"/>
    </xf>
    <xf numFmtId="0" fontId="442" fillId="0" borderId="1" xfId="0" applyFont="1" applyBorder="1" applyAlignment="1">
      <alignment horizontal="center" vertical="top"/>
    </xf>
    <xf numFmtId="168" fontId="443" fillId="0" borderId="1" xfId="0" applyNumberFormat="1" applyFont="1" applyBorder="1" applyAlignment="1">
      <alignment horizontal="right" vertical="top"/>
    </xf>
    <xf numFmtId="169" fontId="444" fillId="0" borderId="1" xfId="0" applyNumberFormat="1" applyFont="1" applyBorder="1" applyAlignment="1">
      <alignment horizontal="right" vertical="top"/>
    </xf>
    <xf numFmtId="169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70" fontId="447" fillId="2" borderId="1" xfId="0" applyNumberFormat="1" applyFont="1" applyFill="1" applyBorder="1" applyAlignment="1" applyProtection="1">
      <alignment horizontal="right" vertical="top"/>
      <protection locked="0"/>
    </xf>
    <xf numFmtId="171" fontId="448" fillId="0" borderId="1" xfId="0" applyNumberFormat="1" applyFont="1" applyBorder="1" applyAlignment="1">
      <alignment horizontal="right" vertical="top"/>
    </xf>
    <xf numFmtId="4" fontId="449" fillId="0" borderId="1" xfId="0" applyNumberFormat="1" applyFont="1" applyBorder="1" applyAlignment="1">
      <alignment horizontal="right" vertical="top"/>
    </xf>
    <xf numFmtId="4" fontId="450" fillId="0" borderId="1" xfId="0" applyNumberFormat="1" applyFont="1" applyBorder="1" applyAlignment="1">
      <alignment horizontal="right" vertical="top"/>
    </xf>
    <xf numFmtId="0" fontId="451" fillId="0" borderId="0" xfId="0" applyFont="1"/>
    <xf numFmtId="0" fontId="452" fillId="0" borderId="1" xfId="0" applyFont="1" applyBorder="1" applyAlignment="1">
      <alignment horizontal="left" vertical="top"/>
    </xf>
    <xf numFmtId="0" fontId="453" fillId="0" borderId="1" xfId="0" applyFont="1" applyBorder="1" applyAlignment="1">
      <alignment horizontal="left" vertical="top" wrapText="1"/>
    </xf>
    <xf numFmtId="0" fontId="454" fillId="0" borderId="1" xfId="0" applyFont="1" applyBorder="1" applyAlignment="1">
      <alignment horizontal="center" vertical="top"/>
    </xf>
    <xf numFmtId="168" fontId="455" fillId="0" borderId="1" xfId="0" applyNumberFormat="1" applyFont="1" applyBorder="1" applyAlignment="1">
      <alignment horizontal="right" vertical="top"/>
    </xf>
    <xf numFmtId="169" fontId="456" fillId="0" borderId="1" xfId="0" applyNumberFormat="1" applyFont="1" applyBorder="1" applyAlignment="1">
      <alignment horizontal="right" vertical="top"/>
    </xf>
    <xf numFmtId="169" fontId="457" fillId="0" borderId="1" xfId="0" applyNumberFormat="1" applyFont="1" applyBorder="1" applyAlignment="1">
      <alignment horizontal="right" vertical="top"/>
    </xf>
    <xf numFmtId="169" fontId="458" fillId="0" borderId="1" xfId="0" applyNumberFormat="1" applyFont="1" applyBorder="1" applyAlignment="1">
      <alignment horizontal="right" vertical="top"/>
    </xf>
    <xf numFmtId="170" fontId="459" fillId="2" borderId="1" xfId="0" applyNumberFormat="1" applyFont="1" applyFill="1" applyBorder="1" applyAlignment="1" applyProtection="1">
      <alignment horizontal="right" vertical="top"/>
      <protection locked="0"/>
    </xf>
    <xf numFmtId="171" fontId="460" fillId="0" borderId="1" xfId="0" applyNumberFormat="1" applyFont="1" applyBorder="1" applyAlignment="1">
      <alignment horizontal="right" vertical="top"/>
    </xf>
    <xf numFmtId="4" fontId="461" fillId="0" borderId="1" xfId="0" applyNumberFormat="1" applyFont="1" applyBorder="1" applyAlignment="1">
      <alignment horizontal="right" vertical="top"/>
    </xf>
    <xf numFmtId="4" fontId="462" fillId="0" borderId="1" xfId="0" applyNumberFormat="1" applyFont="1" applyBorder="1" applyAlignment="1">
      <alignment horizontal="right" vertical="top"/>
    </xf>
    <xf numFmtId="0" fontId="463" fillId="0" borderId="0" xfId="0" applyFont="1"/>
    <xf numFmtId="0" fontId="464" fillId="0" borderId="1" xfId="0" applyFont="1" applyBorder="1" applyAlignment="1">
      <alignment horizontal="left" vertical="top"/>
    </xf>
    <xf numFmtId="0" fontId="465" fillId="0" borderId="1" xfId="0" applyFont="1" applyBorder="1" applyAlignment="1">
      <alignment horizontal="left" vertical="top" wrapText="1"/>
    </xf>
    <xf numFmtId="0" fontId="466" fillId="0" borderId="1" xfId="0" applyFont="1" applyBorder="1" applyAlignment="1">
      <alignment horizontal="center" vertical="top"/>
    </xf>
    <xf numFmtId="168" fontId="467" fillId="0" borderId="1" xfId="0" applyNumberFormat="1" applyFont="1" applyBorder="1" applyAlignment="1">
      <alignment horizontal="right" vertical="top"/>
    </xf>
    <xf numFmtId="169" fontId="468" fillId="0" borderId="1" xfId="0" applyNumberFormat="1" applyFont="1" applyBorder="1" applyAlignment="1">
      <alignment horizontal="right" vertical="top"/>
    </xf>
    <xf numFmtId="169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170" fontId="471" fillId="2" borderId="1" xfId="0" applyNumberFormat="1" applyFont="1" applyFill="1" applyBorder="1" applyAlignment="1" applyProtection="1">
      <alignment horizontal="right" vertical="top"/>
      <protection locked="0"/>
    </xf>
    <xf numFmtId="171" fontId="472" fillId="0" borderId="1" xfId="0" applyNumberFormat="1" applyFont="1" applyBorder="1" applyAlignment="1">
      <alignment horizontal="right" vertical="top"/>
    </xf>
    <xf numFmtId="4" fontId="473" fillId="0" borderId="1" xfId="0" applyNumberFormat="1" applyFont="1" applyBorder="1" applyAlignment="1">
      <alignment horizontal="right" vertical="top"/>
    </xf>
    <xf numFmtId="4" fontId="474" fillId="0" borderId="1" xfId="0" applyNumberFormat="1" applyFont="1" applyBorder="1" applyAlignment="1">
      <alignment horizontal="right" vertical="top"/>
    </xf>
    <xf numFmtId="0" fontId="475" fillId="0" borderId="0" xfId="0" applyFont="1"/>
    <xf numFmtId="0" fontId="476" fillId="0" borderId="1" xfId="0" applyFont="1" applyBorder="1" applyAlignment="1">
      <alignment horizontal="left" vertical="top"/>
    </xf>
    <xf numFmtId="0" fontId="477" fillId="0" borderId="1" xfId="0" applyFont="1" applyBorder="1" applyAlignment="1">
      <alignment horizontal="left" vertical="top" wrapText="1"/>
    </xf>
    <xf numFmtId="0" fontId="478" fillId="0" borderId="1" xfId="0" applyFont="1" applyBorder="1" applyAlignment="1">
      <alignment horizontal="center" vertical="top"/>
    </xf>
    <xf numFmtId="168" fontId="479" fillId="0" borderId="1" xfId="0" applyNumberFormat="1" applyFont="1" applyBorder="1" applyAlignment="1">
      <alignment horizontal="right" vertical="top"/>
    </xf>
    <xf numFmtId="169" fontId="480" fillId="0" borderId="1" xfId="0" applyNumberFormat="1" applyFont="1" applyBorder="1" applyAlignment="1">
      <alignment horizontal="right" vertical="top"/>
    </xf>
    <xf numFmtId="169" fontId="481" fillId="0" borderId="1" xfId="0" applyNumberFormat="1" applyFont="1" applyBorder="1" applyAlignment="1">
      <alignment horizontal="right" vertical="top"/>
    </xf>
    <xf numFmtId="169" fontId="482" fillId="0" borderId="1" xfId="0" applyNumberFormat="1" applyFont="1" applyBorder="1" applyAlignment="1">
      <alignment horizontal="right" vertical="top"/>
    </xf>
    <xf numFmtId="170" fontId="483" fillId="2" borderId="1" xfId="0" applyNumberFormat="1" applyFont="1" applyFill="1" applyBorder="1" applyAlignment="1" applyProtection="1">
      <alignment horizontal="right" vertical="top"/>
      <protection locked="0"/>
    </xf>
    <xf numFmtId="171" fontId="484" fillId="0" borderId="1" xfId="0" applyNumberFormat="1" applyFont="1" applyBorder="1" applyAlignment="1">
      <alignment horizontal="right" vertical="top"/>
    </xf>
    <xf numFmtId="4" fontId="485" fillId="0" borderId="1" xfId="0" applyNumberFormat="1" applyFont="1" applyBorder="1" applyAlignment="1">
      <alignment horizontal="right" vertical="top"/>
    </xf>
    <xf numFmtId="4" fontId="486" fillId="0" borderId="1" xfId="0" applyNumberFormat="1" applyFont="1" applyBorder="1" applyAlignment="1">
      <alignment horizontal="right" vertical="top"/>
    </xf>
    <xf numFmtId="0" fontId="487" fillId="0" borderId="0" xfId="0" applyFont="1"/>
    <xf numFmtId="0" fontId="488" fillId="0" borderId="1" xfId="0" applyFont="1" applyBorder="1" applyAlignment="1">
      <alignment horizontal="left" vertical="top"/>
    </xf>
    <xf numFmtId="0" fontId="489" fillId="0" borderId="1" xfId="0" applyFont="1" applyBorder="1" applyAlignment="1">
      <alignment horizontal="left" vertical="top" wrapText="1"/>
    </xf>
    <xf numFmtId="0" fontId="490" fillId="0" borderId="1" xfId="0" applyFont="1" applyBorder="1" applyAlignment="1">
      <alignment horizontal="center" vertical="top"/>
    </xf>
    <xf numFmtId="168" fontId="491" fillId="0" borderId="1" xfId="0" applyNumberFormat="1" applyFont="1" applyBorder="1" applyAlignment="1">
      <alignment horizontal="right" vertical="top"/>
    </xf>
    <xf numFmtId="169" fontId="492" fillId="0" borderId="1" xfId="0" applyNumberFormat="1" applyFont="1" applyBorder="1" applyAlignment="1">
      <alignment horizontal="right" vertical="top"/>
    </xf>
    <xf numFmtId="169" fontId="493" fillId="0" borderId="1" xfId="0" applyNumberFormat="1" applyFont="1" applyBorder="1" applyAlignment="1">
      <alignment horizontal="right" vertical="top"/>
    </xf>
    <xf numFmtId="169" fontId="494" fillId="0" borderId="1" xfId="0" applyNumberFormat="1" applyFont="1" applyBorder="1" applyAlignment="1">
      <alignment horizontal="right" vertical="top"/>
    </xf>
    <xf numFmtId="170" fontId="495" fillId="2" borderId="1" xfId="0" applyNumberFormat="1" applyFont="1" applyFill="1" applyBorder="1" applyAlignment="1" applyProtection="1">
      <alignment horizontal="right" vertical="top"/>
      <protection locked="0"/>
    </xf>
    <xf numFmtId="171" fontId="496" fillId="0" borderId="1" xfId="0" applyNumberFormat="1" applyFont="1" applyBorder="1" applyAlignment="1">
      <alignment horizontal="right" vertical="top"/>
    </xf>
    <xf numFmtId="4" fontId="497" fillId="0" borderId="1" xfId="0" applyNumberFormat="1" applyFont="1" applyBorder="1" applyAlignment="1">
      <alignment horizontal="right" vertical="top"/>
    </xf>
    <xf numFmtId="4" fontId="498" fillId="0" borderId="1" xfId="0" applyNumberFormat="1" applyFont="1" applyBorder="1" applyAlignment="1">
      <alignment horizontal="right" vertical="top"/>
    </xf>
    <xf numFmtId="0" fontId="499" fillId="0" borderId="0" xfId="0" applyFont="1"/>
    <xf numFmtId="0" fontId="500" fillId="3" borderId="1" xfId="0" applyFont="1" applyFill="1" applyBorder="1" applyAlignment="1">
      <alignment horizontal="left"/>
    </xf>
    <xf numFmtId="0" fontId="508" fillId="3" borderId="1" xfId="0" applyFont="1" applyFill="1" applyBorder="1" applyAlignment="1">
      <alignment horizontal="left"/>
    </xf>
    <xf numFmtId="0" fontId="509" fillId="3" borderId="1" xfId="0" applyFont="1" applyFill="1" applyBorder="1" applyAlignment="1">
      <alignment horizontal="left"/>
    </xf>
    <xf numFmtId="4" fontId="510" fillId="3" borderId="1" xfId="0" applyNumberFormat="1" applyFont="1" applyFill="1" applyBorder="1" applyAlignment="1">
      <alignment horizontal="right"/>
    </xf>
    <xf numFmtId="0" fontId="511" fillId="0" borderId="0" xfId="0" applyFont="1"/>
    <xf numFmtId="0" fontId="512" fillId="0" borderId="1" xfId="0" applyFont="1" applyBorder="1" applyAlignment="1">
      <alignment horizontal="left" vertical="top"/>
    </xf>
    <xf numFmtId="0" fontId="513" fillId="0" borderId="1" xfId="0" applyFont="1" applyBorder="1" applyAlignment="1">
      <alignment horizontal="left" vertical="top" wrapText="1"/>
    </xf>
    <xf numFmtId="0" fontId="514" fillId="0" borderId="1" xfId="0" applyFont="1" applyBorder="1" applyAlignment="1">
      <alignment horizontal="center" vertical="top"/>
    </xf>
    <xf numFmtId="168" fontId="515" fillId="0" borderId="1" xfId="0" applyNumberFormat="1" applyFont="1" applyBorder="1" applyAlignment="1">
      <alignment horizontal="right" vertical="top"/>
    </xf>
    <xf numFmtId="169" fontId="516" fillId="0" borderId="1" xfId="0" applyNumberFormat="1" applyFont="1" applyBorder="1" applyAlignment="1">
      <alignment horizontal="right" vertical="top"/>
    </xf>
    <xf numFmtId="169" fontId="517" fillId="0" borderId="1" xfId="0" applyNumberFormat="1" applyFont="1" applyBorder="1" applyAlignment="1">
      <alignment horizontal="right" vertical="top"/>
    </xf>
    <xf numFmtId="169" fontId="518" fillId="0" borderId="1" xfId="0" applyNumberFormat="1" applyFont="1" applyBorder="1" applyAlignment="1">
      <alignment horizontal="right" vertical="top"/>
    </xf>
    <xf numFmtId="170" fontId="519" fillId="2" borderId="1" xfId="0" applyNumberFormat="1" applyFont="1" applyFill="1" applyBorder="1" applyAlignment="1" applyProtection="1">
      <alignment horizontal="right" vertical="top"/>
      <protection locked="0"/>
    </xf>
    <xf numFmtId="171" fontId="520" fillId="0" borderId="1" xfId="0" applyNumberFormat="1" applyFont="1" applyBorder="1" applyAlignment="1">
      <alignment horizontal="right" vertical="top"/>
    </xf>
    <xf numFmtId="4" fontId="521" fillId="0" borderId="1" xfId="0" applyNumberFormat="1" applyFont="1" applyBorder="1" applyAlignment="1">
      <alignment horizontal="right" vertical="top"/>
    </xf>
    <xf numFmtId="4" fontId="522" fillId="0" borderId="1" xfId="0" applyNumberFormat="1" applyFont="1" applyBorder="1" applyAlignment="1">
      <alignment horizontal="right" vertical="top"/>
    </xf>
    <xf numFmtId="0" fontId="523" fillId="0" borderId="0" xfId="0" applyFont="1"/>
    <xf numFmtId="0" fontId="524" fillId="0" borderId="1" xfId="0" applyFont="1" applyBorder="1" applyAlignment="1">
      <alignment horizontal="left" vertical="top"/>
    </xf>
    <xf numFmtId="0" fontId="525" fillId="0" borderId="1" xfId="0" applyFont="1" applyBorder="1" applyAlignment="1">
      <alignment horizontal="left" vertical="top" wrapText="1"/>
    </xf>
    <xf numFmtId="0" fontId="526" fillId="0" borderId="1" xfId="0" applyFont="1" applyBorder="1" applyAlignment="1">
      <alignment horizontal="center" vertical="top"/>
    </xf>
    <xf numFmtId="168" fontId="527" fillId="0" borderId="1" xfId="0" applyNumberFormat="1" applyFont="1" applyBorder="1" applyAlignment="1">
      <alignment horizontal="right" vertical="top"/>
    </xf>
    <xf numFmtId="169" fontId="528" fillId="0" borderId="1" xfId="0" applyNumberFormat="1" applyFont="1" applyBorder="1" applyAlignment="1">
      <alignment horizontal="right" vertical="top"/>
    </xf>
    <xf numFmtId="169" fontId="529" fillId="0" borderId="1" xfId="0" applyNumberFormat="1" applyFont="1" applyBorder="1" applyAlignment="1">
      <alignment horizontal="right" vertical="top"/>
    </xf>
    <xf numFmtId="169" fontId="530" fillId="0" borderId="1" xfId="0" applyNumberFormat="1" applyFont="1" applyBorder="1" applyAlignment="1">
      <alignment horizontal="right" vertical="top"/>
    </xf>
    <xf numFmtId="170" fontId="531" fillId="2" borderId="1" xfId="0" applyNumberFormat="1" applyFont="1" applyFill="1" applyBorder="1" applyAlignment="1" applyProtection="1">
      <alignment horizontal="right" vertical="top"/>
      <protection locked="0"/>
    </xf>
    <xf numFmtId="171" fontId="532" fillId="0" borderId="1" xfId="0" applyNumberFormat="1" applyFont="1" applyBorder="1" applyAlignment="1">
      <alignment horizontal="right" vertical="top"/>
    </xf>
    <xf numFmtId="4" fontId="533" fillId="0" borderId="1" xfId="0" applyNumberFormat="1" applyFont="1" applyBorder="1" applyAlignment="1">
      <alignment horizontal="right" vertical="top"/>
    </xf>
    <xf numFmtId="4" fontId="534" fillId="0" borderId="1" xfId="0" applyNumberFormat="1" applyFont="1" applyBorder="1" applyAlignment="1">
      <alignment horizontal="right" vertical="top"/>
    </xf>
    <xf numFmtId="0" fontId="535" fillId="0" borderId="0" xfId="0" applyFont="1"/>
    <xf numFmtId="0" fontId="536" fillId="0" borderId="1" xfId="0" applyFont="1" applyBorder="1" applyAlignment="1">
      <alignment horizontal="left" vertical="top"/>
    </xf>
    <xf numFmtId="0" fontId="537" fillId="0" borderId="1" xfId="0" applyFont="1" applyBorder="1" applyAlignment="1">
      <alignment horizontal="left" vertical="top" wrapText="1"/>
    </xf>
    <xf numFmtId="0" fontId="538" fillId="0" borderId="1" xfId="0" applyFont="1" applyBorder="1" applyAlignment="1">
      <alignment horizontal="center" vertical="top"/>
    </xf>
    <xf numFmtId="168" fontId="539" fillId="0" borderId="1" xfId="0" applyNumberFormat="1" applyFont="1" applyBorder="1" applyAlignment="1">
      <alignment horizontal="right" vertical="top"/>
    </xf>
    <xf numFmtId="169" fontId="540" fillId="0" borderId="1" xfId="0" applyNumberFormat="1" applyFont="1" applyBorder="1" applyAlignment="1">
      <alignment horizontal="right" vertical="top"/>
    </xf>
    <xf numFmtId="169" fontId="541" fillId="0" borderId="1" xfId="0" applyNumberFormat="1" applyFont="1" applyBorder="1" applyAlignment="1">
      <alignment horizontal="right" vertical="top"/>
    </xf>
    <xf numFmtId="169" fontId="542" fillId="0" borderId="1" xfId="0" applyNumberFormat="1" applyFont="1" applyBorder="1" applyAlignment="1">
      <alignment horizontal="right" vertical="top"/>
    </xf>
    <xf numFmtId="170" fontId="543" fillId="2" borderId="1" xfId="0" applyNumberFormat="1" applyFont="1" applyFill="1" applyBorder="1" applyAlignment="1" applyProtection="1">
      <alignment horizontal="right" vertical="top"/>
      <protection locked="0"/>
    </xf>
    <xf numFmtId="171" fontId="544" fillId="0" borderId="1" xfId="0" applyNumberFormat="1" applyFont="1" applyBorder="1" applyAlignment="1">
      <alignment horizontal="right" vertical="top"/>
    </xf>
    <xf numFmtId="4" fontId="545" fillId="0" borderId="1" xfId="0" applyNumberFormat="1" applyFont="1" applyBorder="1" applyAlignment="1">
      <alignment horizontal="right" vertical="top"/>
    </xf>
    <xf numFmtId="4" fontId="546" fillId="0" borderId="1" xfId="0" applyNumberFormat="1" applyFont="1" applyBorder="1" applyAlignment="1">
      <alignment horizontal="right" vertical="top"/>
    </xf>
    <xf numFmtId="0" fontId="547" fillId="0" borderId="0" xfId="0" applyFont="1"/>
    <xf numFmtId="0" fontId="548" fillId="0" borderId="1" xfId="0" applyFont="1" applyBorder="1" applyAlignment="1">
      <alignment horizontal="left" vertical="top"/>
    </xf>
    <xf numFmtId="0" fontId="549" fillId="0" borderId="1" xfId="0" applyFont="1" applyBorder="1" applyAlignment="1">
      <alignment horizontal="left" vertical="top" wrapText="1"/>
    </xf>
    <xf numFmtId="0" fontId="550" fillId="0" borderId="1" xfId="0" applyFont="1" applyBorder="1" applyAlignment="1">
      <alignment horizontal="center" vertical="top"/>
    </xf>
    <xf numFmtId="168" fontId="551" fillId="0" borderId="1" xfId="0" applyNumberFormat="1" applyFont="1" applyBorder="1" applyAlignment="1">
      <alignment horizontal="right" vertical="top"/>
    </xf>
    <xf numFmtId="169" fontId="552" fillId="0" borderId="1" xfId="0" applyNumberFormat="1" applyFont="1" applyBorder="1" applyAlignment="1">
      <alignment horizontal="right" vertical="top"/>
    </xf>
    <xf numFmtId="169" fontId="553" fillId="0" borderId="1" xfId="0" applyNumberFormat="1" applyFont="1" applyBorder="1" applyAlignment="1">
      <alignment horizontal="right" vertical="top"/>
    </xf>
    <xf numFmtId="169" fontId="554" fillId="0" borderId="1" xfId="0" applyNumberFormat="1" applyFont="1" applyBorder="1" applyAlignment="1">
      <alignment horizontal="right" vertical="top"/>
    </xf>
    <xf numFmtId="170" fontId="555" fillId="2" borderId="1" xfId="0" applyNumberFormat="1" applyFont="1" applyFill="1" applyBorder="1" applyAlignment="1" applyProtection="1">
      <alignment horizontal="right" vertical="top"/>
      <protection locked="0"/>
    </xf>
    <xf numFmtId="171" fontId="556" fillId="0" borderId="1" xfId="0" applyNumberFormat="1" applyFont="1" applyBorder="1" applyAlignment="1">
      <alignment horizontal="right" vertical="top"/>
    </xf>
    <xf numFmtId="4" fontId="557" fillId="0" borderId="1" xfId="0" applyNumberFormat="1" applyFont="1" applyBorder="1" applyAlignment="1">
      <alignment horizontal="right" vertical="top"/>
    </xf>
    <xf numFmtId="4" fontId="558" fillId="0" borderId="1" xfId="0" applyNumberFormat="1" applyFont="1" applyBorder="1" applyAlignment="1">
      <alignment horizontal="right" vertical="top"/>
    </xf>
    <xf numFmtId="0" fontId="559" fillId="0" borderId="0" xfId="0" applyFont="1"/>
    <xf numFmtId="0" fontId="560" fillId="0" borderId="1" xfId="0" applyFont="1" applyBorder="1" applyAlignment="1">
      <alignment horizontal="left" vertical="top"/>
    </xf>
    <xf numFmtId="0" fontId="561" fillId="0" borderId="1" xfId="0" applyFont="1" applyBorder="1" applyAlignment="1">
      <alignment horizontal="left" vertical="top" wrapText="1"/>
    </xf>
    <xf numFmtId="0" fontId="562" fillId="0" borderId="1" xfId="0" applyFont="1" applyBorder="1" applyAlignment="1">
      <alignment horizontal="center" vertical="top"/>
    </xf>
    <xf numFmtId="168" fontId="563" fillId="0" borderId="1" xfId="0" applyNumberFormat="1" applyFont="1" applyBorder="1" applyAlignment="1">
      <alignment horizontal="right" vertical="top"/>
    </xf>
    <xf numFmtId="169" fontId="564" fillId="0" borderId="1" xfId="0" applyNumberFormat="1" applyFont="1" applyBorder="1" applyAlignment="1">
      <alignment horizontal="right" vertical="top"/>
    </xf>
    <xf numFmtId="169" fontId="565" fillId="0" borderId="1" xfId="0" applyNumberFormat="1" applyFont="1" applyBorder="1" applyAlignment="1">
      <alignment horizontal="right" vertical="top"/>
    </xf>
    <xf numFmtId="169" fontId="566" fillId="0" borderId="1" xfId="0" applyNumberFormat="1" applyFont="1" applyBorder="1" applyAlignment="1">
      <alignment horizontal="right" vertical="top"/>
    </xf>
    <xf numFmtId="170" fontId="567" fillId="2" borderId="1" xfId="0" applyNumberFormat="1" applyFont="1" applyFill="1" applyBorder="1" applyAlignment="1" applyProtection="1">
      <alignment horizontal="right" vertical="top"/>
      <protection locked="0"/>
    </xf>
    <xf numFmtId="171" fontId="568" fillId="0" borderId="1" xfId="0" applyNumberFormat="1" applyFont="1" applyBorder="1" applyAlignment="1">
      <alignment horizontal="right" vertical="top"/>
    </xf>
    <xf numFmtId="4" fontId="569" fillId="0" borderId="1" xfId="0" applyNumberFormat="1" applyFont="1" applyBorder="1" applyAlignment="1">
      <alignment horizontal="right" vertical="top"/>
    </xf>
    <xf numFmtId="4" fontId="570" fillId="0" borderId="1" xfId="0" applyNumberFormat="1" applyFont="1" applyBorder="1" applyAlignment="1">
      <alignment horizontal="right" vertical="top"/>
    </xf>
    <xf numFmtId="0" fontId="571" fillId="0" borderId="0" xfId="0" applyFont="1"/>
    <xf numFmtId="0" fontId="572" fillId="0" borderId="1" xfId="0" applyFont="1" applyBorder="1" applyAlignment="1">
      <alignment horizontal="left" vertical="top"/>
    </xf>
    <xf numFmtId="0" fontId="573" fillId="0" borderId="1" xfId="0" applyFont="1" applyBorder="1" applyAlignment="1">
      <alignment horizontal="left" vertical="top" wrapText="1"/>
    </xf>
    <xf numFmtId="0" fontId="574" fillId="0" borderId="1" xfId="0" applyFont="1" applyBorder="1" applyAlignment="1">
      <alignment horizontal="center" vertical="top"/>
    </xf>
    <xf numFmtId="168" fontId="575" fillId="0" borderId="1" xfId="0" applyNumberFormat="1" applyFont="1" applyBorder="1" applyAlignment="1">
      <alignment horizontal="right" vertical="top"/>
    </xf>
    <xf numFmtId="169" fontId="576" fillId="0" borderId="1" xfId="0" applyNumberFormat="1" applyFont="1" applyBorder="1" applyAlignment="1">
      <alignment horizontal="right" vertical="top"/>
    </xf>
    <xf numFmtId="169" fontId="577" fillId="0" borderId="1" xfId="0" applyNumberFormat="1" applyFont="1" applyBorder="1" applyAlignment="1">
      <alignment horizontal="right" vertical="top"/>
    </xf>
    <xf numFmtId="169" fontId="578" fillId="0" borderId="1" xfId="0" applyNumberFormat="1" applyFont="1" applyBorder="1" applyAlignment="1">
      <alignment horizontal="right" vertical="top"/>
    </xf>
    <xf numFmtId="170" fontId="579" fillId="2" borderId="1" xfId="0" applyNumberFormat="1" applyFont="1" applyFill="1" applyBorder="1" applyAlignment="1" applyProtection="1">
      <alignment horizontal="right" vertical="top"/>
      <protection locked="0"/>
    </xf>
    <xf numFmtId="171" fontId="580" fillId="0" borderId="1" xfId="0" applyNumberFormat="1" applyFont="1" applyBorder="1" applyAlignment="1">
      <alignment horizontal="right" vertical="top"/>
    </xf>
    <xf numFmtId="4" fontId="581" fillId="0" borderId="1" xfId="0" applyNumberFormat="1" applyFont="1" applyBorder="1" applyAlignment="1">
      <alignment horizontal="right" vertical="top"/>
    </xf>
    <xf numFmtId="4" fontId="582" fillId="0" borderId="1" xfId="0" applyNumberFormat="1" applyFont="1" applyBorder="1" applyAlignment="1">
      <alignment horizontal="right" vertical="top"/>
    </xf>
    <xf numFmtId="0" fontId="583" fillId="0" borderId="0" xfId="0" applyFont="1"/>
    <xf numFmtId="0" fontId="584" fillId="0" borderId="1" xfId="0" applyFont="1" applyBorder="1" applyAlignment="1">
      <alignment horizontal="left" vertical="top"/>
    </xf>
    <xf numFmtId="0" fontId="585" fillId="0" borderId="1" xfId="0" applyFont="1" applyBorder="1" applyAlignment="1">
      <alignment horizontal="left" vertical="top" wrapText="1"/>
    </xf>
    <xf numFmtId="0" fontId="586" fillId="0" borderId="1" xfId="0" applyFont="1" applyBorder="1" applyAlignment="1">
      <alignment horizontal="center" vertical="top"/>
    </xf>
    <xf numFmtId="168" fontId="587" fillId="0" borderId="1" xfId="0" applyNumberFormat="1" applyFont="1" applyBorder="1" applyAlignment="1">
      <alignment horizontal="right" vertical="top"/>
    </xf>
    <xf numFmtId="169" fontId="588" fillId="0" borderId="1" xfId="0" applyNumberFormat="1" applyFont="1" applyBorder="1" applyAlignment="1">
      <alignment horizontal="right" vertical="top"/>
    </xf>
    <xf numFmtId="169" fontId="589" fillId="0" borderId="1" xfId="0" applyNumberFormat="1" applyFont="1" applyBorder="1" applyAlignment="1">
      <alignment horizontal="right" vertical="top"/>
    </xf>
    <xf numFmtId="169" fontId="590" fillId="0" borderId="1" xfId="0" applyNumberFormat="1" applyFont="1" applyBorder="1" applyAlignment="1">
      <alignment horizontal="right" vertical="top"/>
    </xf>
    <xf numFmtId="170" fontId="591" fillId="2" borderId="1" xfId="0" applyNumberFormat="1" applyFont="1" applyFill="1" applyBorder="1" applyAlignment="1" applyProtection="1">
      <alignment horizontal="right" vertical="top"/>
      <protection locked="0"/>
    </xf>
    <xf numFmtId="171" fontId="592" fillId="0" borderId="1" xfId="0" applyNumberFormat="1" applyFont="1" applyBorder="1" applyAlignment="1">
      <alignment horizontal="right" vertical="top"/>
    </xf>
    <xf numFmtId="4" fontId="593" fillId="0" borderId="1" xfId="0" applyNumberFormat="1" applyFont="1" applyBorder="1" applyAlignment="1">
      <alignment horizontal="right" vertical="top"/>
    </xf>
    <xf numFmtId="4" fontId="594" fillId="0" borderId="1" xfId="0" applyNumberFormat="1" applyFont="1" applyBorder="1" applyAlignment="1">
      <alignment horizontal="right" vertical="top"/>
    </xf>
    <xf numFmtId="0" fontId="595" fillId="0" borderId="0" xfId="0" applyFont="1"/>
    <xf numFmtId="0" fontId="596" fillId="3" borderId="1" xfId="0" applyFont="1" applyFill="1" applyBorder="1" applyAlignment="1">
      <alignment horizontal="left"/>
    </xf>
    <xf numFmtId="0" fontId="604" fillId="3" borderId="1" xfId="0" applyFont="1" applyFill="1" applyBorder="1" applyAlignment="1">
      <alignment horizontal="left"/>
    </xf>
    <xf numFmtId="0" fontId="605" fillId="3" borderId="1" xfId="0" applyFont="1" applyFill="1" applyBorder="1" applyAlignment="1">
      <alignment horizontal="left"/>
    </xf>
    <xf numFmtId="4" fontId="606" fillId="3" borderId="1" xfId="0" applyNumberFormat="1" applyFont="1" applyFill="1" applyBorder="1" applyAlignment="1">
      <alignment horizontal="right"/>
    </xf>
    <xf numFmtId="0" fontId="607" fillId="0" borderId="0" xfId="0" applyFont="1"/>
    <xf numFmtId="0" fontId="608" fillId="0" borderId="1" xfId="0" applyFont="1" applyBorder="1" applyAlignment="1">
      <alignment horizontal="left" vertical="top"/>
    </xf>
    <xf numFmtId="0" fontId="609" fillId="0" borderId="1" xfId="0" applyFont="1" applyBorder="1" applyAlignment="1">
      <alignment horizontal="left" vertical="top" wrapText="1"/>
    </xf>
    <xf numFmtId="0" fontId="610" fillId="0" borderId="1" xfId="0" applyFont="1" applyBorder="1" applyAlignment="1">
      <alignment horizontal="center" vertical="top"/>
    </xf>
    <xf numFmtId="168" fontId="611" fillId="0" borderId="1" xfId="0" applyNumberFormat="1" applyFont="1" applyBorder="1" applyAlignment="1">
      <alignment horizontal="right" vertical="top"/>
    </xf>
    <xf numFmtId="169" fontId="612" fillId="0" borderId="1" xfId="0" applyNumberFormat="1" applyFont="1" applyBorder="1" applyAlignment="1">
      <alignment horizontal="right" vertical="top"/>
    </xf>
    <xf numFmtId="169" fontId="613" fillId="0" borderId="1" xfId="0" applyNumberFormat="1" applyFont="1" applyBorder="1" applyAlignment="1">
      <alignment horizontal="right" vertical="top"/>
    </xf>
    <xf numFmtId="169" fontId="614" fillId="0" borderId="1" xfId="0" applyNumberFormat="1" applyFont="1" applyBorder="1" applyAlignment="1">
      <alignment horizontal="right" vertical="top"/>
    </xf>
    <xf numFmtId="170" fontId="615" fillId="2" borderId="1" xfId="0" applyNumberFormat="1" applyFont="1" applyFill="1" applyBorder="1" applyAlignment="1" applyProtection="1">
      <alignment horizontal="right" vertical="top"/>
      <protection locked="0"/>
    </xf>
    <xf numFmtId="171" fontId="616" fillId="0" borderId="1" xfId="0" applyNumberFormat="1" applyFont="1" applyBorder="1" applyAlignment="1">
      <alignment horizontal="right" vertical="top"/>
    </xf>
    <xf numFmtId="4" fontId="617" fillId="0" borderId="1" xfId="0" applyNumberFormat="1" applyFont="1" applyBorder="1" applyAlignment="1">
      <alignment horizontal="right" vertical="top"/>
    </xf>
    <xf numFmtId="4" fontId="618" fillId="0" borderId="1" xfId="0" applyNumberFormat="1" applyFont="1" applyBorder="1" applyAlignment="1">
      <alignment horizontal="right" vertical="top"/>
    </xf>
    <xf numFmtId="0" fontId="619" fillId="0" borderId="0" xfId="0" applyFont="1"/>
    <xf numFmtId="0" fontId="620" fillId="0" borderId="1" xfId="0" applyFont="1" applyBorder="1" applyAlignment="1">
      <alignment horizontal="left" vertical="top"/>
    </xf>
    <xf numFmtId="0" fontId="621" fillId="0" borderId="1" xfId="0" applyFont="1" applyBorder="1" applyAlignment="1">
      <alignment horizontal="left" vertical="top" wrapText="1"/>
    </xf>
    <xf numFmtId="0" fontId="622" fillId="0" borderId="1" xfId="0" applyFont="1" applyBorder="1" applyAlignment="1">
      <alignment horizontal="center" vertical="top"/>
    </xf>
    <xf numFmtId="168" fontId="623" fillId="0" borderId="1" xfId="0" applyNumberFormat="1" applyFont="1" applyBorder="1" applyAlignment="1">
      <alignment horizontal="right" vertical="top"/>
    </xf>
    <xf numFmtId="169" fontId="624" fillId="0" borderId="1" xfId="0" applyNumberFormat="1" applyFont="1" applyBorder="1" applyAlignment="1">
      <alignment horizontal="right" vertical="top"/>
    </xf>
    <xf numFmtId="169" fontId="625" fillId="0" borderId="1" xfId="0" applyNumberFormat="1" applyFont="1" applyBorder="1" applyAlignment="1">
      <alignment horizontal="right" vertical="top"/>
    </xf>
    <xf numFmtId="169" fontId="626" fillId="0" borderId="1" xfId="0" applyNumberFormat="1" applyFont="1" applyBorder="1" applyAlignment="1">
      <alignment horizontal="right" vertical="top"/>
    </xf>
    <xf numFmtId="170" fontId="627" fillId="2" borderId="1" xfId="0" applyNumberFormat="1" applyFont="1" applyFill="1" applyBorder="1" applyAlignment="1" applyProtection="1">
      <alignment horizontal="right" vertical="top"/>
      <protection locked="0"/>
    </xf>
    <xf numFmtId="171" fontId="628" fillId="0" borderId="1" xfId="0" applyNumberFormat="1" applyFont="1" applyBorder="1" applyAlignment="1">
      <alignment horizontal="right" vertical="top"/>
    </xf>
    <xf numFmtId="4" fontId="629" fillId="0" borderId="1" xfId="0" applyNumberFormat="1" applyFont="1" applyBorder="1" applyAlignment="1">
      <alignment horizontal="right" vertical="top"/>
    </xf>
    <xf numFmtId="4" fontId="630" fillId="0" borderId="1" xfId="0" applyNumberFormat="1" applyFont="1" applyBorder="1" applyAlignment="1">
      <alignment horizontal="right" vertical="top"/>
    </xf>
    <xf numFmtId="0" fontId="631" fillId="0" borderId="0" xfId="0" applyFont="1"/>
    <xf numFmtId="0" fontId="632" fillId="0" borderId="1" xfId="0" applyFont="1" applyBorder="1" applyAlignment="1">
      <alignment horizontal="left" vertical="top"/>
    </xf>
    <xf numFmtId="0" fontId="633" fillId="0" borderId="1" xfId="0" applyFont="1" applyBorder="1" applyAlignment="1">
      <alignment horizontal="left" vertical="top" wrapText="1"/>
    </xf>
    <xf numFmtId="0" fontId="634" fillId="0" borderId="1" xfId="0" applyFont="1" applyBorder="1" applyAlignment="1">
      <alignment horizontal="center" vertical="top"/>
    </xf>
    <xf numFmtId="168" fontId="635" fillId="0" borderId="1" xfId="0" applyNumberFormat="1" applyFont="1" applyBorder="1" applyAlignment="1">
      <alignment horizontal="right" vertical="top"/>
    </xf>
    <xf numFmtId="169" fontId="636" fillId="0" borderId="1" xfId="0" applyNumberFormat="1" applyFont="1" applyBorder="1" applyAlignment="1">
      <alignment horizontal="right" vertical="top"/>
    </xf>
    <xf numFmtId="169" fontId="637" fillId="0" borderId="1" xfId="0" applyNumberFormat="1" applyFont="1" applyBorder="1" applyAlignment="1">
      <alignment horizontal="right" vertical="top"/>
    </xf>
    <xf numFmtId="169" fontId="638" fillId="0" borderId="1" xfId="0" applyNumberFormat="1" applyFont="1" applyBorder="1" applyAlignment="1">
      <alignment horizontal="right" vertical="top"/>
    </xf>
    <xf numFmtId="170" fontId="639" fillId="2" borderId="1" xfId="0" applyNumberFormat="1" applyFont="1" applyFill="1" applyBorder="1" applyAlignment="1" applyProtection="1">
      <alignment horizontal="right" vertical="top"/>
      <protection locked="0"/>
    </xf>
    <xf numFmtId="171" fontId="640" fillId="0" borderId="1" xfId="0" applyNumberFormat="1" applyFont="1" applyBorder="1" applyAlignment="1">
      <alignment horizontal="right" vertical="top"/>
    </xf>
    <xf numFmtId="4" fontId="641" fillId="0" borderId="1" xfId="0" applyNumberFormat="1" applyFont="1" applyBorder="1" applyAlignment="1">
      <alignment horizontal="right" vertical="top"/>
    </xf>
    <xf numFmtId="4" fontId="642" fillId="0" borderId="1" xfId="0" applyNumberFormat="1" applyFont="1" applyBorder="1" applyAlignment="1">
      <alignment horizontal="right" vertical="top"/>
    </xf>
    <xf numFmtId="0" fontId="643" fillId="0" borderId="0" xfId="0" applyFont="1"/>
    <xf numFmtId="0" fontId="644" fillId="0" borderId="1" xfId="0" applyFont="1" applyBorder="1" applyAlignment="1">
      <alignment horizontal="left" vertical="top"/>
    </xf>
    <xf numFmtId="0" fontId="645" fillId="0" borderId="1" xfId="0" applyFont="1" applyBorder="1" applyAlignment="1">
      <alignment horizontal="left" vertical="top" wrapText="1"/>
    </xf>
    <xf numFmtId="0" fontId="646" fillId="0" borderId="1" xfId="0" applyFont="1" applyBorder="1" applyAlignment="1">
      <alignment horizontal="center" vertical="top"/>
    </xf>
    <xf numFmtId="168" fontId="647" fillId="0" borderId="1" xfId="0" applyNumberFormat="1" applyFont="1" applyBorder="1" applyAlignment="1">
      <alignment horizontal="right" vertical="top"/>
    </xf>
    <xf numFmtId="169" fontId="648" fillId="0" borderId="1" xfId="0" applyNumberFormat="1" applyFont="1" applyBorder="1" applyAlignment="1">
      <alignment horizontal="right" vertical="top"/>
    </xf>
    <xf numFmtId="169" fontId="649" fillId="0" borderId="1" xfId="0" applyNumberFormat="1" applyFont="1" applyBorder="1" applyAlignment="1">
      <alignment horizontal="right" vertical="top"/>
    </xf>
    <xf numFmtId="169" fontId="650" fillId="0" borderId="1" xfId="0" applyNumberFormat="1" applyFont="1" applyBorder="1" applyAlignment="1">
      <alignment horizontal="right" vertical="top"/>
    </xf>
    <xf numFmtId="170" fontId="651" fillId="2" borderId="1" xfId="0" applyNumberFormat="1" applyFont="1" applyFill="1" applyBorder="1" applyAlignment="1" applyProtection="1">
      <alignment horizontal="right" vertical="top"/>
      <protection locked="0"/>
    </xf>
    <xf numFmtId="171" fontId="652" fillId="0" borderId="1" xfId="0" applyNumberFormat="1" applyFont="1" applyBorder="1" applyAlignment="1">
      <alignment horizontal="right" vertical="top"/>
    </xf>
    <xf numFmtId="4" fontId="653" fillId="0" borderId="1" xfId="0" applyNumberFormat="1" applyFont="1" applyBorder="1" applyAlignment="1">
      <alignment horizontal="right" vertical="top"/>
    </xf>
    <xf numFmtId="4" fontId="654" fillId="0" borderId="1" xfId="0" applyNumberFormat="1" applyFont="1" applyBorder="1" applyAlignment="1">
      <alignment horizontal="right" vertical="top"/>
    </xf>
    <xf numFmtId="0" fontId="655" fillId="0" borderId="0" xfId="0" applyFont="1"/>
    <xf numFmtId="0" fontId="656" fillId="0" borderId="1" xfId="0" applyFont="1" applyBorder="1" applyAlignment="1">
      <alignment horizontal="left" vertical="top"/>
    </xf>
    <xf numFmtId="0" fontId="657" fillId="0" borderId="1" xfId="0" applyFont="1" applyBorder="1" applyAlignment="1">
      <alignment horizontal="left" vertical="top" wrapText="1"/>
    </xf>
    <xf numFmtId="0" fontId="658" fillId="0" borderId="1" xfId="0" applyFont="1" applyBorder="1" applyAlignment="1">
      <alignment horizontal="center" vertical="top"/>
    </xf>
    <xf numFmtId="168" fontId="659" fillId="0" borderId="1" xfId="0" applyNumberFormat="1" applyFont="1" applyBorder="1" applyAlignment="1">
      <alignment horizontal="right" vertical="top"/>
    </xf>
    <xf numFmtId="169" fontId="660" fillId="0" borderId="1" xfId="0" applyNumberFormat="1" applyFont="1" applyBorder="1" applyAlignment="1">
      <alignment horizontal="right" vertical="top"/>
    </xf>
    <xf numFmtId="169" fontId="661" fillId="0" borderId="1" xfId="0" applyNumberFormat="1" applyFont="1" applyBorder="1" applyAlignment="1">
      <alignment horizontal="right" vertical="top"/>
    </xf>
    <xf numFmtId="169" fontId="662" fillId="0" borderId="1" xfId="0" applyNumberFormat="1" applyFont="1" applyBorder="1" applyAlignment="1">
      <alignment horizontal="right" vertical="top"/>
    </xf>
    <xf numFmtId="170" fontId="663" fillId="2" borderId="1" xfId="0" applyNumberFormat="1" applyFont="1" applyFill="1" applyBorder="1" applyAlignment="1" applyProtection="1">
      <alignment horizontal="right" vertical="top"/>
      <protection locked="0"/>
    </xf>
    <xf numFmtId="171" fontId="664" fillId="0" borderId="1" xfId="0" applyNumberFormat="1" applyFont="1" applyBorder="1" applyAlignment="1">
      <alignment horizontal="right" vertical="top"/>
    </xf>
    <xf numFmtId="4" fontId="665" fillId="0" borderId="1" xfId="0" applyNumberFormat="1" applyFont="1" applyBorder="1" applyAlignment="1">
      <alignment horizontal="right" vertical="top"/>
    </xf>
    <xf numFmtId="4" fontId="666" fillId="0" borderId="1" xfId="0" applyNumberFormat="1" applyFont="1" applyBorder="1" applyAlignment="1">
      <alignment horizontal="right" vertical="top"/>
    </xf>
    <xf numFmtId="0" fontId="667" fillId="0" borderId="0" xfId="0" applyFont="1"/>
    <xf numFmtId="0" fontId="668" fillId="0" borderId="1" xfId="0" applyFont="1" applyBorder="1" applyAlignment="1">
      <alignment horizontal="left" vertical="top"/>
    </xf>
    <xf numFmtId="0" fontId="669" fillId="0" borderId="1" xfId="0" applyFont="1" applyBorder="1" applyAlignment="1">
      <alignment horizontal="left" vertical="top" wrapText="1"/>
    </xf>
    <xf numFmtId="0" fontId="670" fillId="0" borderId="1" xfId="0" applyFont="1" applyBorder="1" applyAlignment="1">
      <alignment horizontal="center" vertical="top"/>
    </xf>
    <xf numFmtId="168" fontId="671" fillId="0" borderId="1" xfId="0" applyNumberFormat="1" applyFont="1" applyBorder="1" applyAlignment="1">
      <alignment horizontal="right" vertical="top"/>
    </xf>
    <xf numFmtId="169" fontId="672" fillId="0" borderId="1" xfId="0" applyNumberFormat="1" applyFont="1" applyBorder="1" applyAlignment="1">
      <alignment horizontal="right" vertical="top"/>
    </xf>
    <xf numFmtId="169" fontId="673" fillId="0" borderId="1" xfId="0" applyNumberFormat="1" applyFont="1" applyBorder="1" applyAlignment="1">
      <alignment horizontal="right" vertical="top"/>
    </xf>
    <xf numFmtId="169" fontId="674" fillId="0" borderId="1" xfId="0" applyNumberFormat="1" applyFont="1" applyBorder="1" applyAlignment="1">
      <alignment horizontal="right" vertical="top"/>
    </xf>
    <xf numFmtId="170" fontId="675" fillId="2" borderId="1" xfId="0" applyNumberFormat="1" applyFont="1" applyFill="1" applyBorder="1" applyAlignment="1" applyProtection="1">
      <alignment horizontal="right" vertical="top"/>
      <protection locked="0"/>
    </xf>
    <xf numFmtId="171" fontId="676" fillId="0" borderId="1" xfId="0" applyNumberFormat="1" applyFont="1" applyBorder="1" applyAlignment="1">
      <alignment horizontal="right" vertical="top"/>
    </xf>
    <xf numFmtId="4" fontId="677" fillId="0" borderId="1" xfId="0" applyNumberFormat="1" applyFont="1" applyBorder="1" applyAlignment="1">
      <alignment horizontal="right" vertical="top"/>
    </xf>
    <xf numFmtId="4" fontId="678" fillId="0" borderId="1" xfId="0" applyNumberFormat="1" applyFont="1" applyBorder="1" applyAlignment="1">
      <alignment horizontal="right" vertical="top"/>
    </xf>
    <xf numFmtId="0" fontId="679" fillId="0" borderId="0" xfId="0" applyFont="1"/>
    <xf numFmtId="0" fontId="680" fillId="0" borderId="1" xfId="0" applyFont="1" applyBorder="1" applyAlignment="1">
      <alignment horizontal="left" vertical="top"/>
    </xf>
    <xf numFmtId="0" fontId="681" fillId="0" borderId="1" xfId="0" applyFont="1" applyBorder="1" applyAlignment="1">
      <alignment horizontal="left" vertical="top" wrapText="1"/>
    </xf>
    <xf numFmtId="0" fontId="682" fillId="0" borderId="1" xfId="0" applyFont="1" applyBorder="1" applyAlignment="1">
      <alignment horizontal="center" vertical="top"/>
    </xf>
    <xf numFmtId="168" fontId="683" fillId="0" borderId="1" xfId="0" applyNumberFormat="1" applyFont="1" applyBorder="1" applyAlignment="1">
      <alignment horizontal="right" vertical="top"/>
    </xf>
    <xf numFmtId="169" fontId="684" fillId="0" borderId="1" xfId="0" applyNumberFormat="1" applyFont="1" applyBorder="1" applyAlignment="1">
      <alignment horizontal="right" vertical="top"/>
    </xf>
    <xf numFmtId="169" fontId="685" fillId="0" borderId="1" xfId="0" applyNumberFormat="1" applyFont="1" applyBorder="1" applyAlignment="1">
      <alignment horizontal="right" vertical="top"/>
    </xf>
    <xf numFmtId="169" fontId="686" fillId="0" borderId="1" xfId="0" applyNumberFormat="1" applyFont="1" applyBorder="1" applyAlignment="1">
      <alignment horizontal="right" vertical="top"/>
    </xf>
    <xf numFmtId="170" fontId="687" fillId="2" borderId="1" xfId="0" applyNumberFormat="1" applyFont="1" applyFill="1" applyBorder="1" applyAlignment="1" applyProtection="1">
      <alignment horizontal="right" vertical="top"/>
      <protection locked="0"/>
    </xf>
    <xf numFmtId="171" fontId="688" fillId="0" borderId="1" xfId="0" applyNumberFormat="1" applyFont="1" applyBorder="1" applyAlignment="1">
      <alignment horizontal="right" vertical="top"/>
    </xf>
    <xf numFmtId="4" fontId="689" fillId="0" borderId="1" xfId="0" applyNumberFormat="1" applyFont="1" applyBorder="1" applyAlignment="1">
      <alignment horizontal="right" vertical="top"/>
    </xf>
    <xf numFmtId="4" fontId="690" fillId="0" borderId="1" xfId="0" applyNumberFormat="1" applyFont="1" applyBorder="1" applyAlignment="1">
      <alignment horizontal="right" vertical="top"/>
    </xf>
    <xf numFmtId="0" fontId="691" fillId="0" borderId="0" xfId="0" applyFont="1"/>
    <xf numFmtId="0" fontId="692" fillId="0" borderId="1" xfId="0" applyFont="1" applyBorder="1" applyAlignment="1">
      <alignment horizontal="left" vertical="top"/>
    </xf>
    <xf numFmtId="0" fontId="693" fillId="0" borderId="1" xfId="0" applyFont="1" applyBorder="1" applyAlignment="1">
      <alignment horizontal="left" vertical="top" wrapText="1"/>
    </xf>
    <xf numFmtId="0" fontId="694" fillId="0" borderId="1" xfId="0" applyFont="1" applyBorder="1" applyAlignment="1">
      <alignment horizontal="center" vertical="top"/>
    </xf>
    <xf numFmtId="168" fontId="695" fillId="0" borderId="1" xfId="0" applyNumberFormat="1" applyFont="1" applyBorder="1" applyAlignment="1">
      <alignment horizontal="right" vertical="top"/>
    </xf>
    <xf numFmtId="169" fontId="696" fillId="0" borderId="1" xfId="0" applyNumberFormat="1" applyFont="1" applyBorder="1" applyAlignment="1">
      <alignment horizontal="right" vertical="top"/>
    </xf>
    <xf numFmtId="169" fontId="697" fillId="0" borderId="1" xfId="0" applyNumberFormat="1" applyFont="1" applyBorder="1" applyAlignment="1">
      <alignment horizontal="right" vertical="top"/>
    </xf>
    <xf numFmtId="169" fontId="698" fillId="0" borderId="1" xfId="0" applyNumberFormat="1" applyFont="1" applyBorder="1" applyAlignment="1">
      <alignment horizontal="right" vertical="top"/>
    </xf>
    <xf numFmtId="170" fontId="699" fillId="2" borderId="1" xfId="0" applyNumberFormat="1" applyFont="1" applyFill="1" applyBorder="1" applyAlignment="1" applyProtection="1">
      <alignment horizontal="right" vertical="top"/>
      <protection locked="0"/>
    </xf>
    <xf numFmtId="171" fontId="700" fillId="0" borderId="1" xfId="0" applyNumberFormat="1" applyFont="1" applyBorder="1" applyAlignment="1">
      <alignment horizontal="right" vertical="top"/>
    </xf>
    <xf numFmtId="4" fontId="701" fillId="0" borderId="1" xfId="0" applyNumberFormat="1" applyFont="1" applyBorder="1" applyAlignment="1">
      <alignment horizontal="right" vertical="top"/>
    </xf>
    <xf numFmtId="4" fontId="702" fillId="0" borderId="1" xfId="0" applyNumberFormat="1" applyFont="1" applyBorder="1" applyAlignment="1">
      <alignment horizontal="right" vertical="top"/>
    </xf>
    <xf numFmtId="0" fontId="703" fillId="0" borderId="0" xfId="0" applyFont="1"/>
    <xf numFmtId="0" fontId="704" fillId="0" borderId="1" xfId="0" applyFont="1" applyBorder="1" applyAlignment="1">
      <alignment horizontal="left" vertical="top"/>
    </xf>
    <xf numFmtId="0" fontId="705" fillId="0" borderId="1" xfId="0" applyFont="1" applyBorder="1" applyAlignment="1">
      <alignment horizontal="left" vertical="top" wrapText="1"/>
    </xf>
    <xf numFmtId="0" fontId="706" fillId="0" borderId="1" xfId="0" applyFont="1" applyBorder="1" applyAlignment="1">
      <alignment horizontal="center" vertical="top"/>
    </xf>
    <xf numFmtId="168" fontId="707" fillId="0" borderId="1" xfId="0" applyNumberFormat="1" applyFont="1" applyBorder="1" applyAlignment="1">
      <alignment horizontal="right" vertical="top"/>
    </xf>
    <xf numFmtId="169" fontId="708" fillId="0" borderId="1" xfId="0" applyNumberFormat="1" applyFont="1" applyBorder="1" applyAlignment="1">
      <alignment horizontal="right" vertical="top"/>
    </xf>
    <xf numFmtId="169" fontId="709" fillId="0" borderId="1" xfId="0" applyNumberFormat="1" applyFont="1" applyBorder="1" applyAlignment="1">
      <alignment horizontal="right" vertical="top"/>
    </xf>
    <xf numFmtId="169" fontId="710" fillId="0" borderId="1" xfId="0" applyNumberFormat="1" applyFont="1" applyBorder="1" applyAlignment="1">
      <alignment horizontal="right" vertical="top"/>
    </xf>
    <xf numFmtId="170" fontId="711" fillId="2" borderId="1" xfId="0" applyNumberFormat="1" applyFont="1" applyFill="1" applyBorder="1" applyAlignment="1" applyProtection="1">
      <alignment horizontal="right" vertical="top"/>
      <protection locked="0"/>
    </xf>
    <xf numFmtId="171" fontId="712" fillId="0" borderId="1" xfId="0" applyNumberFormat="1" applyFont="1" applyBorder="1" applyAlignment="1">
      <alignment horizontal="right" vertical="top"/>
    </xf>
    <xf numFmtId="4" fontId="713" fillId="0" borderId="1" xfId="0" applyNumberFormat="1" applyFont="1" applyBorder="1" applyAlignment="1">
      <alignment horizontal="right" vertical="top"/>
    </xf>
    <xf numFmtId="4" fontId="714" fillId="0" borderId="1" xfId="0" applyNumberFormat="1" applyFont="1" applyBorder="1" applyAlignment="1">
      <alignment horizontal="right" vertical="top"/>
    </xf>
    <xf numFmtId="0" fontId="715" fillId="0" borderId="0" xfId="0" applyFont="1"/>
    <xf numFmtId="0" fontId="716" fillId="3" borderId="1" xfId="0" applyFont="1" applyFill="1" applyBorder="1" applyAlignment="1">
      <alignment horizontal="left"/>
    </xf>
    <xf numFmtId="0" fontId="724" fillId="3" borderId="1" xfId="0" applyFont="1" applyFill="1" applyBorder="1" applyAlignment="1">
      <alignment horizontal="left"/>
    </xf>
    <xf numFmtId="0" fontId="725" fillId="3" borderId="1" xfId="0" applyFont="1" applyFill="1" applyBorder="1" applyAlignment="1">
      <alignment horizontal="left"/>
    </xf>
    <xf numFmtId="4" fontId="726" fillId="3" borderId="1" xfId="0" applyNumberFormat="1" applyFont="1" applyFill="1" applyBorder="1" applyAlignment="1">
      <alignment horizontal="right"/>
    </xf>
    <xf numFmtId="0" fontId="727" fillId="0" borderId="0" xfId="0" applyFont="1"/>
    <xf numFmtId="0" fontId="728" fillId="0" borderId="1" xfId="0" applyFont="1" applyBorder="1" applyAlignment="1">
      <alignment horizontal="left" vertical="top"/>
    </xf>
    <xf numFmtId="0" fontId="729" fillId="0" borderId="1" xfId="0" applyFont="1" applyBorder="1" applyAlignment="1">
      <alignment horizontal="left" vertical="top" wrapText="1"/>
    </xf>
    <xf numFmtId="0" fontId="730" fillId="0" borderId="1" xfId="0" applyFont="1" applyBorder="1" applyAlignment="1">
      <alignment horizontal="center" vertical="top"/>
    </xf>
    <xf numFmtId="168" fontId="731" fillId="0" borderId="1" xfId="0" applyNumberFormat="1" applyFont="1" applyBorder="1" applyAlignment="1">
      <alignment horizontal="right" vertical="top"/>
    </xf>
    <xf numFmtId="169" fontId="732" fillId="0" borderId="1" xfId="0" applyNumberFormat="1" applyFont="1" applyBorder="1" applyAlignment="1">
      <alignment horizontal="right" vertical="top"/>
    </xf>
    <xf numFmtId="169" fontId="733" fillId="0" borderId="1" xfId="0" applyNumberFormat="1" applyFont="1" applyBorder="1" applyAlignment="1">
      <alignment horizontal="right" vertical="top"/>
    </xf>
    <xf numFmtId="169" fontId="734" fillId="0" borderId="1" xfId="0" applyNumberFormat="1" applyFont="1" applyBorder="1" applyAlignment="1">
      <alignment horizontal="right" vertical="top"/>
    </xf>
    <xf numFmtId="170" fontId="735" fillId="2" borderId="1" xfId="0" applyNumberFormat="1" applyFont="1" applyFill="1" applyBorder="1" applyAlignment="1" applyProtection="1">
      <alignment horizontal="right" vertical="top"/>
      <protection locked="0"/>
    </xf>
    <xf numFmtId="171" fontId="736" fillId="0" borderId="1" xfId="0" applyNumberFormat="1" applyFont="1" applyBorder="1" applyAlignment="1">
      <alignment horizontal="right" vertical="top"/>
    </xf>
    <xf numFmtId="4" fontId="737" fillId="0" borderId="1" xfId="0" applyNumberFormat="1" applyFont="1" applyBorder="1" applyAlignment="1">
      <alignment horizontal="right" vertical="top"/>
    </xf>
    <xf numFmtId="4" fontId="738" fillId="0" borderId="1" xfId="0" applyNumberFormat="1" applyFont="1" applyBorder="1" applyAlignment="1">
      <alignment horizontal="right" vertical="top"/>
    </xf>
    <xf numFmtId="0" fontId="739" fillId="0" borderId="0" xfId="0" applyFont="1"/>
    <xf numFmtId="0" fontId="740" fillId="0" borderId="1" xfId="0" applyFont="1" applyBorder="1" applyAlignment="1">
      <alignment horizontal="left" vertical="top"/>
    </xf>
    <xf numFmtId="0" fontId="741" fillId="0" borderId="1" xfId="0" applyFont="1" applyBorder="1" applyAlignment="1">
      <alignment horizontal="left" vertical="top" wrapText="1"/>
    </xf>
    <xf numFmtId="0" fontId="742" fillId="0" borderId="1" xfId="0" applyFont="1" applyBorder="1" applyAlignment="1">
      <alignment horizontal="center" vertical="top"/>
    </xf>
    <xf numFmtId="168" fontId="743" fillId="0" borderId="1" xfId="0" applyNumberFormat="1" applyFont="1" applyBorder="1" applyAlignment="1">
      <alignment horizontal="right" vertical="top"/>
    </xf>
    <xf numFmtId="169" fontId="744" fillId="0" borderId="1" xfId="0" applyNumberFormat="1" applyFont="1" applyBorder="1" applyAlignment="1">
      <alignment horizontal="right" vertical="top"/>
    </xf>
    <xf numFmtId="169" fontId="745" fillId="0" borderId="1" xfId="0" applyNumberFormat="1" applyFont="1" applyBorder="1" applyAlignment="1">
      <alignment horizontal="right" vertical="top"/>
    </xf>
    <xf numFmtId="169" fontId="746" fillId="0" borderId="1" xfId="0" applyNumberFormat="1" applyFont="1" applyBorder="1" applyAlignment="1">
      <alignment horizontal="right" vertical="top"/>
    </xf>
    <xf numFmtId="170" fontId="747" fillId="2" borderId="1" xfId="0" applyNumberFormat="1" applyFont="1" applyFill="1" applyBorder="1" applyAlignment="1" applyProtection="1">
      <alignment horizontal="right" vertical="top"/>
      <protection locked="0"/>
    </xf>
    <xf numFmtId="171" fontId="748" fillId="0" borderId="1" xfId="0" applyNumberFormat="1" applyFont="1" applyBorder="1" applyAlignment="1">
      <alignment horizontal="right" vertical="top"/>
    </xf>
    <xf numFmtId="4" fontId="749" fillId="0" borderId="1" xfId="0" applyNumberFormat="1" applyFont="1" applyBorder="1" applyAlignment="1">
      <alignment horizontal="right" vertical="top"/>
    </xf>
    <xf numFmtId="4" fontId="750" fillId="0" borderId="1" xfId="0" applyNumberFormat="1" applyFont="1" applyBorder="1" applyAlignment="1">
      <alignment horizontal="right" vertical="top"/>
    </xf>
    <xf numFmtId="0" fontId="751" fillId="0" borderId="0" xfId="0" applyFont="1"/>
    <xf numFmtId="0" fontId="752" fillId="0" borderId="1" xfId="0" applyFont="1" applyBorder="1" applyAlignment="1">
      <alignment horizontal="left" vertical="top"/>
    </xf>
    <xf numFmtId="0" fontId="753" fillId="0" borderId="1" xfId="0" applyFont="1" applyBorder="1" applyAlignment="1">
      <alignment horizontal="left" vertical="top" wrapText="1"/>
    </xf>
    <xf numFmtId="0" fontId="754" fillId="0" borderId="1" xfId="0" applyFont="1" applyBorder="1" applyAlignment="1">
      <alignment horizontal="center" vertical="top"/>
    </xf>
    <xf numFmtId="168" fontId="755" fillId="0" borderId="1" xfId="0" applyNumberFormat="1" applyFont="1" applyBorder="1" applyAlignment="1">
      <alignment horizontal="right" vertical="top"/>
    </xf>
    <xf numFmtId="169" fontId="756" fillId="0" borderId="1" xfId="0" applyNumberFormat="1" applyFont="1" applyBorder="1" applyAlignment="1">
      <alignment horizontal="right" vertical="top"/>
    </xf>
    <xf numFmtId="169" fontId="757" fillId="0" borderId="1" xfId="0" applyNumberFormat="1" applyFont="1" applyBorder="1" applyAlignment="1">
      <alignment horizontal="right" vertical="top"/>
    </xf>
    <xf numFmtId="169" fontId="758" fillId="0" borderId="1" xfId="0" applyNumberFormat="1" applyFont="1" applyBorder="1" applyAlignment="1">
      <alignment horizontal="right" vertical="top"/>
    </xf>
    <xf numFmtId="170" fontId="759" fillId="2" borderId="1" xfId="0" applyNumberFormat="1" applyFont="1" applyFill="1" applyBorder="1" applyAlignment="1" applyProtection="1">
      <alignment horizontal="right" vertical="top"/>
      <protection locked="0"/>
    </xf>
    <xf numFmtId="171" fontId="760" fillId="0" borderId="1" xfId="0" applyNumberFormat="1" applyFont="1" applyBorder="1" applyAlignment="1">
      <alignment horizontal="right" vertical="top"/>
    </xf>
    <xf numFmtId="4" fontId="761" fillId="0" borderId="1" xfId="0" applyNumberFormat="1" applyFont="1" applyBorder="1" applyAlignment="1">
      <alignment horizontal="right" vertical="top"/>
    </xf>
    <xf numFmtId="4" fontId="762" fillId="0" borderId="1" xfId="0" applyNumberFormat="1" applyFont="1" applyBorder="1" applyAlignment="1">
      <alignment horizontal="right" vertical="top"/>
    </xf>
    <xf numFmtId="0" fontId="763" fillId="0" borderId="0" xfId="0" applyFont="1"/>
    <xf numFmtId="0" fontId="764" fillId="0" borderId="1" xfId="0" applyFont="1" applyBorder="1" applyAlignment="1">
      <alignment horizontal="left" vertical="top"/>
    </xf>
    <xf numFmtId="0" fontId="765" fillId="0" borderId="1" xfId="0" applyFont="1" applyBorder="1" applyAlignment="1">
      <alignment horizontal="left" vertical="top" wrapText="1"/>
    </xf>
    <xf numFmtId="0" fontId="766" fillId="0" borderId="1" xfId="0" applyFont="1" applyBorder="1" applyAlignment="1">
      <alignment horizontal="center" vertical="top"/>
    </xf>
    <xf numFmtId="168" fontId="767" fillId="0" borderId="1" xfId="0" applyNumberFormat="1" applyFont="1" applyBorder="1" applyAlignment="1">
      <alignment horizontal="right" vertical="top"/>
    </xf>
    <xf numFmtId="169" fontId="768" fillId="0" borderId="1" xfId="0" applyNumberFormat="1" applyFont="1" applyBorder="1" applyAlignment="1">
      <alignment horizontal="right" vertical="top"/>
    </xf>
    <xf numFmtId="169" fontId="769" fillId="0" borderId="1" xfId="0" applyNumberFormat="1" applyFont="1" applyBorder="1" applyAlignment="1">
      <alignment horizontal="right" vertical="top"/>
    </xf>
    <xf numFmtId="169" fontId="770" fillId="0" borderId="1" xfId="0" applyNumberFormat="1" applyFont="1" applyBorder="1" applyAlignment="1">
      <alignment horizontal="right" vertical="top"/>
    </xf>
    <xf numFmtId="170" fontId="771" fillId="2" borderId="1" xfId="0" applyNumberFormat="1" applyFont="1" applyFill="1" applyBorder="1" applyAlignment="1" applyProtection="1">
      <alignment horizontal="right" vertical="top"/>
      <protection locked="0"/>
    </xf>
    <xf numFmtId="171" fontId="772" fillId="0" borderId="1" xfId="0" applyNumberFormat="1" applyFont="1" applyBorder="1" applyAlignment="1">
      <alignment horizontal="right" vertical="top"/>
    </xf>
    <xf numFmtId="4" fontId="773" fillId="0" borderId="1" xfId="0" applyNumberFormat="1" applyFont="1" applyBorder="1" applyAlignment="1">
      <alignment horizontal="right" vertical="top"/>
    </xf>
    <xf numFmtId="4" fontId="774" fillId="0" borderId="1" xfId="0" applyNumberFormat="1" applyFont="1" applyBorder="1" applyAlignment="1">
      <alignment horizontal="right" vertical="top"/>
    </xf>
    <xf numFmtId="0" fontId="775" fillId="0" borderId="0" xfId="0" applyFont="1"/>
    <xf numFmtId="0" fontId="776" fillId="0" borderId="1" xfId="0" applyFont="1" applyBorder="1" applyAlignment="1">
      <alignment horizontal="left" vertical="top"/>
    </xf>
    <xf numFmtId="0" fontId="777" fillId="0" borderId="1" xfId="0" applyFont="1" applyBorder="1" applyAlignment="1">
      <alignment horizontal="left" vertical="top" wrapText="1"/>
    </xf>
    <xf numFmtId="0" fontId="778" fillId="0" borderId="1" xfId="0" applyFont="1" applyBorder="1" applyAlignment="1">
      <alignment horizontal="center" vertical="top"/>
    </xf>
    <xf numFmtId="168" fontId="779" fillId="0" borderId="1" xfId="0" applyNumberFormat="1" applyFont="1" applyBorder="1" applyAlignment="1">
      <alignment horizontal="right" vertical="top"/>
    </xf>
    <xf numFmtId="169" fontId="780" fillId="0" borderId="1" xfId="0" applyNumberFormat="1" applyFont="1" applyBorder="1" applyAlignment="1">
      <alignment horizontal="right" vertical="top"/>
    </xf>
    <xf numFmtId="169" fontId="781" fillId="0" borderId="1" xfId="0" applyNumberFormat="1" applyFont="1" applyBorder="1" applyAlignment="1">
      <alignment horizontal="right" vertical="top"/>
    </xf>
    <xf numFmtId="169" fontId="782" fillId="0" borderId="1" xfId="0" applyNumberFormat="1" applyFont="1" applyBorder="1" applyAlignment="1">
      <alignment horizontal="right" vertical="top"/>
    </xf>
    <xf numFmtId="170" fontId="783" fillId="2" borderId="1" xfId="0" applyNumberFormat="1" applyFont="1" applyFill="1" applyBorder="1" applyAlignment="1" applyProtection="1">
      <alignment horizontal="right" vertical="top"/>
      <protection locked="0"/>
    </xf>
    <xf numFmtId="171" fontId="784" fillId="0" borderId="1" xfId="0" applyNumberFormat="1" applyFont="1" applyBorder="1" applyAlignment="1">
      <alignment horizontal="right" vertical="top"/>
    </xf>
    <xf numFmtId="4" fontId="785" fillId="0" borderId="1" xfId="0" applyNumberFormat="1" applyFont="1" applyBorder="1" applyAlignment="1">
      <alignment horizontal="right" vertical="top"/>
    </xf>
    <xf numFmtId="4" fontId="786" fillId="0" borderId="1" xfId="0" applyNumberFormat="1" applyFont="1" applyBorder="1" applyAlignment="1">
      <alignment horizontal="right" vertical="top"/>
    </xf>
    <xf numFmtId="0" fontId="787" fillId="0" borderId="0" xfId="0" applyFont="1"/>
    <xf numFmtId="0" fontId="788" fillId="0" borderId="1" xfId="0" applyFont="1" applyBorder="1" applyAlignment="1">
      <alignment horizontal="left" vertical="top"/>
    </xf>
    <xf numFmtId="0" fontId="789" fillId="0" borderId="1" xfId="0" applyFont="1" applyBorder="1" applyAlignment="1">
      <alignment horizontal="left" vertical="top" wrapText="1"/>
    </xf>
    <xf numFmtId="0" fontId="790" fillId="0" borderId="1" xfId="0" applyFont="1" applyBorder="1" applyAlignment="1">
      <alignment horizontal="center" vertical="top"/>
    </xf>
    <xf numFmtId="168" fontId="791" fillId="0" borderId="1" xfId="0" applyNumberFormat="1" applyFont="1" applyBorder="1" applyAlignment="1">
      <alignment horizontal="right" vertical="top"/>
    </xf>
    <xf numFmtId="169" fontId="792" fillId="0" borderId="1" xfId="0" applyNumberFormat="1" applyFont="1" applyBorder="1" applyAlignment="1">
      <alignment horizontal="right" vertical="top"/>
    </xf>
    <xf numFmtId="169" fontId="793" fillId="0" borderId="1" xfId="0" applyNumberFormat="1" applyFont="1" applyBorder="1" applyAlignment="1">
      <alignment horizontal="right" vertical="top"/>
    </xf>
    <xf numFmtId="169" fontId="794" fillId="0" borderId="1" xfId="0" applyNumberFormat="1" applyFont="1" applyBorder="1" applyAlignment="1">
      <alignment horizontal="right" vertical="top"/>
    </xf>
    <xf numFmtId="170" fontId="795" fillId="2" borderId="1" xfId="0" applyNumberFormat="1" applyFont="1" applyFill="1" applyBorder="1" applyAlignment="1" applyProtection="1">
      <alignment horizontal="right" vertical="top"/>
      <protection locked="0"/>
    </xf>
    <xf numFmtId="171" fontId="796" fillId="0" borderId="1" xfId="0" applyNumberFormat="1" applyFont="1" applyBorder="1" applyAlignment="1">
      <alignment horizontal="right" vertical="top"/>
    </xf>
    <xf numFmtId="4" fontId="797" fillId="0" borderId="1" xfId="0" applyNumberFormat="1" applyFont="1" applyBorder="1" applyAlignment="1">
      <alignment horizontal="right" vertical="top"/>
    </xf>
    <xf numFmtId="4" fontId="798" fillId="0" borderId="1" xfId="0" applyNumberFormat="1" applyFont="1" applyBorder="1" applyAlignment="1">
      <alignment horizontal="right" vertical="top"/>
    </xf>
    <xf numFmtId="0" fontId="799" fillId="0" borderId="0" xfId="0" applyFont="1"/>
    <xf numFmtId="0" fontId="800" fillId="0" borderId="1" xfId="0" applyFont="1" applyBorder="1" applyAlignment="1">
      <alignment horizontal="left" vertical="top"/>
    </xf>
    <xf numFmtId="0" fontId="801" fillId="0" borderId="1" xfId="0" applyFont="1" applyBorder="1" applyAlignment="1">
      <alignment horizontal="left" vertical="top" wrapText="1"/>
    </xf>
    <xf numFmtId="0" fontId="802" fillId="0" borderId="1" xfId="0" applyFont="1" applyBorder="1" applyAlignment="1">
      <alignment horizontal="center" vertical="top"/>
    </xf>
    <xf numFmtId="168" fontId="803" fillId="0" borderId="1" xfId="0" applyNumberFormat="1" applyFont="1" applyBorder="1" applyAlignment="1">
      <alignment horizontal="right" vertical="top"/>
    </xf>
    <xf numFmtId="169" fontId="804" fillId="0" borderId="1" xfId="0" applyNumberFormat="1" applyFont="1" applyBorder="1" applyAlignment="1">
      <alignment horizontal="right" vertical="top"/>
    </xf>
    <xf numFmtId="169" fontId="805" fillId="0" borderId="1" xfId="0" applyNumberFormat="1" applyFont="1" applyBorder="1" applyAlignment="1">
      <alignment horizontal="right" vertical="top"/>
    </xf>
    <xf numFmtId="169" fontId="806" fillId="0" borderId="1" xfId="0" applyNumberFormat="1" applyFont="1" applyBorder="1" applyAlignment="1">
      <alignment horizontal="right" vertical="top"/>
    </xf>
    <xf numFmtId="170" fontId="807" fillId="2" borderId="1" xfId="0" applyNumberFormat="1" applyFont="1" applyFill="1" applyBorder="1" applyAlignment="1" applyProtection="1">
      <alignment horizontal="right" vertical="top"/>
      <protection locked="0"/>
    </xf>
    <xf numFmtId="171" fontId="808" fillId="0" borderId="1" xfId="0" applyNumberFormat="1" applyFont="1" applyBorder="1" applyAlignment="1">
      <alignment horizontal="right" vertical="top"/>
    </xf>
    <xf numFmtId="4" fontId="809" fillId="0" borderId="1" xfId="0" applyNumberFormat="1" applyFont="1" applyBorder="1" applyAlignment="1">
      <alignment horizontal="right" vertical="top"/>
    </xf>
    <xf numFmtId="4" fontId="810" fillId="0" borderId="1" xfId="0" applyNumberFormat="1" applyFont="1" applyBorder="1" applyAlignment="1">
      <alignment horizontal="right" vertical="top"/>
    </xf>
    <xf numFmtId="0" fontId="811" fillId="0" borderId="0" xfId="0" applyFont="1"/>
    <xf numFmtId="0" fontId="812" fillId="0" borderId="1" xfId="0" applyFont="1" applyBorder="1" applyAlignment="1">
      <alignment horizontal="left" vertical="top"/>
    </xf>
    <xf numFmtId="0" fontId="813" fillId="0" borderId="1" xfId="0" applyFont="1" applyBorder="1" applyAlignment="1">
      <alignment horizontal="left" vertical="top" wrapText="1"/>
    </xf>
    <xf numFmtId="0" fontId="814" fillId="0" borderId="1" xfId="0" applyFont="1" applyBorder="1" applyAlignment="1">
      <alignment horizontal="center" vertical="top"/>
    </xf>
    <xf numFmtId="168" fontId="815" fillId="0" borderId="1" xfId="0" applyNumberFormat="1" applyFont="1" applyBorder="1" applyAlignment="1">
      <alignment horizontal="right" vertical="top"/>
    </xf>
    <xf numFmtId="169" fontId="816" fillId="0" borderId="1" xfId="0" applyNumberFormat="1" applyFont="1" applyBorder="1" applyAlignment="1">
      <alignment horizontal="right" vertical="top"/>
    </xf>
    <xf numFmtId="169" fontId="817" fillId="0" borderId="1" xfId="0" applyNumberFormat="1" applyFont="1" applyBorder="1" applyAlignment="1">
      <alignment horizontal="right" vertical="top"/>
    </xf>
    <xf numFmtId="169" fontId="818" fillId="0" borderId="1" xfId="0" applyNumberFormat="1" applyFont="1" applyBorder="1" applyAlignment="1">
      <alignment horizontal="right" vertical="top"/>
    </xf>
    <xf numFmtId="170" fontId="819" fillId="2" borderId="1" xfId="0" applyNumberFormat="1" applyFont="1" applyFill="1" applyBorder="1" applyAlignment="1" applyProtection="1">
      <alignment horizontal="right" vertical="top"/>
      <protection locked="0"/>
    </xf>
    <xf numFmtId="171" fontId="820" fillId="0" borderId="1" xfId="0" applyNumberFormat="1" applyFont="1" applyBorder="1" applyAlignment="1">
      <alignment horizontal="right" vertical="top"/>
    </xf>
    <xf numFmtId="4" fontId="821" fillId="0" borderId="1" xfId="0" applyNumberFormat="1" applyFont="1" applyBorder="1" applyAlignment="1">
      <alignment horizontal="right" vertical="top"/>
    </xf>
    <xf numFmtId="4" fontId="822" fillId="0" borderId="1" xfId="0" applyNumberFormat="1" applyFont="1" applyBorder="1" applyAlignment="1">
      <alignment horizontal="right" vertical="top"/>
    </xf>
    <xf numFmtId="0" fontId="823" fillId="0" borderId="0" xfId="0" applyFont="1"/>
    <xf numFmtId="0" fontId="824" fillId="3" borderId="1" xfId="0" applyFont="1" applyFill="1" applyBorder="1" applyAlignment="1">
      <alignment horizontal="left"/>
    </xf>
    <xf numFmtId="0" fontId="832" fillId="3" borderId="1" xfId="0" applyFont="1" applyFill="1" applyBorder="1" applyAlignment="1">
      <alignment horizontal="left"/>
    </xf>
    <xf numFmtId="0" fontId="833" fillId="3" borderId="1" xfId="0" applyFont="1" applyFill="1" applyBorder="1" applyAlignment="1">
      <alignment horizontal="left"/>
    </xf>
    <xf numFmtId="4" fontId="834" fillId="3" borderId="1" xfId="0" applyNumberFormat="1" applyFont="1" applyFill="1" applyBorder="1" applyAlignment="1">
      <alignment horizontal="right"/>
    </xf>
    <xf numFmtId="0" fontId="835" fillId="0" borderId="0" xfId="0" applyFont="1"/>
    <xf numFmtId="0" fontId="836" fillId="0" borderId="1" xfId="0" applyFont="1" applyBorder="1" applyAlignment="1">
      <alignment horizontal="left" vertical="top"/>
    </xf>
    <xf numFmtId="0" fontId="837" fillId="0" borderId="1" xfId="0" applyFont="1" applyBorder="1" applyAlignment="1">
      <alignment horizontal="left" vertical="top" wrapText="1"/>
    </xf>
    <xf numFmtId="0" fontId="838" fillId="0" borderId="1" xfId="0" applyFont="1" applyBorder="1" applyAlignment="1">
      <alignment horizontal="center" vertical="top"/>
    </xf>
    <xf numFmtId="168" fontId="839" fillId="0" borderId="1" xfId="0" applyNumberFormat="1" applyFont="1" applyBorder="1" applyAlignment="1">
      <alignment horizontal="right" vertical="top"/>
    </xf>
    <xf numFmtId="169" fontId="840" fillId="0" borderId="1" xfId="0" applyNumberFormat="1" applyFont="1" applyBorder="1" applyAlignment="1">
      <alignment horizontal="right" vertical="top"/>
    </xf>
    <xf numFmtId="169" fontId="841" fillId="0" borderId="1" xfId="0" applyNumberFormat="1" applyFont="1" applyBorder="1" applyAlignment="1">
      <alignment horizontal="right" vertical="top"/>
    </xf>
    <xf numFmtId="169" fontId="842" fillId="0" borderId="1" xfId="0" applyNumberFormat="1" applyFont="1" applyBorder="1" applyAlignment="1">
      <alignment horizontal="right" vertical="top"/>
    </xf>
    <xf numFmtId="170" fontId="843" fillId="2" borderId="1" xfId="0" applyNumberFormat="1" applyFont="1" applyFill="1" applyBorder="1" applyAlignment="1" applyProtection="1">
      <alignment horizontal="right" vertical="top"/>
      <protection locked="0"/>
    </xf>
    <xf numFmtId="171" fontId="844" fillId="0" borderId="1" xfId="0" applyNumberFormat="1" applyFont="1" applyBorder="1" applyAlignment="1">
      <alignment horizontal="right" vertical="top"/>
    </xf>
    <xf numFmtId="4" fontId="845" fillId="0" borderId="1" xfId="0" applyNumberFormat="1" applyFont="1" applyBorder="1" applyAlignment="1">
      <alignment horizontal="right" vertical="top"/>
    </xf>
    <xf numFmtId="4" fontId="846" fillId="0" borderId="1" xfId="0" applyNumberFormat="1" applyFont="1" applyBorder="1" applyAlignment="1">
      <alignment horizontal="right" vertical="top"/>
    </xf>
    <xf numFmtId="0" fontId="847" fillId="0" borderId="0" xfId="0" applyFont="1"/>
    <xf numFmtId="0" fontId="848" fillId="0" borderId="1" xfId="0" applyFont="1" applyBorder="1" applyAlignment="1">
      <alignment horizontal="left" vertical="top"/>
    </xf>
    <xf numFmtId="0" fontId="849" fillId="0" borderId="1" xfId="0" applyFont="1" applyBorder="1" applyAlignment="1">
      <alignment horizontal="left" vertical="top" wrapText="1"/>
    </xf>
    <xf numFmtId="0" fontId="850" fillId="0" borderId="1" xfId="0" applyFont="1" applyBorder="1" applyAlignment="1">
      <alignment horizontal="center" vertical="top"/>
    </xf>
    <xf numFmtId="168" fontId="851" fillId="0" borderId="1" xfId="0" applyNumberFormat="1" applyFont="1" applyBorder="1" applyAlignment="1">
      <alignment horizontal="right" vertical="top"/>
    </xf>
    <xf numFmtId="169" fontId="852" fillId="0" borderId="1" xfId="0" applyNumberFormat="1" applyFont="1" applyBorder="1" applyAlignment="1">
      <alignment horizontal="right" vertical="top"/>
    </xf>
    <xf numFmtId="169" fontId="853" fillId="0" borderId="1" xfId="0" applyNumberFormat="1" applyFont="1" applyBorder="1" applyAlignment="1">
      <alignment horizontal="right" vertical="top"/>
    </xf>
    <xf numFmtId="169" fontId="854" fillId="0" borderId="1" xfId="0" applyNumberFormat="1" applyFont="1" applyBorder="1" applyAlignment="1">
      <alignment horizontal="right" vertical="top"/>
    </xf>
    <xf numFmtId="170" fontId="855" fillId="2" borderId="1" xfId="0" applyNumberFormat="1" applyFont="1" applyFill="1" applyBorder="1" applyAlignment="1" applyProtection="1">
      <alignment horizontal="right" vertical="top"/>
      <protection locked="0"/>
    </xf>
    <xf numFmtId="171" fontId="856" fillId="0" borderId="1" xfId="0" applyNumberFormat="1" applyFont="1" applyBorder="1" applyAlignment="1">
      <alignment horizontal="right" vertical="top"/>
    </xf>
    <xf numFmtId="4" fontId="857" fillId="0" borderId="1" xfId="0" applyNumberFormat="1" applyFont="1" applyBorder="1" applyAlignment="1">
      <alignment horizontal="right" vertical="top"/>
    </xf>
    <xf numFmtId="4" fontId="858" fillId="0" borderId="1" xfId="0" applyNumberFormat="1" applyFont="1" applyBorder="1" applyAlignment="1">
      <alignment horizontal="right" vertical="top"/>
    </xf>
    <xf numFmtId="0" fontId="859" fillId="0" borderId="0" xfId="0" applyFont="1"/>
    <xf numFmtId="0" fontId="860" fillId="0" borderId="1" xfId="0" applyFont="1" applyBorder="1" applyAlignment="1">
      <alignment horizontal="left" vertical="top"/>
    </xf>
    <xf numFmtId="0" fontId="861" fillId="0" borderId="1" xfId="0" applyFont="1" applyBorder="1" applyAlignment="1">
      <alignment horizontal="left" vertical="top" wrapText="1"/>
    </xf>
    <xf numFmtId="0" fontId="862" fillId="0" borderId="1" xfId="0" applyFont="1" applyBorder="1" applyAlignment="1">
      <alignment horizontal="center" vertical="top"/>
    </xf>
    <xf numFmtId="168" fontId="863" fillId="0" borderId="1" xfId="0" applyNumberFormat="1" applyFont="1" applyBorder="1" applyAlignment="1">
      <alignment horizontal="right" vertical="top"/>
    </xf>
    <xf numFmtId="169" fontId="864" fillId="0" borderId="1" xfId="0" applyNumberFormat="1" applyFont="1" applyBorder="1" applyAlignment="1">
      <alignment horizontal="right" vertical="top"/>
    </xf>
    <xf numFmtId="169" fontId="865" fillId="0" borderId="1" xfId="0" applyNumberFormat="1" applyFont="1" applyBorder="1" applyAlignment="1">
      <alignment horizontal="right" vertical="top"/>
    </xf>
    <xf numFmtId="169" fontId="866" fillId="0" borderId="1" xfId="0" applyNumberFormat="1" applyFont="1" applyBorder="1" applyAlignment="1">
      <alignment horizontal="right" vertical="top"/>
    </xf>
    <xf numFmtId="170" fontId="867" fillId="2" borderId="1" xfId="0" applyNumberFormat="1" applyFont="1" applyFill="1" applyBorder="1" applyAlignment="1" applyProtection="1">
      <alignment horizontal="right" vertical="top"/>
      <protection locked="0"/>
    </xf>
    <xf numFmtId="171" fontId="868" fillId="0" borderId="1" xfId="0" applyNumberFormat="1" applyFont="1" applyBorder="1" applyAlignment="1">
      <alignment horizontal="right" vertical="top"/>
    </xf>
    <xf numFmtId="4" fontId="869" fillId="0" borderId="1" xfId="0" applyNumberFormat="1" applyFont="1" applyBorder="1" applyAlignment="1">
      <alignment horizontal="right" vertical="top"/>
    </xf>
    <xf numFmtId="4" fontId="870" fillId="0" borderId="1" xfId="0" applyNumberFormat="1" applyFont="1" applyBorder="1" applyAlignment="1">
      <alignment horizontal="right" vertical="top"/>
    </xf>
    <xf numFmtId="0" fontId="871" fillId="0" borderId="0" xfId="0" applyFont="1"/>
    <xf numFmtId="0" fontId="872" fillId="0" borderId="1" xfId="0" applyFont="1" applyBorder="1" applyAlignment="1">
      <alignment horizontal="left" vertical="top"/>
    </xf>
    <xf numFmtId="0" fontId="873" fillId="0" borderId="1" xfId="0" applyFont="1" applyBorder="1" applyAlignment="1">
      <alignment horizontal="left" vertical="top" wrapText="1"/>
    </xf>
    <xf numFmtId="0" fontId="874" fillId="0" borderId="1" xfId="0" applyFont="1" applyBorder="1" applyAlignment="1">
      <alignment horizontal="center" vertical="top"/>
    </xf>
    <xf numFmtId="168" fontId="875" fillId="0" borderId="1" xfId="0" applyNumberFormat="1" applyFont="1" applyBorder="1" applyAlignment="1">
      <alignment horizontal="right" vertical="top"/>
    </xf>
    <xf numFmtId="169" fontId="876" fillId="0" borderId="1" xfId="0" applyNumberFormat="1" applyFont="1" applyBorder="1" applyAlignment="1">
      <alignment horizontal="right" vertical="top"/>
    </xf>
    <xf numFmtId="169" fontId="877" fillId="0" borderId="1" xfId="0" applyNumberFormat="1" applyFont="1" applyBorder="1" applyAlignment="1">
      <alignment horizontal="right" vertical="top"/>
    </xf>
    <xf numFmtId="169" fontId="878" fillId="0" borderId="1" xfId="0" applyNumberFormat="1" applyFont="1" applyBorder="1" applyAlignment="1">
      <alignment horizontal="right" vertical="top"/>
    </xf>
    <xf numFmtId="170" fontId="879" fillId="2" borderId="1" xfId="0" applyNumberFormat="1" applyFont="1" applyFill="1" applyBorder="1" applyAlignment="1" applyProtection="1">
      <alignment horizontal="right" vertical="top"/>
      <protection locked="0"/>
    </xf>
    <xf numFmtId="171" fontId="880" fillId="0" borderId="1" xfId="0" applyNumberFormat="1" applyFont="1" applyBorder="1" applyAlignment="1">
      <alignment horizontal="right" vertical="top"/>
    </xf>
    <xf numFmtId="4" fontId="881" fillId="0" borderId="1" xfId="0" applyNumberFormat="1" applyFont="1" applyBorder="1" applyAlignment="1">
      <alignment horizontal="right" vertical="top"/>
    </xf>
    <xf numFmtId="4" fontId="882" fillId="0" borderId="1" xfId="0" applyNumberFormat="1" applyFont="1" applyBorder="1" applyAlignment="1">
      <alignment horizontal="right" vertical="top"/>
    </xf>
    <xf numFmtId="0" fontId="883" fillId="0" borderId="0" xfId="0" applyFont="1"/>
    <xf numFmtId="0" fontId="884" fillId="0" borderId="1" xfId="0" applyFont="1" applyBorder="1" applyAlignment="1">
      <alignment horizontal="left" vertical="top"/>
    </xf>
    <xf numFmtId="0" fontId="885" fillId="0" borderId="1" xfId="0" applyFont="1" applyBorder="1" applyAlignment="1">
      <alignment horizontal="left" vertical="top" wrapText="1"/>
    </xf>
    <xf numFmtId="0" fontId="886" fillId="0" borderId="1" xfId="0" applyFont="1" applyBorder="1" applyAlignment="1">
      <alignment horizontal="center" vertical="top"/>
    </xf>
    <xf numFmtId="168" fontId="887" fillId="0" borderId="1" xfId="0" applyNumberFormat="1" applyFont="1" applyBorder="1" applyAlignment="1">
      <alignment horizontal="right" vertical="top"/>
    </xf>
    <xf numFmtId="169" fontId="888" fillId="0" borderId="1" xfId="0" applyNumberFormat="1" applyFont="1" applyBorder="1" applyAlignment="1">
      <alignment horizontal="right" vertical="top"/>
    </xf>
    <xf numFmtId="169" fontId="889" fillId="0" borderId="1" xfId="0" applyNumberFormat="1" applyFont="1" applyBorder="1" applyAlignment="1">
      <alignment horizontal="right" vertical="top"/>
    </xf>
    <xf numFmtId="169" fontId="890" fillId="0" borderId="1" xfId="0" applyNumberFormat="1" applyFont="1" applyBorder="1" applyAlignment="1">
      <alignment horizontal="right" vertical="top"/>
    </xf>
    <xf numFmtId="170" fontId="891" fillId="2" borderId="1" xfId="0" applyNumberFormat="1" applyFont="1" applyFill="1" applyBorder="1" applyAlignment="1" applyProtection="1">
      <alignment horizontal="right" vertical="top"/>
      <protection locked="0"/>
    </xf>
    <xf numFmtId="171" fontId="892" fillId="0" borderId="1" xfId="0" applyNumberFormat="1" applyFont="1" applyBorder="1" applyAlignment="1">
      <alignment horizontal="right" vertical="top"/>
    </xf>
    <xf numFmtId="4" fontId="893" fillId="0" borderId="1" xfId="0" applyNumberFormat="1" applyFont="1" applyBorder="1" applyAlignment="1">
      <alignment horizontal="right" vertical="top"/>
    </xf>
    <xf numFmtId="4" fontId="894" fillId="0" borderId="1" xfId="0" applyNumberFormat="1" applyFont="1" applyBorder="1" applyAlignment="1">
      <alignment horizontal="right" vertical="top"/>
    </xf>
    <xf numFmtId="0" fontId="895" fillId="0" borderId="0" xfId="0" applyFont="1"/>
    <xf numFmtId="0" fontId="896" fillId="0" borderId="1" xfId="0" applyFont="1" applyBorder="1" applyAlignment="1">
      <alignment horizontal="left" vertical="top"/>
    </xf>
    <xf numFmtId="0" fontId="897" fillId="0" borderId="1" xfId="0" applyFont="1" applyBorder="1" applyAlignment="1">
      <alignment horizontal="left" vertical="top" wrapText="1"/>
    </xf>
    <xf numFmtId="0" fontId="898" fillId="0" borderId="1" xfId="0" applyFont="1" applyBorder="1" applyAlignment="1">
      <alignment horizontal="center" vertical="top"/>
    </xf>
    <xf numFmtId="168" fontId="899" fillId="0" borderId="1" xfId="0" applyNumberFormat="1" applyFont="1" applyBorder="1" applyAlignment="1">
      <alignment horizontal="right" vertical="top"/>
    </xf>
    <xf numFmtId="169" fontId="900" fillId="0" borderId="1" xfId="0" applyNumberFormat="1" applyFont="1" applyBorder="1" applyAlignment="1">
      <alignment horizontal="right" vertical="top"/>
    </xf>
    <xf numFmtId="169" fontId="901" fillId="0" borderId="1" xfId="0" applyNumberFormat="1" applyFont="1" applyBorder="1" applyAlignment="1">
      <alignment horizontal="right" vertical="top"/>
    </xf>
    <xf numFmtId="169" fontId="902" fillId="0" borderId="1" xfId="0" applyNumberFormat="1" applyFont="1" applyBorder="1" applyAlignment="1">
      <alignment horizontal="right" vertical="top"/>
    </xf>
    <xf numFmtId="170" fontId="903" fillId="2" borderId="1" xfId="0" applyNumberFormat="1" applyFont="1" applyFill="1" applyBorder="1" applyAlignment="1" applyProtection="1">
      <alignment horizontal="right" vertical="top"/>
      <protection locked="0"/>
    </xf>
    <xf numFmtId="171" fontId="904" fillId="0" borderId="1" xfId="0" applyNumberFormat="1" applyFont="1" applyBorder="1" applyAlignment="1">
      <alignment horizontal="right" vertical="top"/>
    </xf>
    <xf numFmtId="4" fontId="905" fillId="0" borderId="1" xfId="0" applyNumberFormat="1" applyFont="1" applyBorder="1" applyAlignment="1">
      <alignment horizontal="right" vertical="top"/>
    </xf>
    <xf numFmtId="4" fontId="906" fillId="0" borderId="1" xfId="0" applyNumberFormat="1" applyFont="1" applyBorder="1" applyAlignment="1">
      <alignment horizontal="right" vertical="top"/>
    </xf>
    <xf numFmtId="0" fontId="907" fillId="0" borderId="0" xfId="0" applyFont="1"/>
    <xf numFmtId="0" fontId="908" fillId="3" borderId="1" xfId="0" applyFont="1" applyFill="1" applyBorder="1" applyAlignment="1">
      <alignment horizontal="left"/>
    </xf>
    <xf numFmtId="0" fontId="916" fillId="3" borderId="1" xfId="0" applyFont="1" applyFill="1" applyBorder="1" applyAlignment="1">
      <alignment horizontal="left"/>
    </xf>
    <xf numFmtId="0" fontId="917" fillId="3" borderId="1" xfId="0" applyFont="1" applyFill="1" applyBorder="1" applyAlignment="1">
      <alignment horizontal="left"/>
    </xf>
    <xf numFmtId="0" fontId="918" fillId="0" borderId="0" xfId="0" applyFont="1"/>
    <xf numFmtId="0" fontId="919" fillId="3" borderId="1" xfId="0" applyFont="1" applyFill="1" applyBorder="1" applyAlignment="1">
      <alignment horizontal="left"/>
    </xf>
    <xf numFmtId="0" fontId="927" fillId="3" borderId="1" xfId="0" applyFont="1" applyFill="1" applyBorder="1" applyAlignment="1">
      <alignment horizontal="left"/>
    </xf>
    <xf numFmtId="0" fontId="928" fillId="3" borderId="1" xfId="0" applyFont="1" applyFill="1" applyBorder="1" applyAlignment="1">
      <alignment horizontal="left"/>
    </xf>
    <xf numFmtId="4" fontId="929" fillId="3" borderId="1" xfId="0" applyNumberFormat="1" applyFont="1" applyFill="1" applyBorder="1" applyAlignment="1">
      <alignment horizontal="right"/>
    </xf>
    <xf numFmtId="0" fontId="930" fillId="0" borderId="0" xfId="0" applyFont="1"/>
    <xf numFmtId="0" fontId="931" fillId="0" borderId="1" xfId="0" applyFont="1" applyBorder="1" applyAlignment="1">
      <alignment horizontal="left" vertical="top"/>
    </xf>
    <xf numFmtId="0" fontId="932" fillId="0" borderId="1" xfId="0" applyFont="1" applyBorder="1" applyAlignment="1">
      <alignment horizontal="left" vertical="top" wrapText="1"/>
    </xf>
    <xf numFmtId="0" fontId="933" fillId="0" borderId="1" xfId="0" applyFont="1" applyBorder="1" applyAlignment="1">
      <alignment horizontal="center" vertical="top"/>
    </xf>
    <xf numFmtId="168" fontId="934" fillId="0" borderId="1" xfId="0" applyNumberFormat="1" applyFont="1" applyBorder="1" applyAlignment="1">
      <alignment horizontal="right" vertical="top"/>
    </xf>
    <xf numFmtId="169" fontId="935" fillId="0" borderId="1" xfId="0" applyNumberFormat="1" applyFont="1" applyBorder="1" applyAlignment="1">
      <alignment horizontal="right" vertical="top"/>
    </xf>
    <xf numFmtId="169" fontId="936" fillId="0" borderId="1" xfId="0" applyNumberFormat="1" applyFont="1" applyBorder="1" applyAlignment="1">
      <alignment horizontal="right" vertical="top"/>
    </xf>
    <xf numFmtId="169" fontId="937" fillId="0" borderId="1" xfId="0" applyNumberFormat="1" applyFont="1" applyBorder="1" applyAlignment="1">
      <alignment horizontal="right" vertical="top"/>
    </xf>
    <xf numFmtId="170" fontId="938" fillId="2" borderId="1" xfId="0" applyNumberFormat="1" applyFont="1" applyFill="1" applyBorder="1" applyAlignment="1" applyProtection="1">
      <alignment horizontal="right" vertical="top"/>
      <protection locked="0"/>
    </xf>
    <xf numFmtId="171" fontId="939" fillId="0" borderId="1" xfId="0" applyNumberFormat="1" applyFont="1" applyBorder="1" applyAlignment="1">
      <alignment horizontal="right" vertical="top"/>
    </xf>
    <xf numFmtId="4" fontId="940" fillId="0" borderId="1" xfId="0" applyNumberFormat="1" applyFont="1" applyBorder="1" applyAlignment="1">
      <alignment horizontal="right" vertical="top"/>
    </xf>
    <xf numFmtId="4" fontId="941" fillId="0" borderId="1" xfId="0" applyNumberFormat="1" applyFont="1" applyBorder="1" applyAlignment="1">
      <alignment horizontal="right" vertical="top"/>
    </xf>
    <xf numFmtId="0" fontId="942" fillId="0" borderId="0" xfId="0" applyFont="1"/>
    <xf numFmtId="0" fontId="943" fillId="0" borderId="1" xfId="0" applyFont="1" applyBorder="1" applyAlignment="1">
      <alignment horizontal="left" vertical="top"/>
    </xf>
    <xf numFmtId="0" fontId="944" fillId="0" borderId="1" xfId="0" applyFont="1" applyBorder="1" applyAlignment="1">
      <alignment horizontal="left" vertical="top" wrapText="1"/>
    </xf>
    <xf numFmtId="0" fontId="945" fillId="0" borderId="1" xfId="0" applyFont="1" applyBorder="1" applyAlignment="1">
      <alignment horizontal="center" vertical="top"/>
    </xf>
    <xf numFmtId="168" fontId="946" fillId="0" borderId="1" xfId="0" applyNumberFormat="1" applyFont="1" applyBorder="1" applyAlignment="1">
      <alignment horizontal="right" vertical="top"/>
    </xf>
    <xf numFmtId="169" fontId="947" fillId="0" borderId="1" xfId="0" applyNumberFormat="1" applyFont="1" applyBorder="1" applyAlignment="1">
      <alignment horizontal="right" vertical="top"/>
    </xf>
    <xf numFmtId="169" fontId="948" fillId="0" borderId="1" xfId="0" applyNumberFormat="1" applyFont="1" applyBorder="1" applyAlignment="1">
      <alignment horizontal="right" vertical="top"/>
    </xf>
    <xf numFmtId="169" fontId="949" fillId="0" borderId="1" xfId="0" applyNumberFormat="1" applyFont="1" applyBorder="1" applyAlignment="1">
      <alignment horizontal="right" vertical="top"/>
    </xf>
    <xf numFmtId="170" fontId="950" fillId="2" borderId="1" xfId="0" applyNumberFormat="1" applyFont="1" applyFill="1" applyBorder="1" applyAlignment="1" applyProtection="1">
      <alignment horizontal="right" vertical="top"/>
      <protection locked="0"/>
    </xf>
    <xf numFmtId="171" fontId="951" fillId="0" borderId="1" xfId="0" applyNumberFormat="1" applyFont="1" applyBorder="1" applyAlignment="1">
      <alignment horizontal="right" vertical="top"/>
    </xf>
    <xf numFmtId="4" fontId="952" fillId="0" borderId="1" xfId="0" applyNumberFormat="1" applyFont="1" applyBorder="1" applyAlignment="1">
      <alignment horizontal="right" vertical="top"/>
    </xf>
    <xf numFmtId="4" fontId="953" fillId="0" borderId="1" xfId="0" applyNumberFormat="1" applyFont="1" applyBorder="1" applyAlignment="1">
      <alignment horizontal="right" vertical="top"/>
    </xf>
    <xf numFmtId="0" fontId="954" fillId="0" borderId="0" xfId="0" applyFont="1"/>
    <xf numFmtId="0" fontId="955" fillId="0" borderId="1" xfId="0" applyFont="1" applyBorder="1" applyAlignment="1">
      <alignment horizontal="left" vertical="top"/>
    </xf>
    <xf numFmtId="0" fontId="956" fillId="0" borderId="1" xfId="0" applyFont="1" applyBorder="1" applyAlignment="1">
      <alignment horizontal="left" vertical="top" wrapText="1"/>
    </xf>
    <xf numFmtId="0" fontId="957" fillId="0" borderId="1" xfId="0" applyFont="1" applyBorder="1" applyAlignment="1">
      <alignment horizontal="center" vertical="top"/>
    </xf>
    <xf numFmtId="168" fontId="958" fillId="0" borderId="1" xfId="0" applyNumberFormat="1" applyFont="1" applyBorder="1" applyAlignment="1">
      <alignment horizontal="right" vertical="top"/>
    </xf>
    <xf numFmtId="169" fontId="959" fillId="0" borderId="1" xfId="0" applyNumberFormat="1" applyFont="1" applyBorder="1" applyAlignment="1">
      <alignment horizontal="right" vertical="top"/>
    </xf>
    <xf numFmtId="169" fontId="960" fillId="0" borderId="1" xfId="0" applyNumberFormat="1" applyFont="1" applyBorder="1" applyAlignment="1">
      <alignment horizontal="right" vertical="top"/>
    </xf>
    <xf numFmtId="169" fontId="961" fillId="0" borderId="1" xfId="0" applyNumberFormat="1" applyFont="1" applyBorder="1" applyAlignment="1">
      <alignment horizontal="right" vertical="top"/>
    </xf>
    <xf numFmtId="170" fontId="962" fillId="2" borderId="1" xfId="0" applyNumberFormat="1" applyFont="1" applyFill="1" applyBorder="1" applyAlignment="1" applyProtection="1">
      <alignment horizontal="right" vertical="top"/>
      <protection locked="0"/>
    </xf>
    <xf numFmtId="171" fontId="963" fillId="0" borderId="1" xfId="0" applyNumberFormat="1" applyFont="1" applyBorder="1" applyAlignment="1">
      <alignment horizontal="right" vertical="top"/>
    </xf>
    <xf numFmtId="4" fontId="964" fillId="0" borderId="1" xfId="0" applyNumberFormat="1" applyFont="1" applyBorder="1" applyAlignment="1">
      <alignment horizontal="right" vertical="top"/>
    </xf>
    <xf numFmtId="4" fontId="965" fillId="0" borderId="1" xfId="0" applyNumberFormat="1" applyFont="1" applyBorder="1" applyAlignment="1">
      <alignment horizontal="right" vertical="top"/>
    </xf>
    <xf numFmtId="0" fontId="966" fillId="0" borderId="0" xfId="0" applyFont="1"/>
    <xf numFmtId="0" fontId="967" fillId="0" borderId="1" xfId="0" applyFont="1" applyBorder="1" applyAlignment="1">
      <alignment horizontal="left" vertical="top"/>
    </xf>
    <xf numFmtId="0" fontId="968" fillId="0" borderId="1" xfId="0" applyFont="1" applyBorder="1" applyAlignment="1">
      <alignment horizontal="left" vertical="top" wrapText="1"/>
    </xf>
    <xf numFmtId="0" fontId="969" fillId="0" borderId="1" xfId="0" applyFont="1" applyBorder="1" applyAlignment="1">
      <alignment horizontal="center" vertical="top"/>
    </xf>
    <xf numFmtId="168" fontId="970" fillId="0" borderId="1" xfId="0" applyNumberFormat="1" applyFont="1" applyBorder="1" applyAlignment="1">
      <alignment horizontal="right" vertical="top"/>
    </xf>
    <xf numFmtId="169" fontId="971" fillId="0" borderId="1" xfId="0" applyNumberFormat="1" applyFont="1" applyBorder="1" applyAlignment="1">
      <alignment horizontal="right" vertical="top"/>
    </xf>
    <xf numFmtId="169" fontId="972" fillId="0" borderId="1" xfId="0" applyNumberFormat="1" applyFont="1" applyBorder="1" applyAlignment="1">
      <alignment horizontal="right" vertical="top"/>
    </xf>
    <xf numFmtId="169" fontId="973" fillId="0" borderId="1" xfId="0" applyNumberFormat="1" applyFont="1" applyBorder="1" applyAlignment="1">
      <alignment horizontal="right" vertical="top"/>
    </xf>
    <xf numFmtId="170" fontId="974" fillId="2" borderId="1" xfId="0" applyNumberFormat="1" applyFont="1" applyFill="1" applyBorder="1" applyAlignment="1" applyProtection="1">
      <alignment horizontal="right" vertical="top"/>
      <protection locked="0"/>
    </xf>
    <xf numFmtId="171" fontId="975" fillId="0" borderId="1" xfId="0" applyNumberFormat="1" applyFont="1" applyBorder="1" applyAlignment="1">
      <alignment horizontal="right" vertical="top"/>
    </xf>
    <xf numFmtId="4" fontId="976" fillId="0" borderId="1" xfId="0" applyNumberFormat="1" applyFont="1" applyBorder="1" applyAlignment="1">
      <alignment horizontal="right" vertical="top"/>
    </xf>
    <xf numFmtId="4" fontId="977" fillId="0" borderId="1" xfId="0" applyNumberFormat="1" applyFont="1" applyBorder="1" applyAlignment="1">
      <alignment horizontal="right" vertical="top"/>
    </xf>
    <xf numFmtId="0" fontId="978" fillId="0" borderId="0" xfId="0" applyFont="1"/>
    <xf numFmtId="0" fontId="979" fillId="0" borderId="1" xfId="0" applyFont="1" applyBorder="1" applyAlignment="1">
      <alignment horizontal="left" vertical="top"/>
    </xf>
    <xf numFmtId="0" fontId="980" fillId="0" borderId="1" xfId="0" applyFont="1" applyBorder="1" applyAlignment="1">
      <alignment horizontal="left" vertical="top" wrapText="1"/>
    </xf>
    <xf numFmtId="0" fontId="981" fillId="0" borderId="1" xfId="0" applyFont="1" applyBorder="1" applyAlignment="1">
      <alignment horizontal="center" vertical="top"/>
    </xf>
    <xf numFmtId="168" fontId="982" fillId="0" borderId="1" xfId="0" applyNumberFormat="1" applyFont="1" applyBorder="1" applyAlignment="1">
      <alignment horizontal="right" vertical="top"/>
    </xf>
    <xf numFmtId="169" fontId="983" fillId="0" borderId="1" xfId="0" applyNumberFormat="1" applyFont="1" applyBorder="1" applyAlignment="1">
      <alignment horizontal="right" vertical="top"/>
    </xf>
    <xf numFmtId="169" fontId="984" fillId="0" borderId="1" xfId="0" applyNumberFormat="1" applyFont="1" applyBorder="1" applyAlignment="1">
      <alignment horizontal="right" vertical="top"/>
    </xf>
    <xf numFmtId="169" fontId="985" fillId="0" borderId="1" xfId="0" applyNumberFormat="1" applyFont="1" applyBorder="1" applyAlignment="1">
      <alignment horizontal="right" vertical="top"/>
    </xf>
    <xf numFmtId="170" fontId="986" fillId="2" borderId="1" xfId="0" applyNumberFormat="1" applyFont="1" applyFill="1" applyBorder="1" applyAlignment="1" applyProtection="1">
      <alignment horizontal="right" vertical="top"/>
      <protection locked="0"/>
    </xf>
    <xf numFmtId="171" fontId="987" fillId="0" borderId="1" xfId="0" applyNumberFormat="1" applyFont="1" applyBorder="1" applyAlignment="1">
      <alignment horizontal="right" vertical="top"/>
    </xf>
    <xf numFmtId="4" fontId="988" fillId="0" borderId="1" xfId="0" applyNumberFormat="1" applyFont="1" applyBorder="1" applyAlignment="1">
      <alignment horizontal="right" vertical="top"/>
    </xf>
    <xf numFmtId="4" fontId="989" fillId="0" borderId="1" xfId="0" applyNumberFormat="1" applyFont="1" applyBorder="1" applyAlignment="1">
      <alignment horizontal="right" vertical="top"/>
    </xf>
    <xf numFmtId="0" fontId="990" fillId="0" borderId="0" xfId="0" applyFont="1"/>
    <xf numFmtId="0" fontId="991" fillId="0" borderId="1" xfId="0" applyFont="1" applyBorder="1" applyAlignment="1">
      <alignment horizontal="left" vertical="top"/>
    </xf>
    <xf numFmtId="0" fontId="992" fillId="0" borderId="1" xfId="0" applyFont="1" applyBorder="1" applyAlignment="1">
      <alignment horizontal="left" vertical="top" wrapText="1"/>
    </xf>
    <xf numFmtId="0" fontId="993" fillId="0" borderId="1" xfId="0" applyFont="1" applyBorder="1" applyAlignment="1">
      <alignment horizontal="center" vertical="top"/>
    </xf>
    <xf numFmtId="168" fontId="994" fillId="0" borderId="1" xfId="0" applyNumberFormat="1" applyFont="1" applyBorder="1" applyAlignment="1">
      <alignment horizontal="right" vertical="top"/>
    </xf>
    <xf numFmtId="169" fontId="995" fillId="0" borderId="1" xfId="0" applyNumberFormat="1" applyFont="1" applyBorder="1" applyAlignment="1">
      <alignment horizontal="right" vertical="top"/>
    </xf>
    <xf numFmtId="169" fontId="996" fillId="0" borderId="1" xfId="0" applyNumberFormat="1" applyFont="1" applyBorder="1" applyAlignment="1">
      <alignment horizontal="right" vertical="top"/>
    </xf>
    <xf numFmtId="169" fontId="997" fillId="0" borderId="1" xfId="0" applyNumberFormat="1" applyFont="1" applyBorder="1" applyAlignment="1">
      <alignment horizontal="right" vertical="top"/>
    </xf>
    <xf numFmtId="170" fontId="998" fillId="2" borderId="1" xfId="0" applyNumberFormat="1" applyFont="1" applyFill="1" applyBorder="1" applyAlignment="1" applyProtection="1">
      <alignment horizontal="right" vertical="top"/>
      <protection locked="0"/>
    </xf>
    <xf numFmtId="171" fontId="999" fillId="0" borderId="1" xfId="0" applyNumberFormat="1" applyFont="1" applyBorder="1" applyAlignment="1">
      <alignment horizontal="right" vertical="top"/>
    </xf>
    <xf numFmtId="4" fontId="1000" fillId="0" borderId="1" xfId="0" applyNumberFormat="1" applyFont="1" applyBorder="1" applyAlignment="1">
      <alignment horizontal="right" vertical="top"/>
    </xf>
    <xf numFmtId="4" fontId="1001" fillId="0" borderId="1" xfId="0" applyNumberFormat="1" applyFont="1" applyBorder="1" applyAlignment="1">
      <alignment horizontal="right" vertical="top"/>
    </xf>
    <xf numFmtId="0" fontId="1002" fillId="0" borderId="0" xfId="0" applyFont="1"/>
    <xf numFmtId="0" fontId="1003" fillId="0" borderId="1" xfId="0" applyFont="1" applyBorder="1" applyAlignment="1">
      <alignment horizontal="left" vertical="top"/>
    </xf>
    <xf numFmtId="0" fontId="1004" fillId="0" borderId="1" xfId="0" applyFont="1" applyBorder="1" applyAlignment="1">
      <alignment horizontal="left" vertical="top" wrapText="1"/>
    </xf>
    <xf numFmtId="0" fontId="1005" fillId="0" borderId="1" xfId="0" applyFont="1" applyBorder="1" applyAlignment="1">
      <alignment horizontal="center" vertical="top"/>
    </xf>
    <xf numFmtId="168" fontId="1006" fillId="0" borderId="1" xfId="0" applyNumberFormat="1" applyFont="1" applyBorder="1" applyAlignment="1">
      <alignment horizontal="right" vertical="top"/>
    </xf>
    <xf numFmtId="169" fontId="1007" fillId="0" borderId="1" xfId="0" applyNumberFormat="1" applyFont="1" applyBorder="1" applyAlignment="1">
      <alignment horizontal="right" vertical="top"/>
    </xf>
    <xf numFmtId="169" fontId="1008" fillId="0" borderId="1" xfId="0" applyNumberFormat="1" applyFont="1" applyBorder="1" applyAlignment="1">
      <alignment horizontal="right" vertical="top"/>
    </xf>
    <xf numFmtId="169" fontId="1009" fillId="0" borderId="1" xfId="0" applyNumberFormat="1" applyFont="1" applyBorder="1" applyAlignment="1">
      <alignment horizontal="right" vertical="top"/>
    </xf>
    <xf numFmtId="170" fontId="1010" fillId="2" borderId="1" xfId="0" applyNumberFormat="1" applyFont="1" applyFill="1" applyBorder="1" applyAlignment="1" applyProtection="1">
      <alignment horizontal="right" vertical="top"/>
      <protection locked="0"/>
    </xf>
    <xf numFmtId="171" fontId="1011" fillId="0" borderId="1" xfId="0" applyNumberFormat="1" applyFont="1" applyBorder="1" applyAlignment="1">
      <alignment horizontal="right" vertical="top"/>
    </xf>
    <xf numFmtId="4" fontId="1012" fillId="0" borderId="1" xfId="0" applyNumberFormat="1" applyFont="1" applyBorder="1" applyAlignment="1">
      <alignment horizontal="right" vertical="top"/>
    </xf>
    <xf numFmtId="4" fontId="1013" fillId="0" borderId="1" xfId="0" applyNumberFormat="1" applyFont="1" applyBorder="1" applyAlignment="1">
      <alignment horizontal="right" vertical="top"/>
    </xf>
    <xf numFmtId="0" fontId="1014" fillId="0" borderId="0" xfId="0" applyFont="1"/>
    <xf numFmtId="0" fontId="1015" fillId="0" borderId="1" xfId="0" applyFont="1" applyBorder="1" applyAlignment="1">
      <alignment horizontal="left" vertical="top"/>
    </xf>
    <xf numFmtId="0" fontId="1016" fillId="0" borderId="1" xfId="0" applyFont="1" applyBorder="1" applyAlignment="1">
      <alignment horizontal="left" vertical="top" wrapText="1"/>
    </xf>
    <xf numFmtId="0" fontId="1017" fillId="0" borderId="1" xfId="0" applyFont="1" applyBorder="1" applyAlignment="1">
      <alignment horizontal="center" vertical="top"/>
    </xf>
    <xf numFmtId="168" fontId="1018" fillId="0" borderId="1" xfId="0" applyNumberFormat="1" applyFont="1" applyBorder="1" applyAlignment="1">
      <alignment horizontal="right" vertical="top"/>
    </xf>
    <xf numFmtId="169" fontId="1019" fillId="0" borderId="1" xfId="0" applyNumberFormat="1" applyFont="1" applyBorder="1" applyAlignment="1">
      <alignment horizontal="right" vertical="top"/>
    </xf>
    <xf numFmtId="169" fontId="1020" fillId="0" borderId="1" xfId="0" applyNumberFormat="1" applyFont="1" applyBorder="1" applyAlignment="1">
      <alignment horizontal="right" vertical="top"/>
    </xf>
    <xf numFmtId="169" fontId="1021" fillId="0" borderId="1" xfId="0" applyNumberFormat="1" applyFont="1" applyBorder="1" applyAlignment="1">
      <alignment horizontal="right" vertical="top"/>
    </xf>
    <xf numFmtId="170" fontId="1022" fillId="2" borderId="1" xfId="0" applyNumberFormat="1" applyFont="1" applyFill="1" applyBorder="1" applyAlignment="1" applyProtection="1">
      <alignment horizontal="right" vertical="top"/>
      <protection locked="0"/>
    </xf>
    <xf numFmtId="171" fontId="1023" fillId="0" borderId="1" xfId="0" applyNumberFormat="1" applyFont="1" applyBorder="1" applyAlignment="1">
      <alignment horizontal="right" vertical="top"/>
    </xf>
    <xf numFmtId="4" fontId="1024" fillId="0" borderId="1" xfId="0" applyNumberFormat="1" applyFont="1" applyBorder="1" applyAlignment="1">
      <alignment horizontal="right" vertical="top"/>
    </xf>
    <xf numFmtId="4" fontId="1025" fillId="0" borderId="1" xfId="0" applyNumberFormat="1" applyFont="1" applyBorder="1" applyAlignment="1">
      <alignment horizontal="right" vertical="top"/>
    </xf>
    <xf numFmtId="0" fontId="1026" fillId="0" borderId="0" xfId="0" applyFont="1"/>
    <xf numFmtId="0" fontId="1027" fillId="3" borderId="1" xfId="0" applyFont="1" applyFill="1" applyBorder="1" applyAlignment="1">
      <alignment horizontal="left"/>
    </xf>
    <xf numFmtId="0" fontId="1035" fillId="3" borderId="1" xfId="0" applyFont="1" applyFill="1" applyBorder="1" applyAlignment="1">
      <alignment horizontal="left"/>
    </xf>
    <xf numFmtId="0" fontId="1036" fillId="3" borderId="1" xfId="0" applyFont="1" applyFill="1" applyBorder="1" applyAlignment="1">
      <alignment horizontal="left"/>
    </xf>
    <xf numFmtId="0" fontId="1037" fillId="0" borderId="0" xfId="0" applyFont="1"/>
    <xf numFmtId="0" fontId="1038" fillId="3" borderId="1" xfId="0" applyFont="1" applyFill="1" applyBorder="1" applyAlignment="1">
      <alignment horizontal="left"/>
    </xf>
    <xf numFmtId="0" fontId="1046" fillId="3" borderId="1" xfId="0" applyFont="1" applyFill="1" applyBorder="1" applyAlignment="1">
      <alignment horizontal="left"/>
    </xf>
    <xf numFmtId="0" fontId="1047" fillId="3" borderId="1" xfId="0" applyFont="1" applyFill="1" applyBorder="1" applyAlignment="1">
      <alignment horizontal="left"/>
    </xf>
    <xf numFmtId="4" fontId="1048" fillId="3" borderId="1" xfId="0" applyNumberFormat="1" applyFont="1" applyFill="1" applyBorder="1" applyAlignment="1">
      <alignment horizontal="right"/>
    </xf>
    <xf numFmtId="0" fontId="1049" fillId="0" borderId="0" xfId="0" applyFont="1"/>
    <xf numFmtId="0" fontId="1050" fillId="0" borderId="1" xfId="0" applyFont="1" applyBorder="1" applyAlignment="1">
      <alignment horizontal="left" vertical="top"/>
    </xf>
    <xf numFmtId="0" fontId="1051" fillId="0" borderId="1" xfId="0" applyFont="1" applyBorder="1" applyAlignment="1">
      <alignment horizontal="left" vertical="top" wrapText="1"/>
    </xf>
    <xf numFmtId="0" fontId="1052" fillId="0" borderId="1" xfId="0" applyFont="1" applyBorder="1" applyAlignment="1">
      <alignment horizontal="center" vertical="top"/>
    </xf>
    <xf numFmtId="168" fontId="1053" fillId="0" borderId="1" xfId="0" applyNumberFormat="1" applyFont="1" applyBorder="1" applyAlignment="1">
      <alignment horizontal="right" vertical="top"/>
    </xf>
    <xf numFmtId="169" fontId="1054" fillId="0" borderId="1" xfId="0" applyNumberFormat="1" applyFont="1" applyBorder="1" applyAlignment="1">
      <alignment horizontal="right" vertical="top"/>
    </xf>
    <xf numFmtId="169" fontId="1055" fillId="0" borderId="1" xfId="0" applyNumberFormat="1" applyFont="1" applyBorder="1" applyAlignment="1">
      <alignment horizontal="right" vertical="top"/>
    </xf>
    <xf numFmtId="169" fontId="1056" fillId="0" borderId="1" xfId="0" applyNumberFormat="1" applyFont="1" applyBorder="1" applyAlignment="1">
      <alignment horizontal="right" vertical="top"/>
    </xf>
    <xf numFmtId="170" fontId="1057" fillId="2" borderId="1" xfId="0" applyNumberFormat="1" applyFont="1" applyFill="1" applyBorder="1" applyAlignment="1" applyProtection="1">
      <alignment horizontal="right" vertical="top"/>
      <protection locked="0"/>
    </xf>
    <xf numFmtId="171" fontId="1058" fillId="0" borderId="1" xfId="0" applyNumberFormat="1" applyFont="1" applyBorder="1" applyAlignment="1">
      <alignment horizontal="right" vertical="top"/>
    </xf>
    <xf numFmtId="4" fontId="1059" fillId="0" borderId="1" xfId="0" applyNumberFormat="1" applyFont="1" applyBorder="1" applyAlignment="1">
      <alignment horizontal="right" vertical="top"/>
    </xf>
    <xf numFmtId="4" fontId="1060" fillId="0" borderId="1" xfId="0" applyNumberFormat="1" applyFont="1" applyBorder="1" applyAlignment="1">
      <alignment horizontal="right" vertical="top"/>
    </xf>
    <xf numFmtId="0" fontId="1061" fillId="0" borderId="0" xfId="0" applyFont="1"/>
    <xf numFmtId="0" fontId="1062" fillId="0" borderId="1" xfId="0" applyFont="1" applyBorder="1" applyAlignment="1">
      <alignment horizontal="left" vertical="top"/>
    </xf>
    <xf numFmtId="0" fontId="1063" fillId="0" borderId="1" xfId="0" applyFont="1" applyBorder="1" applyAlignment="1">
      <alignment horizontal="left" vertical="top" wrapText="1"/>
    </xf>
    <xf numFmtId="0" fontId="1064" fillId="0" borderId="1" xfId="0" applyFont="1" applyBorder="1" applyAlignment="1">
      <alignment horizontal="center" vertical="top"/>
    </xf>
    <xf numFmtId="168" fontId="1065" fillId="0" borderId="1" xfId="0" applyNumberFormat="1" applyFont="1" applyBorder="1" applyAlignment="1">
      <alignment horizontal="right" vertical="top"/>
    </xf>
    <xf numFmtId="169" fontId="1066" fillId="0" borderId="1" xfId="0" applyNumberFormat="1" applyFont="1" applyBorder="1" applyAlignment="1">
      <alignment horizontal="right" vertical="top"/>
    </xf>
    <xf numFmtId="169" fontId="1067" fillId="0" borderId="1" xfId="0" applyNumberFormat="1" applyFont="1" applyBorder="1" applyAlignment="1">
      <alignment horizontal="right" vertical="top"/>
    </xf>
    <xf numFmtId="169" fontId="1068" fillId="0" borderId="1" xfId="0" applyNumberFormat="1" applyFont="1" applyBorder="1" applyAlignment="1">
      <alignment horizontal="right" vertical="top"/>
    </xf>
    <xf numFmtId="170" fontId="1069" fillId="2" borderId="1" xfId="0" applyNumberFormat="1" applyFont="1" applyFill="1" applyBorder="1" applyAlignment="1" applyProtection="1">
      <alignment horizontal="right" vertical="top"/>
      <protection locked="0"/>
    </xf>
    <xf numFmtId="171" fontId="1070" fillId="0" borderId="1" xfId="0" applyNumberFormat="1" applyFont="1" applyBorder="1" applyAlignment="1">
      <alignment horizontal="right" vertical="top"/>
    </xf>
    <xf numFmtId="4" fontId="1071" fillId="0" borderId="1" xfId="0" applyNumberFormat="1" applyFont="1" applyBorder="1" applyAlignment="1">
      <alignment horizontal="right" vertical="top"/>
    </xf>
    <xf numFmtId="4" fontId="1072" fillId="0" borderId="1" xfId="0" applyNumberFormat="1" applyFont="1" applyBorder="1" applyAlignment="1">
      <alignment horizontal="right" vertical="top"/>
    </xf>
    <xf numFmtId="0" fontId="1073" fillId="0" borderId="0" xfId="0" applyFont="1"/>
    <xf numFmtId="0" fontId="1074" fillId="0" borderId="1" xfId="0" applyFont="1" applyBorder="1" applyAlignment="1">
      <alignment horizontal="left" vertical="top"/>
    </xf>
    <xf numFmtId="0" fontId="1075" fillId="0" borderId="1" xfId="0" applyFont="1" applyBorder="1" applyAlignment="1">
      <alignment horizontal="left" vertical="top" wrapText="1"/>
    </xf>
    <xf numFmtId="0" fontId="1076" fillId="0" borderId="1" xfId="0" applyFont="1" applyBorder="1" applyAlignment="1">
      <alignment horizontal="center" vertical="top"/>
    </xf>
    <xf numFmtId="168" fontId="1077" fillId="0" borderId="1" xfId="0" applyNumberFormat="1" applyFont="1" applyBorder="1" applyAlignment="1">
      <alignment horizontal="right" vertical="top"/>
    </xf>
    <xf numFmtId="169" fontId="1078" fillId="0" borderId="1" xfId="0" applyNumberFormat="1" applyFont="1" applyBorder="1" applyAlignment="1">
      <alignment horizontal="right" vertical="top"/>
    </xf>
    <xf numFmtId="169" fontId="1079" fillId="0" borderId="1" xfId="0" applyNumberFormat="1" applyFont="1" applyBorder="1" applyAlignment="1">
      <alignment horizontal="right" vertical="top"/>
    </xf>
    <xf numFmtId="169" fontId="1080" fillId="0" borderId="1" xfId="0" applyNumberFormat="1" applyFont="1" applyBorder="1" applyAlignment="1">
      <alignment horizontal="right" vertical="top"/>
    </xf>
    <xf numFmtId="170" fontId="1081" fillId="2" borderId="1" xfId="0" applyNumberFormat="1" applyFont="1" applyFill="1" applyBorder="1" applyAlignment="1" applyProtection="1">
      <alignment horizontal="right" vertical="top"/>
      <protection locked="0"/>
    </xf>
    <xf numFmtId="171" fontId="1082" fillId="0" borderId="1" xfId="0" applyNumberFormat="1" applyFont="1" applyBorder="1" applyAlignment="1">
      <alignment horizontal="right" vertical="top"/>
    </xf>
    <xf numFmtId="4" fontId="1083" fillId="0" borderId="1" xfId="0" applyNumberFormat="1" applyFont="1" applyBorder="1" applyAlignment="1">
      <alignment horizontal="right" vertical="top"/>
    </xf>
    <xf numFmtId="4" fontId="1084" fillId="0" borderId="1" xfId="0" applyNumberFormat="1" applyFont="1" applyBorder="1" applyAlignment="1">
      <alignment horizontal="right" vertical="top"/>
    </xf>
    <xf numFmtId="0" fontId="1085" fillId="0" borderId="0" xfId="0" applyFont="1"/>
    <xf numFmtId="0" fontId="1086" fillId="3" borderId="1" xfId="0" applyFont="1" applyFill="1" applyBorder="1" applyAlignment="1">
      <alignment horizontal="left"/>
    </xf>
    <xf numFmtId="0" fontId="1094" fillId="3" borderId="1" xfId="0" applyFont="1" applyFill="1" applyBorder="1" applyAlignment="1">
      <alignment horizontal="left"/>
    </xf>
    <xf numFmtId="0" fontId="1095" fillId="3" borderId="1" xfId="0" applyFont="1" applyFill="1" applyBorder="1" applyAlignment="1">
      <alignment horizontal="left"/>
    </xf>
    <xf numFmtId="4" fontId="1096" fillId="3" borderId="1" xfId="0" applyNumberFormat="1" applyFont="1" applyFill="1" applyBorder="1" applyAlignment="1">
      <alignment horizontal="right"/>
    </xf>
    <xf numFmtId="0" fontId="1097" fillId="0" borderId="0" xfId="0" applyFont="1"/>
    <xf numFmtId="0" fontId="1098" fillId="0" borderId="1" xfId="0" applyFont="1" applyBorder="1" applyAlignment="1">
      <alignment horizontal="left" vertical="top"/>
    </xf>
    <xf numFmtId="0" fontId="1099" fillId="0" borderId="1" xfId="0" applyFont="1" applyBorder="1" applyAlignment="1">
      <alignment horizontal="left" vertical="top" wrapText="1"/>
    </xf>
    <xf numFmtId="0" fontId="1100" fillId="0" borderId="1" xfId="0" applyFont="1" applyBorder="1" applyAlignment="1">
      <alignment horizontal="center" vertical="top"/>
    </xf>
    <xf numFmtId="168" fontId="1101" fillId="0" borderId="1" xfId="0" applyNumberFormat="1" applyFont="1" applyBorder="1" applyAlignment="1">
      <alignment horizontal="right" vertical="top"/>
    </xf>
    <xf numFmtId="169" fontId="1102" fillId="0" borderId="1" xfId="0" applyNumberFormat="1" applyFont="1" applyBorder="1" applyAlignment="1">
      <alignment horizontal="right" vertical="top"/>
    </xf>
    <xf numFmtId="169" fontId="1103" fillId="0" borderId="1" xfId="0" applyNumberFormat="1" applyFont="1" applyBorder="1" applyAlignment="1">
      <alignment horizontal="right" vertical="top"/>
    </xf>
    <xf numFmtId="169" fontId="1104" fillId="0" borderId="1" xfId="0" applyNumberFormat="1" applyFont="1" applyBorder="1" applyAlignment="1">
      <alignment horizontal="right" vertical="top"/>
    </xf>
    <xf numFmtId="170" fontId="1105" fillId="2" borderId="1" xfId="0" applyNumberFormat="1" applyFont="1" applyFill="1" applyBorder="1" applyAlignment="1" applyProtection="1">
      <alignment horizontal="right" vertical="top"/>
      <protection locked="0"/>
    </xf>
    <xf numFmtId="171" fontId="1106" fillId="0" borderId="1" xfId="0" applyNumberFormat="1" applyFont="1" applyBorder="1" applyAlignment="1">
      <alignment horizontal="right" vertical="top"/>
    </xf>
    <xf numFmtId="4" fontId="1107" fillId="0" borderId="1" xfId="0" applyNumberFormat="1" applyFont="1" applyBorder="1" applyAlignment="1">
      <alignment horizontal="right" vertical="top"/>
    </xf>
    <xf numFmtId="4" fontId="1108" fillId="0" borderId="1" xfId="0" applyNumberFormat="1" applyFont="1" applyBorder="1" applyAlignment="1">
      <alignment horizontal="right" vertical="top"/>
    </xf>
    <xf numFmtId="0" fontId="1109" fillId="0" borderId="0" xfId="0" applyFont="1"/>
    <xf numFmtId="0" fontId="1110" fillId="0" borderId="1" xfId="0" applyFont="1" applyBorder="1" applyAlignment="1">
      <alignment horizontal="left" vertical="top"/>
    </xf>
    <xf numFmtId="0" fontId="1111" fillId="0" borderId="1" xfId="0" applyFont="1" applyBorder="1" applyAlignment="1">
      <alignment horizontal="left" vertical="top" wrapText="1"/>
    </xf>
    <xf numFmtId="0" fontId="1112" fillId="0" borderId="1" xfId="0" applyFont="1" applyBorder="1" applyAlignment="1">
      <alignment horizontal="center" vertical="top"/>
    </xf>
    <xf numFmtId="168" fontId="1113" fillId="0" borderId="1" xfId="0" applyNumberFormat="1" applyFont="1" applyBorder="1" applyAlignment="1">
      <alignment horizontal="right" vertical="top"/>
    </xf>
    <xf numFmtId="169" fontId="1114" fillId="0" borderId="1" xfId="0" applyNumberFormat="1" applyFont="1" applyBorder="1" applyAlignment="1">
      <alignment horizontal="right" vertical="top"/>
    </xf>
    <xf numFmtId="169" fontId="1115" fillId="0" borderId="1" xfId="0" applyNumberFormat="1" applyFont="1" applyBorder="1" applyAlignment="1">
      <alignment horizontal="right" vertical="top"/>
    </xf>
    <xf numFmtId="169" fontId="1116" fillId="0" borderId="1" xfId="0" applyNumberFormat="1" applyFont="1" applyBorder="1" applyAlignment="1">
      <alignment horizontal="right" vertical="top"/>
    </xf>
    <xf numFmtId="170" fontId="1117" fillId="2" borderId="1" xfId="0" applyNumberFormat="1" applyFont="1" applyFill="1" applyBorder="1" applyAlignment="1" applyProtection="1">
      <alignment horizontal="right" vertical="top"/>
      <protection locked="0"/>
    </xf>
    <xf numFmtId="171" fontId="1118" fillId="0" borderId="1" xfId="0" applyNumberFormat="1" applyFont="1" applyBorder="1" applyAlignment="1">
      <alignment horizontal="right" vertical="top"/>
    </xf>
    <xf numFmtId="4" fontId="1119" fillId="0" borderId="1" xfId="0" applyNumberFormat="1" applyFont="1" applyBorder="1" applyAlignment="1">
      <alignment horizontal="right" vertical="top"/>
    </xf>
    <xf numFmtId="4" fontId="1120" fillId="0" borderId="1" xfId="0" applyNumberFormat="1" applyFont="1" applyBorder="1" applyAlignment="1">
      <alignment horizontal="right" vertical="top"/>
    </xf>
    <xf numFmtId="0" fontId="1121" fillId="0" borderId="0" xfId="0" applyFont="1"/>
    <xf numFmtId="0" fontId="1122" fillId="0" borderId="1" xfId="0" applyFont="1" applyBorder="1" applyAlignment="1">
      <alignment horizontal="left" vertical="top"/>
    </xf>
    <xf numFmtId="0" fontId="1123" fillId="0" borderId="1" xfId="0" applyFont="1" applyBorder="1" applyAlignment="1">
      <alignment horizontal="left" vertical="top" wrapText="1"/>
    </xf>
    <xf numFmtId="0" fontId="1124" fillId="0" borderId="1" xfId="0" applyFont="1" applyBorder="1" applyAlignment="1">
      <alignment horizontal="center" vertical="top"/>
    </xf>
    <xf numFmtId="168" fontId="1125" fillId="0" borderId="1" xfId="0" applyNumberFormat="1" applyFont="1" applyBorder="1" applyAlignment="1">
      <alignment horizontal="right" vertical="top"/>
    </xf>
    <xf numFmtId="169" fontId="1126" fillId="0" borderId="1" xfId="0" applyNumberFormat="1" applyFont="1" applyBorder="1" applyAlignment="1">
      <alignment horizontal="right" vertical="top"/>
    </xf>
    <xf numFmtId="169" fontId="1127" fillId="0" borderId="1" xfId="0" applyNumberFormat="1" applyFont="1" applyBorder="1" applyAlignment="1">
      <alignment horizontal="right" vertical="top"/>
    </xf>
    <xf numFmtId="169" fontId="1128" fillId="0" borderId="1" xfId="0" applyNumberFormat="1" applyFont="1" applyBorder="1" applyAlignment="1">
      <alignment horizontal="right" vertical="top"/>
    </xf>
    <xf numFmtId="170" fontId="1129" fillId="2" borderId="1" xfId="0" applyNumberFormat="1" applyFont="1" applyFill="1" applyBorder="1" applyAlignment="1" applyProtection="1">
      <alignment horizontal="right" vertical="top"/>
      <protection locked="0"/>
    </xf>
    <xf numFmtId="171" fontId="1130" fillId="0" borderId="1" xfId="0" applyNumberFormat="1" applyFont="1" applyBorder="1" applyAlignment="1">
      <alignment horizontal="right" vertical="top"/>
    </xf>
    <xf numFmtId="4" fontId="1131" fillId="0" borderId="1" xfId="0" applyNumberFormat="1" applyFont="1" applyBorder="1" applyAlignment="1">
      <alignment horizontal="right" vertical="top"/>
    </xf>
    <xf numFmtId="4" fontId="1132" fillId="0" borderId="1" xfId="0" applyNumberFormat="1" applyFont="1" applyBorder="1" applyAlignment="1">
      <alignment horizontal="right" vertical="top"/>
    </xf>
    <xf numFmtId="0" fontId="1133" fillId="0" borderId="0" xfId="0" applyFont="1"/>
    <xf numFmtId="0" fontId="1134" fillId="0" borderId="1" xfId="0" applyFont="1" applyBorder="1" applyAlignment="1">
      <alignment horizontal="left" vertical="top"/>
    </xf>
    <xf numFmtId="0" fontId="1135" fillId="0" borderId="1" xfId="0" applyFont="1" applyBorder="1" applyAlignment="1">
      <alignment horizontal="left" vertical="top" wrapText="1"/>
    </xf>
    <xf numFmtId="0" fontId="1136" fillId="0" borderId="1" xfId="0" applyFont="1" applyBorder="1" applyAlignment="1">
      <alignment horizontal="center" vertical="top"/>
    </xf>
    <xf numFmtId="168" fontId="1137" fillId="0" borderId="1" xfId="0" applyNumberFormat="1" applyFont="1" applyBorder="1" applyAlignment="1">
      <alignment horizontal="right" vertical="top"/>
    </xf>
    <xf numFmtId="169" fontId="1138" fillId="0" borderId="1" xfId="0" applyNumberFormat="1" applyFont="1" applyBorder="1" applyAlignment="1">
      <alignment horizontal="right" vertical="top"/>
    </xf>
    <xf numFmtId="169" fontId="1139" fillId="0" borderId="1" xfId="0" applyNumberFormat="1" applyFont="1" applyBorder="1" applyAlignment="1">
      <alignment horizontal="right" vertical="top"/>
    </xf>
    <xf numFmtId="169" fontId="1140" fillId="0" borderId="1" xfId="0" applyNumberFormat="1" applyFont="1" applyBorder="1" applyAlignment="1">
      <alignment horizontal="right" vertical="top"/>
    </xf>
    <xf numFmtId="170" fontId="1141" fillId="2" borderId="1" xfId="0" applyNumberFormat="1" applyFont="1" applyFill="1" applyBorder="1" applyAlignment="1" applyProtection="1">
      <alignment horizontal="right" vertical="top"/>
      <protection locked="0"/>
    </xf>
    <xf numFmtId="171" fontId="1142" fillId="0" borderId="1" xfId="0" applyNumberFormat="1" applyFont="1" applyBorder="1" applyAlignment="1">
      <alignment horizontal="right" vertical="top"/>
    </xf>
    <xf numFmtId="4" fontId="1143" fillId="0" borderId="1" xfId="0" applyNumberFormat="1" applyFont="1" applyBorder="1" applyAlignment="1">
      <alignment horizontal="right" vertical="top"/>
    </xf>
    <xf numFmtId="4" fontId="1144" fillId="0" borderId="1" xfId="0" applyNumberFormat="1" applyFont="1" applyBorder="1" applyAlignment="1">
      <alignment horizontal="right" vertical="top"/>
    </xf>
    <xf numFmtId="0" fontId="1145" fillId="0" borderId="0" xfId="0" applyFont="1"/>
    <xf numFmtId="0" fontId="1146" fillId="0" borderId="1" xfId="0" applyFont="1" applyBorder="1" applyAlignment="1">
      <alignment horizontal="left" vertical="top"/>
    </xf>
    <xf numFmtId="0" fontId="1147" fillId="0" borderId="1" xfId="0" applyFont="1" applyBorder="1" applyAlignment="1">
      <alignment horizontal="left" vertical="top" wrapText="1"/>
    </xf>
    <xf numFmtId="0" fontId="1148" fillId="0" borderId="1" xfId="0" applyFont="1" applyBorder="1" applyAlignment="1">
      <alignment horizontal="center" vertical="top"/>
    </xf>
    <xf numFmtId="168" fontId="1149" fillId="0" borderId="1" xfId="0" applyNumberFormat="1" applyFont="1" applyBorder="1" applyAlignment="1">
      <alignment horizontal="right" vertical="top"/>
    </xf>
    <xf numFmtId="169" fontId="1150" fillId="0" borderId="1" xfId="0" applyNumberFormat="1" applyFont="1" applyBorder="1" applyAlignment="1">
      <alignment horizontal="right" vertical="top"/>
    </xf>
    <xf numFmtId="169" fontId="1151" fillId="0" borderId="1" xfId="0" applyNumberFormat="1" applyFont="1" applyBorder="1" applyAlignment="1">
      <alignment horizontal="right" vertical="top"/>
    </xf>
    <xf numFmtId="169" fontId="1152" fillId="0" borderId="1" xfId="0" applyNumberFormat="1" applyFont="1" applyBorder="1" applyAlignment="1">
      <alignment horizontal="right" vertical="top"/>
    </xf>
    <xf numFmtId="170" fontId="1153" fillId="2" borderId="1" xfId="0" applyNumberFormat="1" applyFont="1" applyFill="1" applyBorder="1" applyAlignment="1" applyProtection="1">
      <alignment horizontal="right" vertical="top"/>
      <protection locked="0"/>
    </xf>
    <xf numFmtId="171" fontId="1154" fillId="0" borderId="1" xfId="0" applyNumberFormat="1" applyFont="1" applyBorder="1" applyAlignment="1">
      <alignment horizontal="right" vertical="top"/>
    </xf>
    <xf numFmtId="4" fontId="1155" fillId="0" borderId="1" xfId="0" applyNumberFormat="1" applyFont="1" applyBorder="1" applyAlignment="1">
      <alignment horizontal="right" vertical="top"/>
    </xf>
    <xf numFmtId="4" fontId="1156" fillId="0" borderId="1" xfId="0" applyNumberFormat="1" applyFont="1" applyBorder="1" applyAlignment="1">
      <alignment horizontal="right" vertical="top"/>
    </xf>
    <xf numFmtId="0" fontId="1157" fillId="0" borderId="0" xfId="0" applyFont="1"/>
    <xf numFmtId="0" fontId="1158" fillId="3" borderId="1" xfId="0" applyFont="1" applyFill="1" applyBorder="1" applyAlignment="1">
      <alignment horizontal="left"/>
    </xf>
    <xf numFmtId="0" fontId="1166" fillId="3" borderId="1" xfId="0" applyFont="1" applyFill="1" applyBorder="1" applyAlignment="1">
      <alignment horizontal="left"/>
    </xf>
    <xf numFmtId="0" fontId="1167" fillId="3" borderId="1" xfId="0" applyFont="1" applyFill="1" applyBorder="1" applyAlignment="1">
      <alignment horizontal="left"/>
    </xf>
    <xf numFmtId="4" fontId="1168" fillId="3" borderId="1" xfId="0" applyNumberFormat="1" applyFont="1" applyFill="1" applyBorder="1" applyAlignment="1">
      <alignment horizontal="right"/>
    </xf>
    <xf numFmtId="0" fontId="1169" fillId="0" borderId="0" xfId="0" applyFont="1"/>
    <xf numFmtId="0" fontId="1170" fillId="0" borderId="1" xfId="0" applyFont="1" applyBorder="1" applyAlignment="1">
      <alignment horizontal="left" vertical="top"/>
    </xf>
    <xf numFmtId="0" fontId="1171" fillId="0" borderId="1" xfId="0" applyFont="1" applyBorder="1" applyAlignment="1">
      <alignment horizontal="left" vertical="top" wrapText="1"/>
    </xf>
    <xf numFmtId="0" fontId="1172" fillId="0" borderId="1" xfId="0" applyFont="1" applyBorder="1" applyAlignment="1">
      <alignment horizontal="center" vertical="top"/>
    </xf>
    <xf numFmtId="168" fontId="1173" fillId="0" borderId="1" xfId="0" applyNumberFormat="1" applyFont="1" applyBorder="1" applyAlignment="1">
      <alignment horizontal="right" vertical="top"/>
    </xf>
    <xf numFmtId="169" fontId="1174" fillId="0" borderId="1" xfId="0" applyNumberFormat="1" applyFont="1" applyBorder="1" applyAlignment="1">
      <alignment horizontal="right" vertical="top"/>
    </xf>
    <xf numFmtId="169" fontId="1175" fillId="0" borderId="1" xfId="0" applyNumberFormat="1" applyFont="1" applyBorder="1" applyAlignment="1">
      <alignment horizontal="right" vertical="top"/>
    </xf>
    <xf numFmtId="169" fontId="1176" fillId="0" borderId="1" xfId="0" applyNumberFormat="1" applyFont="1" applyBorder="1" applyAlignment="1">
      <alignment horizontal="right" vertical="top"/>
    </xf>
    <xf numFmtId="170" fontId="1177" fillId="2" borderId="1" xfId="0" applyNumberFormat="1" applyFont="1" applyFill="1" applyBorder="1" applyAlignment="1" applyProtection="1">
      <alignment horizontal="right" vertical="top"/>
      <protection locked="0"/>
    </xf>
    <xf numFmtId="171" fontId="1178" fillId="0" borderId="1" xfId="0" applyNumberFormat="1" applyFont="1" applyBorder="1" applyAlignment="1">
      <alignment horizontal="right" vertical="top"/>
    </xf>
    <xf numFmtId="4" fontId="1179" fillId="0" borderId="1" xfId="0" applyNumberFormat="1" applyFont="1" applyBorder="1" applyAlignment="1">
      <alignment horizontal="right" vertical="top"/>
    </xf>
    <xf numFmtId="4" fontId="1180" fillId="0" borderId="1" xfId="0" applyNumberFormat="1" applyFont="1" applyBorder="1" applyAlignment="1">
      <alignment horizontal="right" vertical="top"/>
    </xf>
    <xf numFmtId="0" fontId="1181" fillId="0" borderId="0" xfId="0" applyFont="1"/>
    <xf numFmtId="0" fontId="1182" fillId="0" borderId="1" xfId="0" applyFont="1" applyBorder="1" applyAlignment="1">
      <alignment horizontal="left" vertical="top"/>
    </xf>
    <xf numFmtId="0" fontId="1183" fillId="0" borderId="1" xfId="0" applyFont="1" applyBorder="1" applyAlignment="1">
      <alignment horizontal="left" vertical="top" wrapText="1"/>
    </xf>
    <xf numFmtId="0" fontId="1184" fillId="0" borderId="1" xfId="0" applyFont="1" applyBorder="1" applyAlignment="1">
      <alignment horizontal="center" vertical="top"/>
    </xf>
    <xf numFmtId="168" fontId="1185" fillId="0" borderId="1" xfId="0" applyNumberFormat="1" applyFont="1" applyBorder="1" applyAlignment="1">
      <alignment horizontal="right" vertical="top"/>
    </xf>
    <xf numFmtId="169" fontId="1186" fillId="0" borderId="1" xfId="0" applyNumberFormat="1" applyFont="1" applyBorder="1" applyAlignment="1">
      <alignment horizontal="right" vertical="top"/>
    </xf>
    <xf numFmtId="169" fontId="1187" fillId="0" borderId="1" xfId="0" applyNumberFormat="1" applyFont="1" applyBorder="1" applyAlignment="1">
      <alignment horizontal="right" vertical="top"/>
    </xf>
    <xf numFmtId="169" fontId="1188" fillId="0" borderId="1" xfId="0" applyNumberFormat="1" applyFont="1" applyBorder="1" applyAlignment="1">
      <alignment horizontal="right" vertical="top"/>
    </xf>
    <xf numFmtId="170" fontId="1189" fillId="2" borderId="1" xfId="0" applyNumberFormat="1" applyFont="1" applyFill="1" applyBorder="1" applyAlignment="1" applyProtection="1">
      <alignment horizontal="right" vertical="top"/>
      <protection locked="0"/>
    </xf>
    <xf numFmtId="171" fontId="1190" fillId="0" borderId="1" xfId="0" applyNumberFormat="1" applyFont="1" applyBorder="1" applyAlignment="1">
      <alignment horizontal="right" vertical="top"/>
    </xf>
    <xf numFmtId="4" fontId="1191" fillId="0" borderId="1" xfId="0" applyNumberFormat="1" applyFont="1" applyBorder="1" applyAlignment="1">
      <alignment horizontal="right" vertical="top"/>
    </xf>
    <xf numFmtId="4" fontId="1192" fillId="0" borderId="1" xfId="0" applyNumberFormat="1" applyFont="1" applyBorder="1" applyAlignment="1">
      <alignment horizontal="right" vertical="top"/>
    </xf>
    <xf numFmtId="0" fontId="1193" fillId="0" borderId="0" xfId="0" applyFont="1"/>
    <xf numFmtId="0" fontId="1194" fillId="0" borderId="1" xfId="0" applyFont="1" applyBorder="1" applyAlignment="1">
      <alignment horizontal="left" vertical="top"/>
    </xf>
    <xf numFmtId="0" fontId="1195" fillId="0" borderId="1" xfId="0" applyFont="1" applyBorder="1" applyAlignment="1">
      <alignment horizontal="left" vertical="top" wrapText="1"/>
    </xf>
    <xf numFmtId="0" fontId="1196" fillId="0" borderId="1" xfId="0" applyFont="1" applyBorder="1" applyAlignment="1">
      <alignment horizontal="center" vertical="top"/>
    </xf>
    <xf numFmtId="168" fontId="1197" fillId="0" borderId="1" xfId="0" applyNumberFormat="1" applyFont="1" applyBorder="1" applyAlignment="1">
      <alignment horizontal="right" vertical="top"/>
    </xf>
    <xf numFmtId="169" fontId="1198" fillId="0" borderId="1" xfId="0" applyNumberFormat="1" applyFont="1" applyBorder="1" applyAlignment="1">
      <alignment horizontal="right" vertical="top"/>
    </xf>
    <xf numFmtId="169" fontId="1199" fillId="0" borderId="1" xfId="0" applyNumberFormat="1" applyFont="1" applyBorder="1" applyAlignment="1">
      <alignment horizontal="right" vertical="top"/>
    </xf>
    <xf numFmtId="169" fontId="1200" fillId="0" borderId="1" xfId="0" applyNumberFormat="1" applyFont="1" applyBorder="1" applyAlignment="1">
      <alignment horizontal="right" vertical="top"/>
    </xf>
    <xf numFmtId="170" fontId="1201" fillId="2" borderId="1" xfId="0" applyNumberFormat="1" applyFont="1" applyFill="1" applyBorder="1" applyAlignment="1" applyProtection="1">
      <alignment horizontal="right" vertical="top"/>
      <protection locked="0"/>
    </xf>
    <xf numFmtId="171" fontId="1202" fillId="0" borderId="1" xfId="0" applyNumberFormat="1" applyFont="1" applyBorder="1" applyAlignment="1">
      <alignment horizontal="right" vertical="top"/>
    </xf>
    <xf numFmtId="4" fontId="1203" fillId="0" borderId="1" xfId="0" applyNumberFormat="1" applyFont="1" applyBorder="1" applyAlignment="1">
      <alignment horizontal="right" vertical="top"/>
    </xf>
    <xf numFmtId="4" fontId="1204" fillId="0" borderId="1" xfId="0" applyNumberFormat="1" applyFont="1" applyBorder="1" applyAlignment="1">
      <alignment horizontal="right" vertical="top"/>
    </xf>
    <xf numFmtId="0" fontId="1205" fillId="0" borderId="0" xfId="0" applyFont="1"/>
    <xf numFmtId="0" fontId="1206" fillId="0" borderId="1" xfId="0" applyFont="1" applyBorder="1" applyAlignment="1">
      <alignment horizontal="left" vertical="top"/>
    </xf>
    <xf numFmtId="0" fontId="1207" fillId="0" borderId="1" xfId="0" applyFont="1" applyBorder="1" applyAlignment="1">
      <alignment horizontal="left" vertical="top" wrapText="1"/>
    </xf>
    <xf numFmtId="0" fontId="1208" fillId="0" borderId="1" xfId="0" applyFont="1" applyBorder="1" applyAlignment="1">
      <alignment horizontal="center" vertical="top"/>
    </xf>
    <xf numFmtId="168" fontId="1209" fillId="0" borderId="1" xfId="0" applyNumberFormat="1" applyFont="1" applyBorder="1" applyAlignment="1">
      <alignment horizontal="right" vertical="top"/>
    </xf>
    <xf numFmtId="169" fontId="1210" fillId="0" borderId="1" xfId="0" applyNumberFormat="1" applyFont="1" applyBorder="1" applyAlignment="1">
      <alignment horizontal="right" vertical="top"/>
    </xf>
    <xf numFmtId="169" fontId="1211" fillId="0" borderId="1" xfId="0" applyNumberFormat="1" applyFont="1" applyBorder="1" applyAlignment="1">
      <alignment horizontal="right" vertical="top"/>
    </xf>
    <xf numFmtId="169" fontId="1212" fillId="0" borderId="1" xfId="0" applyNumberFormat="1" applyFont="1" applyBorder="1" applyAlignment="1">
      <alignment horizontal="right" vertical="top"/>
    </xf>
    <xf numFmtId="170" fontId="1213" fillId="2" borderId="1" xfId="0" applyNumberFormat="1" applyFont="1" applyFill="1" applyBorder="1" applyAlignment="1" applyProtection="1">
      <alignment horizontal="right" vertical="top"/>
      <protection locked="0"/>
    </xf>
    <xf numFmtId="171" fontId="1214" fillId="0" borderId="1" xfId="0" applyNumberFormat="1" applyFont="1" applyBorder="1" applyAlignment="1">
      <alignment horizontal="right" vertical="top"/>
    </xf>
    <xf numFmtId="4" fontId="1215" fillId="0" borderId="1" xfId="0" applyNumberFormat="1" applyFont="1" applyBorder="1" applyAlignment="1">
      <alignment horizontal="right" vertical="top"/>
    </xf>
    <xf numFmtId="4" fontId="1216" fillId="0" borderId="1" xfId="0" applyNumberFormat="1" applyFont="1" applyBorder="1" applyAlignment="1">
      <alignment horizontal="right" vertical="top"/>
    </xf>
    <xf numFmtId="0" fontId="1217" fillId="0" borderId="0" xfId="0" applyFont="1"/>
    <xf numFmtId="0" fontId="1218" fillId="3" borderId="1" xfId="0" applyFont="1" applyFill="1" applyBorder="1" applyAlignment="1">
      <alignment horizontal="left"/>
    </xf>
    <xf numFmtId="0" fontId="1226" fillId="3" borderId="1" xfId="0" applyFont="1" applyFill="1" applyBorder="1" applyAlignment="1">
      <alignment horizontal="left"/>
    </xf>
    <xf numFmtId="0" fontId="1227" fillId="3" borderId="1" xfId="0" applyFont="1" applyFill="1" applyBorder="1" applyAlignment="1">
      <alignment horizontal="left"/>
    </xf>
    <xf numFmtId="4" fontId="1228" fillId="3" borderId="1" xfId="0" applyNumberFormat="1" applyFont="1" applyFill="1" applyBorder="1" applyAlignment="1">
      <alignment horizontal="right"/>
    </xf>
    <xf numFmtId="0" fontId="1229" fillId="0" borderId="0" xfId="0" applyFont="1"/>
    <xf numFmtId="0" fontId="1230" fillId="0" borderId="1" xfId="0" applyFont="1" applyBorder="1" applyAlignment="1">
      <alignment horizontal="left" vertical="top"/>
    </xf>
    <xf numFmtId="0" fontId="1231" fillId="0" borderId="1" xfId="0" applyFont="1" applyBorder="1" applyAlignment="1">
      <alignment horizontal="left" vertical="top" wrapText="1"/>
    </xf>
    <xf numFmtId="0" fontId="1232" fillId="0" borderId="1" xfId="0" applyFont="1" applyBorder="1" applyAlignment="1">
      <alignment horizontal="center" vertical="top"/>
    </xf>
    <xf numFmtId="168" fontId="1233" fillId="0" borderId="1" xfId="0" applyNumberFormat="1" applyFont="1" applyBorder="1" applyAlignment="1">
      <alignment horizontal="right" vertical="top"/>
    </xf>
    <xf numFmtId="169" fontId="1234" fillId="0" borderId="1" xfId="0" applyNumberFormat="1" applyFont="1" applyBorder="1" applyAlignment="1">
      <alignment horizontal="right" vertical="top"/>
    </xf>
    <xf numFmtId="169" fontId="1235" fillId="0" borderId="1" xfId="0" applyNumberFormat="1" applyFont="1" applyBorder="1" applyAlignment="1">
      <alignment horizontal="right" vertical="top"/>
    </xf>
    <xf numFmtId="169" fontId="1236" fillId="0" borderId="1" xfId="0" applyNumberFormat="1" applyFont="1" applyBorder="1" applyAlignment="1">
      <alignment horizontal="right" vertical="top"/>
    </xf>
    <xf numFmtId="170" fontId="1237" fillId="2" borderId="1" xfId="0" applyNumberFormat="1" applyFont="1" applyFill="1" applyBorder="1" applyAlignment="1" applyProtection="1">
      <alignment horizontal="right" vertical="top"/>
      <protection locked="0"/>
    </xf>
    <xf numFmtId="171" fontId="1238" fillId="0" borderId="1" xfId="0" applyNumberFormat="1" applyFont="1" applyBorder="1" applyAlignment="1">
      <alignment horizontal="right" vertical="top"/>
    </xf>
    <xf numFmtId="4" fontId="1239" fillId="0" borderId="1" xfId="0" applyNumberFormat="1" applyFont="1" applyBorder="1" applyAlignment="1">
      <alignment horizontal="right" vertical="top"/>
    </xf>
    <xf numFmtId="4" fontId="1240" fillId="0" borderId="1" xfId="0" applyNumberFormat="1" applyFont="1" applyBorder="1" applyAlignment="1">
      <alignment horizontal="right" vertical="top"/>
    </xf>
    <xf numFmtId="0" fontId="1241" fillId="0" borderId="0" xfId="0" applyFont="1"/>
    <xf numFmtId="0" fontId="1242" fillId="0" borderId="1" xfId="0" applyFont="1" applyBorder="1" applyAlignment="1">
      <alignment horizontal="left" vertical="top"/>
    </xf>
    <xf numFmtId="0" fontId="1243" fillId="0" borderId="1" xfId="0" applyFont="1" applyBorder="1" applyAlignment="1">
      <alignment horizontal="left" vertical="top" wrapText="1"/>
    </xf>
    <xf numFmtId="0" fontId="1244" fillId="0" borderId="1" xfId="0" applyFont="1" applyBorder="1" applyAlignment="1">
      <alignment horizontal="center" vertical="top"/>
    </xf>
    <xf numFmtId="168" fontId="1245" fillId="0" borderId="1" xfId="0" applyNumberFormat="1" applyFont="1" applyBorder="1" applyAlignment="1">
      <alignment horizontal="right" vertical="top"/>
    </xf>
    <xf numFmtId="169" fontId="1246" fillId="0" borderId="1" xfId="0" applyNumberFormat="1" applyFont="1" applyBorder="1" applyAlignment="1">
      <alignment horizontal="right" vertical="top"/>
    </xf>
    <xf numFmtId="169" fontId="1247" fillId="0" borderId="1" xfId="0" applyNumberFormat="1" applyFont="1" applyBorder="1" applyAlignment="1">
      <alignment horizontal="right" vertical="top"/>
    </xf>
    <xf numFmtId="169" fontId="1248" fillId="0" borderId="1" xfId="0" applyNumberFormat="1" applyFont="1" applyBorder="1" applyAlignment="1">
      <alignment horizontal="right" vertical="top"/>
    </xf>
    <xf numFmtId="170" fontId="1249" fillId="2" borderId="1" xfId="0" applyNumberFormat="1" applyFont="1" applyFill="1" applyBorder="1" applyAlignment="1" applyProtection="1">
      <alignment horizontal="right" vertical="top"/>
      <protection locked="0"/>
    </xf>
    <xf numFmtId="171" fontId="1250" fillId="0" borderId="1" xfId="0" applyNumberFormat="1" applyFont="1" applyBorder="1" applyAlignment="1">
      <alignment horizontal="right" vertical="top"/>
    </xf>
    <xf numFmtId="4" fontId="1251" fillId="0" borderId="1" xfId="0" applyNumberFormat="1" applyFont="1" applyBorder="1" applyAlignment="1">
      <alignment horizontal="right" vertical="top"/>
    </xf>
    <xf numFmtId="4" fontId="1252" fillId="0" borderId="1" xfId="0" applyNumberFormat="1" applyFont="1" applyBorder="1" applyAlignment="1">
      <alignment horizontal="right" vertical="top"/>
    </xf>
    <xf numFmtId="0" fontId="1253" fillId="0" borderId="0" xfId="0" applyFont="1"/>
    <xf numFmtId="0" fontId="1254" fillId="0" borderId="1" xfId="0" applyFont="1" applyBorder="1" applyAlignment="1">
      <alignment horizontal="left" vertical="top"/>
    </xf>
    <xf numFmtId="0" fontId="1255" fillId="0" borderId="1" xfId="0" applyFont="1" applyBorder="1" applyAlignment="1">
      <alignment horizontal="left" vertical="top" wrapText="1"/>
    </xf>
    <xf numFmtId="0" fontId="1256" fillId="0" borderId="1" xfId="0" applyFont="1" applyBorder="1" applyAlignment="1">
      <alignment horizontal="center" vertical="top"/>
    </xf>
    <xf numFmtId="168" fontId="1257" fillId="0" borderId="1" xfId="0" applyNumberFormat="1" applyFont="1" applyBorder="1" applyAlignment="1">
      <alignment horizontal="right" vertical="top"/>
    </xf>
    <xf numFmtId="169" fontId="1258" fillId="0" borderId="1" xfId="0" applyNumberFormat="1" applyFont="1" applyBorder="1" applyAlignment="1">
      <alignment horizontal="right" vertical="top"/>
    </xf>
    <xf numFmtId="169" fontId="1259" fillId="0" borderId="1" xfId="0" applyNumberFormat="1" applyFont="1" applyBorder="1" applyAlignment="1">
      <alignment horizontal="right" vertical="top"/>
    </xf>
    <xf numFmtId="169" fontId="1260" fillId="0" borderId="1" xfId="0" applyNumberFormat="1" applyFont="1" applyBorder="1" applyAlignment="1">
      <alignment horizontal="right" vertical="top"/>
    </xf>
    <xf numFmtId="170" fontId="1261" fillId="2" borderId="1" xfId="0" applyNumberFormat="1" applyFont="1" applyFill="1" applyBorder="1" applyAlignment="1" applyProtection="1">
      <alignment horizontal="right" vertical="top"/>
      <protection locked="0"/>
    </xf>
    <xf numFmtId="171" fontId="1262" fillId="0" borderId="1" xfId="0" applyNumberFormat="1" applyFont="1" applyBorder="1" applyAlignment="1">
      <alignment horizontal="right" vertical="top"/>
    </xf>
    <xf numFmtId="4" fontId="1263" fillId="0" borderId="1" xfId="0" applyNumberFormat="1" applyFont="1" applyBorder="1" applyAlignment="1">
      <alignment horizontal="right" vertical="top"/>
    </xf>
    <xf numFmtId="4" fontId="1264" fillId="0" borderId="1" xfId="0" applyNumberFormat="1" applyFont="1" applyBorder="1" applyAlignment="1">
      <alignment horizontal="right" vertical="top"/>
    </xf>
    <xf numFmtId="0" fontId="1265" fillId="0" borderId="0" xfId="0" applyFont="1"/>
    <xf numFmtId="0" fontId="1266" fillId="0" borderId="1" xfId="0" applyFont="1" applyBorder="1" applyAlignment="1">
      <alignment horizontal="left" vertical="top"/>
    </xf>
    <xf numFmtId="0" fontId="1267" fillId="0" borderId="1" xfId="0" applyFont="1" applyBorder="1" applyAlignment="1">
      <alignment horizontal="left" vertical="top" wrapText="1"/>
    </xf>
    <xf numFmtId="0" fontId="1268" fillId="0" borderId="1" xfId="0" applyFont="1" applyBorder="1" applyAlignment="1">
      <alignment horizontal="center" vertical="top"/>
    </xf>
    <xf numFmtId="168" fontId="1269" fillId="0" borderId="1" xfId="0" applyNumberFormat="1" applyFont="1" applyBorder="1" applyAlignment="1">
      <alignment horizontal="right" vertical="top"/>
    </xf>
    <xf numFmtId="169" fontId="1270" fillId="0" borderId="1" xfId="0" applyNumberFormat="1" applyFont="1" applyBorder="1" applyAlignment="1">
      <alignment horizontal="right" vertical="top"/>
    </xf>
    <xf numFmtId="169" fontId="1271" fillId="0" borderId="1" xfId="0" applyNumberFormat="1" applyFont="1" applyBorder="1" applyAlignment="1">
      <alignment horizontal="right" vertical="top"/>
    </xf>
    <xf numFmtId="169" fontId="1272" fillId="0" borderId="1" xfId="0" applyNumberFormat="1" applyFont="1" applyBorder="1" applyAlignment="1">
      <alignment horizontal="right" vertical="top"/>
    </xf>
    <xf numFmtId="170" fontId="1273" fillId="2" borderId="1" xfId="0" applyNumberFormat="1" applyFont="1" applyFill="1" applyBorder="1" applyAlignment="1" applyProtection="1">
      <alignment horizontal="right" vertical="top"/>
      <protection locked="0"/>
    </xf>
    <xf numFmtId="171" fontId="1274" fillId="0" borderId="1" xfId="0" applyNumberFormat="1" applyFont="1" applyBorder="1" applyAlignment="1">
      <alignment horizontal="right" vertical="top"/>
    </xf>
    <xf numFmtId="4" fontId="1275" fillId="0" borderId="1" xfId="0" applyNumberFormat="1" applyFont="1" applyBorder="1" applyAlignment="1">
      <alignment horizontal="right" vertical="top"/>
    </xf>
    <xf numFmtId="4" fontId="1276" fillId="0" borderId="1" xfId="0" applyNumberFormat="1" applyFont="1" applyBorder="1" applyAlignment="1">
      <alignment horizontal="right" vertical="top"/>
    </xf>
    <xf numFmtId="0" fontId="1277" fillId="0" borderId="0" xfId="0" applyFont="1"/>
    <xf numFmtId="0" fontId="1278" fillId="0" borderId="1" xfId="0" applyFont="1" applyBorder="1" applyAlignment="1">
      <alignment horizontal="left" vertical="top"/>
    </xf>
    <xf numFmtId="0" fontId="1279" fillId="0" borderId="1" xfId="0" applyFont="1" applyBorder="1" applyAlignment="1">
      <alignment horizontal="left" vertical="top" wrapText="1"/>
    </xf>
    <xf numFmtId="0" fontId="1280" fillId="0" borderId="1" xfId="0" applyFont="1" applyBorder="1" applyAlignment="1">
      <alignment horizontal="center" vertical="top"/>
    </xf>
    <xf numFmtId="168" fontId="1281" fillId="0" borderId="1" xfId="0" applyNumberFormat="1" applyFont="1" applyBorder="1" applyAlignment="1">
      <alignment horizontal="right" vertical="top"/>
    </xf>
    <xf numFmtId="169" fontId="1282" fillId="0" borderId="1" xfId="0" applyNumberFormat="1" applyFont="1" applyBorder="1" applyAlignment="1">
      <alignment horizontal="right" vertical="top"/>
    </xf>
    <xf numFmtId="169" fontId="1283" fillId="0" borderId="1" xfId="0" applyNumberFormat="1" applyFont="1" applyBorder="1" applyAlignment="1">
      <alignment horizontal="right" vertical="top"/>
    </xf>
    <xf numFmtId="169" fontId="1284" fillId="0" borderId="1" xfId="0" applyNumberFormat="1" applyFont="1" applyBorder="1" applyAlignment="1">
      <alignment horizontal="right" vertical="top"/>
    </xf>
    <xf numFmtId="170" fontId="1285" fillId="2" borderId="1" xfId="0" applyNumberFormat="1" applyFont="1" applyFill="1" applyBorder="1" applyAlignment="1" applyProtection="1">
      <alignment horizontal="right" vertical="top"/>
      <protection locked="0"/>
    </xf>
    <xf numFmtId="171" fontId="1286" fillId="0" borderId="1" xfId="0" applyNumberFormat="1" applyFont="1" applyBorder="1" applyAlignment="1">
      <alignment horizontal="right" vertical="top"/>
    </xf>
    <xf numFmtId="4" fontId="1287" fillId="0" borderId="1" xfId="0" applyNumberFormat="1" applyFont="1" applyBorder="1" applyAlignment="1">
      <alignment horizontal="right" vertical="top"/>
    </xf>
    <xf numFmtId="4" fontId="1288" fillId="0" borderId="1" xfId="0" applyNumberFormat="1" applyFont="1" applyBorder="1" applyAlignment="1">
      <alignment horizontal="right" vertical="top"/>
    </xf>
    <xf numFmtId="0" fontId="1289" fillId="0" borderId="0" xfId="0" applyFont="1"/>
    <xf numFmtId="0" fontId="1290" fillId="0" borderId="1" xfId="0" applyFont="1" applyBorder="1" applyAlignment="1">
      <alignment horizontal="left" vertical="top"/>
    </xf>
    <xf numFmtId="0" fontId="1291" fillId="0" borderId="1" xfId="0" applyFont="1" applyBorder="1" applyAlignment="1">
      <alignment horizontal="left" vertical="top" wrapText="1"/>
    </xf>
    <xf numFmtId="0" fontId="1292" fillId="0" borderId="1" xfId="0" applyFont="1" applyBorder="1" applyAlignment="1">
      <alignment horizontal="center" vertical="top"/>
    </xf>
    <xf numFmtId="168" fontId="1293" fillId="0" borderId="1" xfId="0" applyNumberFormat="1" applyFont="1" applyBorder="1" applyAlignment="1">
      <alignment horizontal="right" vertical="top"/>
    </xf>
    <xf numFmtId="169" fontId="1294" fillId="0" borderId="1" xfId="0" applyNumberFormat="1" applyFont="1" applyBorder="1" applyAlignment="1">
      <alignment horizontal="right" vertical="top"/>
    </xf>
    <xf numFmtId="169" fontId="1295" fillId="0" borderId="1" xfId="0" applyNumberFormat="1" applyFont="1" applyBorder="1" applyAlignment="1">
      <alignment horizontal="right" vertical="top"/>
    </xf>
    <xf numFmtId="169" fontId="1296" fillId="0" borderId="1" xfId="0" applyNumberFormat="1" applyFont="1" applyBorder="1" applyAlignment="1">
      <alignment horizontal="right" vertical="top"/>
    </xf>
    <xf numFmtId="170" fontId="1297" fillId="2" borderId="1" xfId="0" applyNumberFormat="1" applyFont="1" applyFill="1" applyBorder="1" applyAlignment="1" applyProtection="1">
      <alignment horizontal="right" vertical="top"/>
      <protection locked="0"/>
    </xf>
    <xf numFmtId="171" fontId="1298" fillId="0" borderId="1" xfId="0" applyNumberFormat="1" applyFont="1" applyBorder="1" applyAlignment="1">
      <alignment horizontal="right" vertical="top"/>
    </xf>
    <xf numFmtId="4" fontId="1299" fillId="0" borderId="1" xfId="0" applyNumberFormat="1" applyFont="1" applyBorder="1" applyAlignment="1">
      <alignment horizontal="right" vertical="top"/>
    </xf>
    <xf numFmtId="4" fontId="1300" fillId="0" borderId="1" xfId="0" applyNumberFormat="1" applyFont="1" applyBorder="1" applyAlignment="1">
      <alignment horizontal="right" vertical="top"/>
    </xf>
    <xf numFmtId="0" fontId="1301" fillId="0" borderId="0" xfId="0" applyFont="1"/>
    <xf numFmtId="0" fontId="1302" fillId="0" borderId="1" xfId="0" applyFont="1" applyBorder="1" applyAlignment="1">
      <alignment horizontal="left" vertical="top"/>
    </xf>
    <xf numFmtId="0" fontId="1303" fillId="0" borderId="1" xfId="0" applyFont="1" applyBorder="1" applyAlignment="1">
      <alignment horizontal="left" vertical="top" wrapText="1"/>
    </xf>
    <xf numFmtId="0" fontId="1304" fillId="0" borderId="1" xfId="0" applyFont="1" applyBorder="1" applyAlignment="1">
      <alignment horizontal="center" vertical="top"/>
    </xf>
    <xf numFmtId="168" fontId="1305" fillId="0" borderId="1" xfId="0" applyNumberFormat="1" applyFont="1" applyBorder="1" applyAlignment="1">
      <alignment horizontal="right" vertical="top"/>
    </xf>
    <xf numFmtId="169" fontId="1306" fillId="0" borderId="1" xfId="0" applyNumberFormat="1" applyFont="1" applyBorder="1" applyAlignment="1">
      <alignment horizontal="right" vertical="top"/>
    </xf>
    <xf numFmtId="169" fontId="1307" fillId="0" borderId="1" xfId="0" applyNumberFormat="1" applyFont="1" applyBorder="1" applyAlignment="1">
      <alignment horizontal="right" vertical="top"/>
    </xf>
    <xf numFmtId="169" fontId="1308" fillId="0" borderId="1" xfId="0" applyNumberFormat="1" applyFont="1" applyBorder="1" applyAlignment="1">
      <alignment horizontal="right" vertical="top"/>
    </xf>
    <xf numFmtId="170" fontId="1309" fillId="2" borderId="1" xfId="0" applyNumberFormat="1" applyFont="1" applyFill="1" applyBorder="1" applyAlignment="1" applyProtection="1">
      <alignment horizontal="right" vertical="top"/>
      <protection locked="0"/>
    </xf>
    <xf numFmtId="171" fontId="1310" fillId="0" borderId="1" xfId="0" applyNumberFormat="1" applyFont="1" applyBorder="1" applyAlignment="1">
      <alignment horizontal="right" vertical="top"/>
    </xf>
    <xf numFmtId="4" fontId="1311" fillId="0" borderId="1" xfId="0" applyNumberFormat="1" applyFont="1" applyBorder="1" applyAlignment="1">
      <alignment horizontal="right" vertical="top"/>
    </xf>
    <xf numFmtId="4" fontId="1312" fillId="0" borderId="1" xfId="0" applyNumberFormat="1" applyFont="1" applyBorder="1" applyAlignment="1">
      <alignment horizontal="right" vertical="top"/>
    </xf>
    <xf numFmtId="0" fontId="1313" fillId="0" borderId="0" xfId="0" applyFont="1"/>
    <xf numFmtId="0" fontId="1314" fillId="0" borderId="1" xfId="0" applyFont="1" applyBorder="1" applyAlignment="1">
      <alignment horizontal="left" vertical="top"/>
    </xf>
    <xf numFmtId="0" fontId="1315" fillId="0" borderId="1" xfId="0" applyFont="1" applyBorder="1" applyAlignment="1">
      <alignment horizontal="left" vertical="top" wrapText="1"/>
    </xf>
    <xf numFmtId="0" fontId="1316" fillId="0" borderId="1" xfId="0" applyFont="1" applyBorder="1" applyAlignment="1">
      <alignment horizontal="center" vertical="top"/>
    </xf>
    <xf numFmtId="168" fontId="1317" fillId="0" borderId="1" xfId="0" applyNumberFormat="1" applyFont="1" applyBorder="1" applyAlignment="1">
      <alignment horizontal="right" vertical="top"/>
    </xf>
    <xf numFmtId="169" fontId="1318" fillId="0" borderId="1" xfId="0" applyNumberFormat="1" applyFont="1" applyBorder="1" applyAlignment="1">
      <alignment horizontal="right" vertical="top"/>
    </xf>
    <xf numFmtId="169" fontId="1319" fillId="0" borderId="1" xfId="0" applyNumberFormat="1" applyFont="1" applyBorder="1" applyAlignment="1">
      <alignment horizontal="right" vertical="top"/>
    </xf>
    <xf numFmtId="169" fontId="1320" fillId="0" borderId="1" xfId="0" applyNumberFormat="1" applyFont="1" applyBorder="1" applyAlignment="1">
      <alignment horizontal="right" vertical="top"/>
    </xf>
    <xf numFmtId="170" fontId="1321" fillId="2" borderId="1" xfId="0" applyNumberFormat="1" applyFont="1" applyFill="1" applyBorder="1" applyAlignment="1" applyProtection="1">
      <alignment horizontal="right" vertical="top"/>
      <protection locked="0"/>
    </xf>
    <xf numFmtId="171" fontId="1322" fillId="0" borderId="1" xfId="0" applyNumberFormat="1" applyFont="1" applyBorder="1" applyAlignment="1">
      <alignment horizontal="right" vertical="top"/>
    </xf>
    <xf numFmtId="4" fontId="1323" fillId="0" borderId="1" xfId="0" applyNumberFormat="1" applyFont="1" applyBorder="1" applyAlignment="1">
      <alignment horizontal="right" vertical="top"/>
    </xf>
    <xf numFmtId="4" fontId="1324" fillId="0" borderId="1" xfId="0" applyNumberFormat="1" applyFont="1" applyBorder="1" applyAlignment="1">
      <alignment horizontal="right" vertical="top"/>
    </xf>
    <xf numFmtId="0" fontId="1325" fillId="0" borderId="0" xfId="0" applyFont="1"/>
    <xf numFmtId="0" fontId="1326" fillId="0" borderId="1" xfId="0" applyFont="1" applyBorder="1" applyAlignment="1">
      <alignment horizontal="left" vertical="top"/>
    </xf>
    <xf numFmtId="0" fontId="1327" fillId="0" borderId="1" xfId="0" applyFont="1" applyBorder="1" applyAlignment="1">
      <alignment horizontal="left" vertical="top" wrapText="1"/>
    </xf>
    <xf numFmtId="0" fontId="1328" fillId="0" borderId="1" xfId="0" applyFont="1" applyBorder="1" applyAlignment="1">
      <alignment horizontal="center" vertical="top"/>
    </xf>
    <xf numFmtId="168" fontId="1329" fillId="0" borderId="1" xfId="0" applyNumberFormat="1" applyFont="1" applyBorder="1" applyAlignment="1">
      <alignment horizontal="right" vertical="top"/>
    </xf>
    <xf numFmtId="169" fontId="1330" fillId="0" borderId="1" xfId="0" applyNumberFormat="1" applyFont="1" applyBorder="1" applyAlignment="1">
      <alignment horizontal="right" vertical="top"/>
    </xf>
    <xf numFmtId="169" fontId="1331" fillId="0" borderId="1" xfId="0" applyNumberFormat="1" applyFont="1" applyBorder="1" applyAlignment="1">
      <alignment horizontal="right" vertical="top"/>
    </xf>
    <xf numFmtId="169" fontId="1332" fillId="0" borderId="1" xfId="0" applyNumberFormat="1" applyFont="1" applyBorder="1" applyAlignment="1">
      <alignment horizontal="right" vertical="top"/>
    </xf>
    <xf numFmtId="170" fontId="1333" fillId="2" borderId="1" xfId="0" applyNumberFormat="1" applyFont="1" applyFill="1" applyBorder="1" applyAlignment="1" applyProtection="1">
      <alignment horizontal="right" vertical="top"/>
      <protection locked="0"/>
    </xf>
    <xf numFmtId="171" fontId="1334" fillId="0" borderId="1" xfId="0" applyNumberFormat="1" applyFont="1" applyBorder="1" applyAlignment="1">
      <alignment horizontal="right" vertical="top"/>
    </xf>
    <xf numFmtId="4" fontId="1335" fillId="0" borderId="1" xfId="0" applyNumberFormat="1" applyFont="1" applyBorder="1" applyAlignment="1">
      <alignment horizontal="right" vertical="top"/>
    </xf>
    <xf numFmtId="4" fontId="1336" fillId="0" borderId="1" xfId="0" applyNumberFormat="1" applyFont="1" applyBorder="1" applyAlignment="1">
      <alignment horizontal="right" vertical="top"/>
    </xf>
    <xf numFmtId="0" fontId="1337" fillId="0" borderId="0" xfId="0" applyFont="1"/>
    <xf numFmtId="0" fontId="1338" fillId="3" borderId="1" xfId="0" applyFont="1" applyFill="1" applyBorder="1" applyAlignment="1">
      <alignment horizontal="left"/>
    </xf>
    <xf numFmtId="0" fontId="1346" fillId="3" borderId="1" xfId="0" applyFont="1" applyFill="1" applyBorder="1" applyAlignment="1">
      <alignment horizontal="left"/>
    </xf>
    <xf numFmtId="0" fontId="1347" fillId="3" borderId="1" xfId="0" applyFont="1" applyFill="1" applyBorder="1" applyAlignment="1">
      <alignment horizontal="left"/>
    </xf>
    <xf numFmtId="4" fontId="1348" fillId="3" borderId="1" xfId="0" applyNumberFormat="1" applyFont="1" applyFill="1" applyBorder="1" applyAlignment="1">
      <alignment horizontal="right"/>
    </xf>
    <xf numFmtId="0" fontId="1349" fillId="0" borderId="0" xfId="0" applyFont="1"/>
    <xf numFmtId="0" fontId="1350" fillId="0" borderId="1" xfId="0" applyFont="1" applyBorder="1" applyAlignment="1">
      <alignment horizontal="left" vertical="top"/>
    </xf>
    <xf numFmtId="0" fontId="1351" fillId="0" borderId="1" xfId="0" applyFont="1" applyBorder="1" applyAlignment="1">
      <alignment horizontal="left" vertical="top" wrapText="1"/>
    </xf>
    <xf numFmtId="0" fontId="1352" fillId="0" borderId="1" xfId="0" applyFont="1" applyBorder="1" applyAlignment="1">
      <alignment horizontal="center" vertical="top"/>
    </xf>
    <xf numFmtId="168" fontId="1353" fillId="0" borderId="1" xfId="0" applyNumberFormat="1" applyFont="1" applyBorder="1" applyAlignment="1">
      <alignment horizontal="right" vertical="top"/>
    </xf>
    <xf numFmtId="169" fontId="1354" fillId="0" borderId="1" xfId="0" applyNumberFormat="1" applyFont="1" applyBorder="1" applyAlignment="1">
      <alignment horizontal="right" vertical="top"/>
    </xf>
    <xf numFmtId="169" fontId="1355" fillId="0" borderId="1" xfId="0" applyNumberFormat="1" applyFont="1" applyBorder="1" applyAlignment="1">
      <alignment horizontal="right" vertical="top"/>
    </xf>
    <xf numFmtId="169" fontId="1356" fillId="0" borderId="1" xfId="0" applyNumberFormat="1" applyFont="1" applyBorder="1" applyAlignment="1">
      <alignment horizontal="right" vertical="top"/>
    </xf>
    <xf numFmtId="170" fontId="1357" fillId="2" borderId="1" xfId="0" applyNumberFormat="1" applyFont="1" applyFill="1" applyBorder="1" applyAlignment="1" applyProtection="1">
      <alignment horizontal="right" vertical="top"/>
      <protection locked="0"/>
    </xf>
    <xf numFmtId="171" fontId="1358" fillId="0" borderId="1" xfId="0" applyNumberFormat="1" applyFont="1" applyBorder="1" applyAlignment="1">
      <alignment horizontal="right" vertical="top"/>
    </xf>
    <xf numFmtId="4" fontId="1359" fillId="0" borderId="1" xfId="0" applyNumberFormat="1" applyFont="1" applyBorder="1" applyAlignment="1">
      <alignment horizontal="right" vertical="top"/>
    </xf>
    <xf numFmtId="4" fontId="1360" fillId="0" borderId="1" xfId="0" applyNumberFormat="1" applyFont="1" applyBorder="1" applyAlignment="1">
      <alignment horizontal="right" vertical="top"/>
    </xf>
    <xf numFmtId="0" fontId="1361" fillId="0" borderId="0" xfId="0" applyFont="1"/>
    <xf numFmtId="0" fontId="1362" fillId="0" borderId="1" xfId="0" applyFont="1" applyBorder="1" applyAlignment="1">
      <alignment horizontal="left" vertical="top"/>
    </xf>
    <xf numFmtId="0" fontId="1363" fillId="0" borderId="1" xfId="0" applyFont="1" applyBorder="1" applyAlignment="1">
      <alignment horizontal="left" vertical="top" wrapText="1"/>
    </xf>
    <xf numFmtId="0" fontId="1364" fillId="0" borderId="1" xfId="0" applyFont="1" applyBorder="1" applyAlignment="1">
      <alignment horizontal="center" vertical="top"/>
    </xf>
    <xf numFmtId="168" fontId="1365" fillId="0" borderId="1" xfId="0" applyNumberFormat="1" applyFont="1" applyBorder="1" applyAlignment="1">
      <alignment horizontal="right" vertical="top"/>
    </xf>
    <xf numFmtId="169" fontId="1366" fillId="0" borderId="1" xfId="0" applyNumberFormat="1" applyFont="1" applyBorder="1" applyAlignment="1">
      <alignment horizontal="right" vertical="top"/>
    </xf>
    <xf numFmtId="169" fontId="1367" fillId="0" borderId="1" xfId="0" applyNumberFormat="1" applyFont="1" applyBorder="1" applyAlignment="1">
      <alignment horizontal="right" vertical="top"/>
    </xf>
    <xf numFmtId="169" fontId="1368" fillId="0" borderId="1" xfId="0" applyNumberFormat="1" applyFont="1" applyBorder="1" applyAlignment="1">
      <alignment horizontal="right" vertical="top"/>
    </xf>
    <xf numFmtId="170" fontId="1369" fillId="2" borderId="1" xfId="0" applyNumberFormat="1" applyFont="1" applyFill="1" applyBorder="1" applyAlignment="1" applyProtection="1">
      <alignment horizontal="right" vertical="top"/>
      <protection locked="0"/>
    </xf>
    <xf numFmtId="171" fontId="1370" fillId="0" borderId="1" xfId="0" applyNumberFormat="1" applyFont="1" applyBorder="1" applyAlignment="1">
      <alignment horizontal="right" vertical="top"/>
    </xf>
    <xf numFmtId="4" fontId="1371" fillId="0" borderId="1" xfId="0" applyNumberFormat="1" applyFont="1" applyBorder="1" applyAlignment="1">
      <alignment horizontal="right" vertical="top"/>
    </xf>
    <xf numFmtId="4" fontId="1372" fillId="0" borderId="1" xfId="0" applyNumberFormat="1" applyFont="1" applyBorder="1" applyAlignment="1">
      <alignment horizontal="right" vertical="top"/>
    </xf>
    <xf numFmtId="0" fontId="1373" fillId="0" borderId="0" xfId="0" applyFont="1"/>
    <xf numFmtId="0" fontId="1374" fillId="0" borderId="1" xfId="0" applyFont="1" applyBorder="1" applyAlignment="1">
      <alignment horizontal="left" vertical="top"/>
    </xf>
    <xf numFmtId="0" fontId="1375" fillId="0" borderId="1" xfId="0" applyFont="1" applyBorder="1" applyAlignment="1">
      <alignment horizontal="left" vertical="top" wrapText="1"/>
    </xf>
    <xf numFmtId="0" fontId="1376" fillId="0" borderId="1" xfId="0" applyFont="1" applyBorder="1" applyAlignment="1">
      <alignment horizontal="center" vertical="top"/>
    </xf>
    <xf numFmtId="168" fontId="1377" fillId="0" borderId="1" xfId="0" applyNumberFormat="1" applyFont="1" applyBorder="1" applyAlignment="1">
      <alignment horizontal="right" vertical="top"/>
    </xf>
    <xf numFmtId="169" fontId="1378" fillId="0" borderId="1" xfId="0" applyNumberFormat="1" applyFont="1" applyBorder="1" applyAlignment="1">
      <alignment horizontal="right" vertical="top"/>
    </xf>
    <xf numFmtId="169" fontId="1379" fillId="0" borderId="1" xfId="0" applyNumberFormat="1" applyFont="1" applyBorder="1" applyAlignment="1">
      <alignment horizontal="right" vertical="top"/>
    </xf>
    <xf numFmtId="169" fontId="1380" fillId="0" borderId="1" xfId="0" applyNumberFormat="1" applyFont="1" applyBorder="1" applyAlignment="1">
      <alignment horizontal="right" vertical="top"/>
    </xf>
    <xf numFmtId="170" fontId="1381" fillId="2" borderId="1" xfId="0" applyNumberFormat="1" applyFont="1" applyFill="1" applyBorder="1" applyAlignment="1" applyProtection="1">
      <alignment horizontal="right" vertical="top"/>
      <protection locked="0"/>
    </xf>
    <xf numFmtId="171" fontId="1382" fillId="0" borderId="1" xfId="0" applyNumberFormat="1" applyFont="1" applyBorder="1" applyAlignment="1">
      <alignment horizontal="right" vertical="top"/>
    </xf>
    <xf numFmtId="4" fontId="1383" fillId="0" borderId="1" xfId="0" applyNumberFormat="1" applyFont="1" applyBorder="1" applyAlignment="1">
      <alignment horizontal="right" vertical="top"/>
    </xf>
    <xf numFmtId="4" fontId="1384" fillId="0" borderId="1" xfId="0" applyNumberFormat="1" applyFont="1" applyBorder="1" applyAlignment="1">
      <alignment horizontal="right" vertical="top"/>
    </xf>
    <xf numFmtId="0" fontId="1385" fillId="0" borderId="0" xfId="0" applyFont="1"/>
    <xf numFmtId="0" fontId="1386" fillId="3" borderId="1" xfId="0" applyFont="1" applyFill="1" applyBorder="1" applyAlignment="1">
      <alignment horizontal="left"/>
    </xf>
    <xf numFmtId="0" fontId="1394" fillId="3" borderId="1" xfId="0" applyFont="1" applyFill="1" applyBorder="1" applyAlignment="1">
      <alignment horizontal="left"/>
    </xf>
    <xf numFmtId="0" fontId="1395" fillId="3" borderId="1" xfId="0" applyFont="1" applyFill="1" applyBorder="1" applyAlignment="1">
      <alignment horizontal="left"/>
    </xf>
    <xf numFmtId="4" fontId="1396" fillId="3" borderId="1" xfId="0" applyNumberFormat="1" applyFont="1" applyFill="1" applyBorder="1" applyAlignment="1">
      <alignment horizontal="right"/>
    </xf>
    <xf numFmtId="0" fontId="1397" fillId="0" borderId="0" xfId="0" applyFont="1"/>
    <xf numFmtId="0" fontId="1398" fillId="0" borderId="1" xfId="0" applyFont="1" applyBorder="1" applyAlignment="1">
      <alignment horizontal="left" vertical="top"/>
    </xf>
    <xf numFmtId="0" fontId="1399" fillId="0" borderId="1" xfId="0" applyFont="1" applyBorder="1" applyAlignment="1">
      <alignment horizontal="left" vertical="top" wrapText="1"/>
    </xf>
    <xf numFmtId="0" fontId="1400" fillId="0" borderId="1" xfId="0" applyFont="1" applyBorder="1" applyAlignment="1">
      <alignment horizontal="center" vertical="top"/>
    </xf>
    <xf numFmtId="168" fontId="1401" fillId="0" borderId="1" xfId="0" applyNumberFormat="1" applyFont="1" applyBorder="1" applyAlignment="1">
      <alignment horizontal="right" vertical="top"/>
    </xf>
    <xf numFmtId="169" fontId="1402" fillId="0" borderId="1" xfId="0" applyNumberFormat="1" applyFont="1" applyBorder="1" applyAlignment="1">
      <alignment horizontal="right" vertical="top"/>
    </xf>
    <xf numFmtId="169" fontId="1403" fillId="0" borderId="1" xfId="0" applyNumberFormat="1" applyFont="1" applyBorder="1" applyAlignment="1">
      <alignment horizontal="right" vertical="top"/>
    </xf>
    <xf numFmtId="169" fontId="1404" fillId="0" borderId="1" xfId="0" applyNumberFormat="1" applyFont="1" applyBorder="1" applyAlignment="1">
      <alignment horizontal="right" vertical="top"/>
    </xf>
    <xf numFmtId="170" fontId="1405" fillId="2" borderId="1" xfId="0" applyNumberFormat="1" applyFont="1" applyFill="1" applyBorder="1" applyAlignment="1" applyProtection="1">
      <alignment horizontal="right" vertical="top"/>
      <protection locked="0"/>
    </xf>
    <xf numFmtId="171" fontId="1406" fillId="0" borderId="1" xfId="0" applyNumberFormat="1" applyFont="1" applyBorder="1" applyAlignment="1">
      <alignment horizontal="right" vertical="top"/>
    </xf>
    <xf numFmtId="4" fontId="1407" fillId="0" borderId="1" xfId="0" applyNumberFormat="1" applyFont="1" applyBorder="1" applyAlignment="1">
      <alignment horizontal="right" vertical="top"/>
    </xf>
    <xf numFmtId="4" fontId="1408" fillId="0" borderId="1" xfId="0" applyNumberFormat="1" applyFont="1" applyBorder="1" applyAlignment="1">
      <alignment horizontal="right" vertical="top"/>
    </xf>
    <xf numFmtId="0" fontId="1409" fillId="0" borderId="0" xfId="0" applyFont="1"/>
    <xf numFmtId="0" fontId="1410" fillId="0" borderId="1" xfId="0" applyFont="1" applyBorder="1" applyAlignment="1">
      <alignment horizontal="left" vertical="top"/>
    </xf>
    <xf numFmtId="0" fontId="1411" fillId="0" borderId="1" xfId="0" applyFont="1" applyBorder="1" applyAlignment="1">
      <alignment horizontal="left" vertical="top" wrapText="1"/>
    </xf>
    <xf numFmtId="0" fontId="1412" fillId="0" borderId="1" xfId="0" applyFont="1" applyBorder="1" applyAlignment="1">
      <alignment horizontal="center" vertical="top"/>
    </xf>
    <xf numFmtId="168" fontId="1413" fillId="0" borderId="1" xfId="0" applyNumberFormat="1" applyFont="1" applyBorder="1" applyAlignment="1">
      <alignment horizontal="right" vertical="top"/>
    </xf>
    <xf numFmtId="169" fontId="1414" fillId="0" borderId="1" xfId="0" applyNumberFormat="1" applyFont="1" applyBorder="1" applyAlignment="1">
      <alignment horizontal="right" vertical="top"/>
    </xf>
    <xf numFmtId="169" fontId="1415" fillId="0" borderId="1" xfId="0" applyNumberFormat="1" applyFont="1" applyBorder="1" applyAlignment="1">
      <alignment horizontal="right" vertical="top"/>
    </xf>
    <xf numFmtId="169" fontId="1416" fillId="0" borderId="1" xfId="0" applyNumberFormat="1" applyFont="1" applyBorder="1" applyAlignment="1">
      <alignment horizontal="right" vertical="top"/>
    </xf>
    <xf numFmtId="170" fontId="1417" fillId="2" borderId="1" xfId="0" applyNumberFormat="1" applyFont="1" applyFill="1" applyBorder="1" applyAlignment="1" applyProtection="1">
      <alignment horizontal="right" vertical="top"/>
      <protection locked="0"/>
    </xf>
    <xf numFmtId="171" fontId="1418" fillId="0" borderId="1" xfId="0" applyNumberFormat="1" applyFont="1" applyBorder="1" applyAlignment="1">
      <alignment horizontal="right" vertical="top"/>
    </xf>
    <xf numFmtId="4" fontId="1419" fillId="0" borderId="1" xfId="0" applyNumberFormat="1" applyFont="1" applyBorder="1" applyAlignment="1">
      <alignment horizontal="right" vertical="top"/>
    </xf>
    <xf numFmtId="4" fontId="1420" fillId="0" borderId="1" xfId="0" applyNumberFormat="1" applyFont="1" applyBorder="1" applyAlignment="1">
      <alignment horizontal="right" vertical="top"/>
    </xf>
    <xf numFmtId="0" fontId="1421" fillId="0" borderId="0" xfId="0" applyFont="1"/>
    <xf numFmtId="0" fontId="1422" fillId="0" borderId="1" xfId="0" applyFont="1" applyBorder="1" applyAlignment="1">
      <alignment horizontal="left" vertical="top"/>
    </xf>
    <xf numFmtId="0" fontId="1423" fillId="0" borderId="1" xfId="0" applyFont="1" applyBorder="1" applyAlignment="1">
      <alignment horizontal="left" vertical="top" wrapText="1"/>
    </xf>
    <xf numFmtId="0" fontId="1424" fillId="0" borderId="1" xfId="0" applyFont="1" applyBorder="1" applyAlignment="1">
      <alignment horizontal="center" vertical="top"/>
    </xf>
    <xf numFmtId="168" fontId="1425" fillId="0" borderId="1" xfId="0" applyNumberFormat="1" applyFont="1" applyBorder="1" applyAlignment="1">
      <alignment horizontal="right" vertical="top"/>
    </xf>
    <xf numFmtId="169" fontId="1426" fillId="0" borderId="1" xfId="0" applyNumberFormat="1" applyFont="1" applyBorder="1" applyAlignment="1">
      <alignment horizontal="right" vertical="top"/>
    </xf>
    <xf numFmtId="169" fontId="1427" fillId="0" borderId="1" xfId="0" applyNumberFormat="1" applyFont="1" applyBorder="1" applyAlignment="1">
      <alignment horizontal="right" vertical="top"/>
    </xf>
    <xf numFmtId="169" fontId="1428" fillId="0" borderId="1" xfId="0" applyNumberFormat="1" applyFont="1" applyBorder="1" applyAlignment="1">
      <alignment horizontal="right" vertical="top"/>
    </xf>
    <xf numFmtId="170" fontId="1429" fillId="2" borderId="1" xfId="0" applyNumberFormat="1" applyFont="1" applyFill="1" applyBorder="1" applyAlignment="1" applyProtection="1">
      <alignment horizontal="right" vertical="top"/>
      <protection locked="0"/>
    </xf>
    <xf numFmtId="171" fontId="1430" fillId="0" borderId="1" xfId="0" applyNumberFormat="1" applyFont="1" applyBorder="1" applyAlignment="1">
      <alignment horizontal="right" vertical="top"/>
    </xf>
    <xf numFmtId="4" fontId="1431" fillId="0" borderId="1" xfId="0" applyNumberFormat="1" applyFont="1" applyBorder="1" applyAlignment="1">
      <alignment horizontal="right" vertical="top"/>
    </xf>
    <xf numFmtId="4" fontId="1432" fillId="0" borderId="1" xfId="0" applyNumberFormat="1" applyFont="1" applyBorder="1" applyAlignment="1">
      <alignment horizontal="right" vertical="top"/>
    </xf>
    <xf numFmtId="0" fontId="1433" fillId="0" borderId="0" xfId="0" applyFont="1"/>
    <xf numFmtId="0" fontId="1434" fillId="0" borderId="1" xfId="0" applyFont="1" applyBorder="1" applyAlignment="1">
      <alignment horizontal="left" vertical="top"/>
    </xf>
    <xf numFmtId="0" fontId="1435" fillId="0" borderId="1" xfId="0" applyFont="1" applyBorder="1" applyAlignment="1">
      <alignment horizontal="left" vertical="top" wrapText="1"/>
    </xf>
    <xf numFmtId="0" fontId="1436" fillId="0" borderId="1" xfId="0" applyFont="1" applyBorder="1" applyAlignment="1">
      <alignment horizontal="center" vertical="top"/>
    </xf>
    <xf numFmtId="168" fontId="1437" fillId="0" borderId="1" xfId="0" applyNumberFormat="1" applyFont="1" applyBorder="1" applyAlignment="1">
      <alignment horizontal="right" vertical="top"/>
    </xf>
    <xf numFmtId="169" fontId="1438" fillId="0" borderId="1" xfId="0" applyNumberFormat="1" applyFont="1" applyBorder="1" applyAlignment="1">
      <alignment horizontal="right" vertical="top"/>
    </xf>
    <xf numFmtId="169" fontId="1439" fillId="0" borderId="1" xfId="0" applyNumberFormat="1" applyFont="1" applyBorder="1" applyAlignment="1">
      <alignment horizontal="right" vertical="top"/>
    </xf>
    <xf numFmtId="169" fontId="1440" fillId="0" borderId="1" xfId="0" applyNumberFormat="1" applyFont="1" applyBorder="1" applyAlignment="1">
      <alignment horizontal="right" vertical="top"/>
    </xf>
    <xf numFmtId="170" fontId="1441" fillId="2" borderId="1" xfId="0" applyNumberFormat="1" applyFont="1" applyFill="1" applyBorder="1" applyAlignment="1" applyProtection="1">
      <alignment horizontal="right" vertical="top"/>
      <protection locked="0"/>
    </xf>
    <xf numFmtId="171" fontId="1442" fillId="0" borderId="1" xfId="0" applyNumberFormat="1" applyFont="1" applyBorder="1" applyAlignment="1">
      <alignment horizontal="right" vertical="top"/>
    </xf>
    <xf numFmtId="4" fontId="1443" fillId="0" borderId="1" xfId="0" applyNumberFormat="1" applyFont="1" applyBorder="1" applyAlignment="1">
      <alignment horizontal="right" vertical="top"/>
    </xf>
    <xf numFmtId="4" fontId="1444" fillId="0" borderId="1" xfId="0" applyNumberFormat="1" applyFont="1" applyBorder="1" applyAlignment="1">
      <alignment horizontal="right" vertical="top"/>
    </xf>
    <xf numFmtId="0" fontId="1445" fillId="0" borderId="0" xfId="0" applyFont="1"/>
    <xf numFmtId="0" fontId="1446" fillId="0" borderId="1" xfId="0" applyFont="1" applyBorder="1" applyAlignment="1">
      <alignment horizontal="left" vertical="top"/>
    </xf>
    <xf numFmtId="0" fontId="1447" fillId="0" borderId="1" xfId="0" applyFont="1" applyBorder="1" applyAlignment="1">
      <alignment horizontal="left" vertical="top" wrapText="1"/>
    </xf>
    <xf numFmtId="0" fontId="1448" fillId="0" borderId="1" xfId="0" applyFont="1" applyBorder="1" applyAlignment="1">
      <alignment horizontal="center" vertical="top"/>
    </xf>
    <xf numFmtId="168" fontId="1449" fillId="0" borderId="1" xfId="0" applyNumberFormat="1" applyFont="1" applyBorder="1" applyAlignment="1">
      <alignment horizontal="right" vertical="top"/>
    </xf>
    <xf numFmtId="169" fontId="1450" fillId="0" borderId="1" xfId="0" applyNumberFormat="1" applyFont="1" applyBorder="1" applyAlignment="1">
      <alignment horizontal="right" vertical="top"/>
    </xf>
    <xf numFmtId="169" fontId="1451" fillId="0" borderId="1" xfId="0" applyNumberFormat="1" applyFont="1" applyBorder="1" applyAlignment="1">
      <alignment horizontal="right" vertical="top"/>
    </xf>
    <xf numFmtId="169" fontId="1452" fillId="0" borderId="1" xfId="0" applyNumberFormat="1" applyFont="1" applyBorder="1" applyAlignment="1">
      <alignment horizontal="right" vertical="top"/>
    </xf>
    <xf numFmtId="170" fontId="1453" fillId="2" borderId="1" xfId="0" applyNumberFormat="1" applyFont="1" applyFill="1" applyBorder="1" applyAlignment="1" applyProtection="1">
      <alignment horizontal="right" vertical="top"/>
      <protection locked="0"/>
    </xf>
    <xf numFmtId="171" fontId="1454" fillId="0" borderId="1" xfId="0" applyNumberFormat="1" applyFont="1" applyBorder="1" applyAlignment="1">
      <alignment horizontal="right" vertical="top"/>
    </xf>
    <xf numFmtId="4" fontId="1455" fillId="0" borderId="1" xfId="0" applyNumberFormat="1" applyFont="1" applyBorder="1" applyAlignment="1">
      <alignment horizontal="right" vertical="top"/>
    </xf>
    <xf numFmtId="4" fontId="1456" fillId="0" borderId="1" xfId="0" applyNumberFormat="1" applyFont="1" applyBorder="1" applyAlignment="1">
      <alignment horizontal="right" vertical="top"/>
    </xf>
    <xf numFmtId="0" fontId="1457" fillId="0" borderId="0" xfId="0" applyFont="1"/>
    <xf numFmtId="0" fontId="1458" fillId="0" borderId="1" xfId="0" applyFont="1" applyBorder="1" applyAlignment="1">
      <alignment horizontal="left" vertical="top"/>
    </xf>
    <xf numFmtId="0" fontId="1459" fillId="0" borderId="1" xfId="0" applyFont="1" applyBorder="1" applyAlignment="1">
      <alignment horizontal="left" vertical="top" wrapText="1"/>
    </xf>
    <xf numFmtId="0" fontId="1460" fillId="0" borderId="1" xfId="0" applyFont="1" applyBorder="1" applyAlignment="1">
      <alignment horizontal="center" vertical="top"/>
    </xf>
    <xf numFmtId="168" fontId="1461" fillId="0" borderId="1" xfId="0" applyNumberFormat="1" applyFont="1" applyBorder="1" applyAlignment="1">
      <alignment horizontal="right" vertical="top"/>
    </xf>
    <xf numFmtId="169" fontId="1462" fillId="0" borderId="1" xfId="0" applyNumberFormat="1" applyFont="1" applyBorder="1" applyAlignment="1">
      <alignment horizontal="right" vertical="top"/>
    </xf>
    <xf numFmtId="169" fontId="1463" fillId="0" borderId="1" xfId="0" applyNumberFormat="1" applyFont="1" applyBorder="1" applyAlignment="1">
      <alignment horizontal="right" vertical="top"/>
    </xf>
    <xf numFmtId="169" fontId="1464" fillId="0" borderId="1" xfId="0" applyNumberFormat="1" applyFont="1" applyBorder="1" applyAlignment="1">
      <alignment horizontal="right" vertical="top"/>
    </xf>
    <xf numFmtId="170" fontId="1465" fillId="2" borderId="1" xfId="0" applyNumberFormat="1" applyFont="1" applyFill="1" applyBorder="1" applyAlignment="1" applyProtection="1">
      <alignment horizontal="right" vertical="top"/>
      <protection locked="0"/>
    </xf>
    <xf numFmtId="171" fontId="1466" fillId="0" borderId="1" xfId="0" applyNumberFormat="1" applyFont="1" applyBorder="1" applyAlignment="1">
      <alignment horizontal="right" vertical="top"/>
    </xf>
    <xf numFmtId="4" fontId="1467" fillId="0" borderId="1" xfId="0" applyNumberFormat="1" applyFont="1" applyBorder="1" applyAlignment="1">
      <alignment horizontal="right" vertical="top"/>
    </xf>
    <xf numFmtId="4" fontId="1468" fillId="0" borderId="1" xfId="0" applyNumberFormat="1" applyFont="1" applyBorder="1" applyAlignment="1">
      <alignment horizontal="right" vertical="top"/>
    </xf>
    <xf numFmtId="0" fontId="1469" fillId="0" borderId="0" xfId="0" applyFont="1"/>
    <xf numFmtId="0" fontId="1470" fillId="0" borderId="1" xfId="0" applyFont="1" applyBorder="1" applyAlignment="1">
      <alignment horizontal="left" vertical="top"/>
    </xf>
    <xf numFmtId="0" fontId="1471" fillId="0" borderId="1" xfId="0" applyFont="1" applyBorder="1" applyAlignment="1">
      <alignment horizontal="left" vertical="top" wrapText="1"/>
    </xf>
    <xf numFmtId="0" fontId="1472" fillId="0" borderId="1" xfId="0" applyFont="1" applyBorder="1" applyAlignment="1">
      <alignment horizontal="center" vertical="top"/>
    </xf>
    <xf numFmtId="168" fontId="1473" fillId="0" borderId="1" xfId="0" applyNumberFormat="1" applyFont="1" applyBorder="1" applyAlignment="1">
      <alignment horizontal="right" vertical="top"/>
    </xf>
    <xf numFmtId="169" fontId="1474" fillId="0" borderId="1" xfId="0" applyNumberFormat="1" applyFont="1" applyBorder="1" applyAlignment="1">
      <alignment horizontal="right" vertical="top"/>
    </xf>
    <xf numFmtId="169" fontId="1475" fillId="0" borderId="1" xfId="0" applyNumberFormat="1" applyFont="1" applyBorder="1" applyAlignment="1">
      <alignment horizontal="right" vertical="top"/>
    </xf>
    <xf numFmtId="169" fontId="1476" fillId="0" borderId="1" xfId="0" applyNumberFormat="1" applyFont="1" applyBorder="1" applyAlignment="1">
      <alignment horizontal="right" vertical="top"/>
    </xf>
    <xf numFmtId="170" fontId="1477" fillId="2" borderId="1" xfId="0" applyNumberFormat="1" applyFont="1" applyFill="1" applyBorder="1" applyAlignment="1" applyProtection="1">
      <alignment horizontal="right" vertical="top"/>
      <protection locked="0"/>
    </xf>
    <xf numFmtId="171" fontId="1478" fillId="0" borderId="1" xfId="0" applyNumberFormat="1" applyFont="1" applyBorder="1" applyAlignment="1">
      <alignment horizontal="right" vertical="top"/>
    </xf>
    <xf numFmtId="4" fontId="1479" fillId="0" borderId="1" xfId="0" applyNumberFormat="1" applyFont="1" applyBorder="1" applyAlignment="1">
      <alignment horizontal="right" vertical="top"/>
    </xf>
    <xf numFmtId="4" fontId="1480" fillId="0" borderId="1" xfId="0" applyNumberFormat="1" applyFont="1" applyBorder="1" applyAlignment="1">
      <alignment horizontal="right" vertical="top"/>
    </xf>
    <xf numFmtId="0" fontId="1481" fillId="0" borderId="0" xfId="0" applyFont="1"/>
    <xf numFmtId="0" fontId="1482" fillId="3" borderId="1" xfId="0" applyFont="1" applyFill="1" applyBorder="1" applyAlignment="1">
      <alignment horizontal="left"/>
    </xf>
    <xf numFmtId="0" fontId="1490" fillId="3" borderId="1" xfId="0" applyFont="1" applyFill="1" applyBorder="1" applyAlignment="1">
      <alignment horizontal="left"/>
    </xf>
    <xf numFmtId="0" fontId="1491" fillId="3" borderId="1" xfId="0" applyFont="1" applyFill="1" applyBorder="1" applyAlignment="1">
      <alignment horizontal="left"/>
    </xf>
    <xf numFmtId="4" fontId="1492" fillId="3" borderId="1" xfId="0" applyNumberFormat="1" applyFont="1" applyFill="1" applyBorder="1" applyAlignment="1">
      <alignment horizontal="right"/>
    </xf>
    <xf numFmtId="0" fontId="1493" fillId="0" borderId="0" xfId="0" applyFont="1"/>
    <xf numFmtId="0" fontId="1494" fillId="0" borderId="1" xfId="0" applyFont="1" applyBorder="1" applyAlignment="1">
      <alignment horizontal="left" vertical="top"/>
    </xf>
    <xf numFmtId="0" fontId="1495" fillId="0" borderId="1" xfId="0" applyFont="1" applyBorder="1" applyAlignment="1">
      <alignment horizontal="left" vertical="top" wrapText="1"/>
    </xf>
    <xf numFmtId="0" fontId="1496" fillId="0" borderId="1" xfId="0" applyFont="1" applyBorder="1" applyAlignment="1">
      <alignment horizontal="center" vertical="top"/>
    </xf>
    <xf numFmtId="168" fontId="1497" fillId="0" borderId="1" xfId="0" applyNumberFormat="1" applyFont="1" applyBorder="1" applyAlignment="1">
      <alignment horizontal="right" vertical="top"/>
    </xf>
    <xf numFmtId="169" fontId="1498" fillId="0" borderId="1" xfId="0" applyNumberFormat="1" applyFont="1" applyBorder="1" applyAlignment="1">
      <alignment horizontal="right" vertical="top"/>
    </xf>
    <xf numFmtId="169" fontId="1499" fillId="0" borderId="1" xfId="0" applyNumberFormat="1" applyFont="1" applyBorder="1" applyAlignment="1">
      <alignment horizontal="right" vertical="top"/>
    </xf>
    <xf numFmtId="169" fontId="1500" fillId="0" borderId="1" xfId="0" applyNumberFormat="1" applyFont="1" applyBorder="1" applyAlignment="1">
      <alignment horizontal="right" vertical="top"/>
    </xf>
    <xf numFmtId="170" fontId="1501" fillId="2" borderId="1" xfId="0" applyNumberFormat="1" applyFont="1" applyFill="1" applyBorder="1" applyAlignment="1" applyProtection="1">
      <alignment horizontal="right" vertical="top"/>
      <protection locked="0"/>
    </xf>
    <xf numFmtId="171" fontId="1502" fillId="0" borderId="1" xfId="0" applyNumberFormat="1" applyFont="1" applyBorder="1" applyAlignment="1">
      <alignment horizontal="right" vertical="top"/>
    </xf>
    <xf numFmtId="4" fontId="1503" fillId="0" borderId="1" xfId="0" applyNumberFormat="1" applyFont="1" applyBorder="1" applyAlignment="1">
      <alignment horizontal="right" vertical="top"/>
    </xf>
    <xf numFmtId="4" fontId="1504" fillId="0" borderId="1" xfId="0" applyNumberFormat="1" applyFont="1" applyBorder="1" applyAlignment="1">
      <alignment horizontal="right" vertical="top"/>
    </xf>
    <xf numFmtId="0" fontId="1505" fillId="0" borderId="0" xfId="0" applyFont="1"/>
    <xf numFmtId="0" fontId="1506" fillId="0" borderId="1" xfId="0" applyFont="1" applyBorder="1" applyAlignment="1">
      <alignment horizontal="left" vertical="top"/>
    </xf>
    <xf numFmtId="0" fontId="1507" fillId="0" borderId="1" xfId="0" applyFont="1" applyBorder="1" applyAlignment="1">
      <alignment horizontal="left" vertical="top" wrapText="1"/>
    </xf>
    <xf numFmtId="0" fontId="1508" fillId="0" borderId="1" xfId="0" applyFont="1" applyBorder="1" applyAlignment="1">
      <alignment horizontal="center" vertical="top"/>
    </xf>
    <xf numFmtId="168" fontId="1509" fillId="0" borderId="1" xfId="0" applyNumberFormat="1" applyFont="1" applyBorder="1" applyAlignment="1">
      <alignment horizontal="right" vertical="top"/>
    </xf>
    <xf numFmtId="169" fontId="1510" fillId="0" borderId="1" xfId="0" applyNumberFormat="1" applyFont="1" applyBorder="1" applyAlignment="1">
      <alignment horizontal="right" vertical="top"/>
    </xf>
    <xf numFmtId="169" fontId="1511" fillId="0" borderId="1" xfId="0" applyNumberFormat="1" applyFont="1" applyBorder="1" applyAlignment="1">
      <alignment horizontal="right" vertical="top"/>
    </xf>
    <xf numFmtId="169" fontId="1512" fillId="0" borderId="1" xfId="0" applyNumberFormat="1" applyFont="1" applyBorder="1" applyAlignment="1">
      <alignment horizontal="right" vertical="top"/>
    </xf>
    <xf numFmtId="170" fontId="1513" fillId="2" borderId="1" xfId="0" applyNumberFormat="1" applyFont="1" applyFill="1" applyBorder="1" applyAlignment="1" applyProtection="1">
      <alignment horizontal="right" vertical="top"/>
      <protection locked="0"/>
    </xf>
    <xf numFmtId="171" fontId="1514" fillId="0" borderId="1" xfId="0" applyNumberFormat="1" applyFont="1" applyBorder="1" applyAlignment="1">
      <alignment horizontal="right" vertical="top"/>
    </xf>
    <xf numFmtId="4" fontId="1515" fillId="0" borderId="1" xfId="0" applyNumberFormat="1" applyFont="1" applyBorder="1" applyAlignment="1">
      <alignment horizontal="right" vertical="top"/>
    </xf>
    <xf numFmtId="4" fontId="1516" fillId="0" borderId="1" xfId="0" applyNumberFormat="1" applyFont="1" applyBorder="1" applyAlignment="1">
      <alignment horizontal="right" vertical="top"/>
    </xf>
    <xf numFmtId="0" fontId="1517" fillId="0" borderId="0" xfId="0" applyFont="1"/>
    <xf numFmtId="0" fontId="1518" fillId="0" borderId="1" xfId="0" applyFont="1" applyBorder="1" applyAlignment="1">
      <alignment horizontal="left" vertical="top"/>
    </xf>
    <xf numFmtId="0" fontId="1519" fillId="0" borderId="1" xfId="0" applyFont="1" applyBorder="1" applyAlignment="1">
      <alignment horizontal="left" vertical="top" wrapText="1"/>
    </xf>
    <xf numFmtId="0" fontId="1520" fillId="0" borderId="1" xfId="0" applyFont="1" applyBorder="1" applyAlignment="1">
      <alignment horizontal="center" vertical="top"/>
    </xf>
    <xf numFmtId="168" fontId="1521" fillId="0" borderId="1" xfId="0" applyNumberFormat="1" applyFont="1" applyBorder="1" applyAlignment="1">
      <alignment horizontal="right" vertical="top"/>
    </xf>
    <xf numFmtId="169" fontId="1522" fillId="0" borderId="1" xfId="0" applyNumberFormat="1" applyFont="1" applyBorder="1" applyAlignment="1">
      <alignment horizontal="right" vertical="top"/>
    </xf>
    <xf numFmtId="169" fontId="1523" fillId="0" borderId="1" xfId="0" applyNumberFormat="1" applyFont="1" applyBorder="1" applyAlignment="1">
      <alignment horizontal="right" vertical="top"/>
    </xf>
    <xf numFmtId="169" fontId="1524" fillId="0" borderId="1" xfId="0" applyNumberFormat="1" applyFont="1" applyBorder="1" applyAlignment="1">
      <alignment horizontal="right" vertical="top"/>
    </xf>
    <xf numFmtId="170" fontId="1525" fillId="2" borderId="1" xfId="0" applyNumberFormat="1" applyFont="1" applyFill="1" applyBorder="1" applyAlignment="1" applyProtection="1">
      <alignment horizontal="right" vertical="top"/>
      <protection locked="0"/>
    </xf>
    <xf numFmtId="171" fontId="1526" fillId="0" borderId="1" xfId="0" applyNumberFormat="1" applyFont="1" applyBorder="1" applyAlignment="1">
      <alignment horizontal="right" vertical="top"/>
    </xf>
    <xf numFmtId="4" fontId="1527" fillId="0" borderId="1" xfId="0" applyNumberFormat="1" applyFont="1" applyBorder="1" applyAlignment="1">
      <alignment horizontal="right" vertical="top"/>
    </xf>
    <xf numFmtId="4" fontId="1528" fillId="0" borderId="1" xfId="0" applyNumberFormat="1" applyFont="1" applyBorder="1" applyAlignment="1">
      <alignment horizontal="right" vertical="top"/>
    </xf>
    <xf numFmtId="0" fontId="1529" fillId="0" borderId="0" xfId="0" applyFont="1"/>
    <xf numFmtId="0" fontId="1530" fillId="0" borderId="1" xfId="0" applyFont="1" applyBorder="1" applyAlignment="1">
      <alignment horizontal="left" vertical="top"/>
    </xf>
    <xf numFmtId="0" fontId="1531" fillId="0" borderId="1" xfId="0" applyFont="1" applyBorder="1" applyAlignment="1">
      <alignment horizontal="left" vertical="top" wrapText="1"/>
    </xf>
    <xf numFmtId="0" fontId="1532" fillId="0" borderId="1" xfId="0" applyFont="1" applyBorder="1" applyAlignment="1">
      <alignment horizontal="center" vertical="top"/>
    </xf>
    <xf numFmtId="168" fontId="1533" fillId="0" borderId="1" xfId="0" applyNumberFormat="1" applyFont="1" applyBorder="1" applyAlignment="1">
      <alignment horizontal="right" vertical="top"/>
    </xf>
    <xf numFmtId="169" fontId="1534" fillId="0" borderId="1" xfId="0" applyNumberFormat="1" applyFont="1" applyBorder="1" applyAlignment="1">
      <alignment horizontal="right" vertical="top"/>
    </xf>
    <xf numFmtId="169" fontId="1535" fillId="0" borderId="1" xfId="0" applyNumberFormat="1" applyFont="1" applyBorder="1" applyAlignment="1">
      <alignment horizontal="right" vertical="top"/>
    </xf>
    <xf numFmtId="169" fontId="1536" fillId="0" borderId="1" xfId="0" applyNumberFormat="1" applyFont="1" applyBorder="1" applyAlignment="1">
      <alignment horizontal="right" vertical="top"/>
    </xf>
    <xf numFmtId="170" fontId="1537" fillId="2" borderId="1" xfId="0" applyNumberFormat="1" applyFont="1" applyFill="1" applyBorder="1" applyAlignment="1" applyProtection="1">
      <alignment horizontal="right" vertical="top"/>
      <protection locked="0"/>
    </xf>
    <xf numFmtId="171" fontId="1538" fillId="0" borderId="1" xfId="0" applyNumberFormat="1" applyFont="1" applyBorder="1" applyAlignment="1">
      <alignment horizontal="right" vertical="top"/>
    </xf>
    <xf numFmtId="4" fontId="1539" fillId="0" borderId="1" xfId="0" applyNumberFormat="1" applyFont="1" applyBorder="1" applyAlignment="1">
      <alignment horizontal="right" vertical="top"/>
    </xf>
    <xf numFmtId="4" fontId="1540" fillId="0" borderId="1" xfId="0" applyNumberFormat="1" applyFont="1" applyBorder="1" applyAlignment="1">
      <alignment horizontal="right" vertical="top"/>
    </xf>
    <xf numFmtId="0" fontId="1541" fillId="0" borderId="0" xfId="0" applyFont="1"/>
    <xf numFmtId="0" fontId="1542" fillId="0" borderId="1" xfId="0" applyFont="1" applyBorder="1" applyAlignment="1">
      <alignment horizontal="left" vertical="top"/>
    </xf>
    <xf numFmtId="0" fontId="1543" fillId="0" borderId="1" xfId="0" applyFont="1" applyBorder="1" applyAlignment="1">
      <alignment horizontal="left" vertical="top" wrapText="1"/>
    </xf>
    <xf numFmtId="0" fontId="1544" fillId="0" borderId="1" xfId="0" applyFont="1" applyBorder="1" applyAlignment="1">
      <alignment horizontal="center" vertical="top"/>
    </xf>
    <xf numFmtId="168" fontId="1545" fillId="0" borderId="1" xfId="0" applyNumberFormat="1" applyFont="1" applyBorder="1" applyAlignment="1">
      <alignment horizontal="right" vertical="top"/>
    </xf>
    <xf numFmtId="169" fontId="1546" fillId="0" borderId="1" xfId="0" applyNumberFormat="1" applyFont="1" applyBorder="1" applyAlignment="1">
      <alignment horizontal="right" vertical="top"/>
    </xf>
    <xf numFmtId="169" fontId="1547" fillId="0" borderId="1" xfId="0" applyNumberFormat="1" applyFont="1" applyBorder="1" applyAlignment="1">
      <alignment horizontal="right" vertical="top"/>
    </xf>
    <xf numFmtId="169" fontId="1548" fillId="0" borderId="1" xfId="0" applyNumberFormat="1" applyFont="1" applyBorder="1" applyAlignment="1">
      <alignment horizontal="right" vertical="top"/>
    </xf>
    <xf numFmtId="170" fontId="1549" fillId="2" borderId="1" xfId="0" applyNumberFormat="1" applyFont="1" applyFill="1" applyBorder="1" applyAlignment="1" applyProtection="1">
      <alignment horizontal="right" vertical="top"/>
      <protection locked="0"/>
    </xf>
    <xf numFmtId="171" fontId="1550" fillId="0" borderId="1" xfId="0" applyNumberFormat="1" applyFont="1" applyBorder="1" applyAlignment="1">
      <alignment horizontal="right" vertical="top"/>
    </xf>
    <xf numFmtId="4" fontId="1551" fillId="0" borderId="1" xfId="0" applyNumberFormat="1" applyFont="1" applyBorder="1" applyAlignment="1">
      <alignment horizontal="right" vertical="top"/>
    </xf>
    <xf numFmtId="4" fontId="1552" fillId="0" borderId="1" xfId="0" applyNumberFormat="1" applyFont="1" applyBorder="1" applyAlignment="1">
      <alignment horizontal="right" vertical="top"/>
    </xf>
    <xf numFmtId="0" fontId="1553" fillId="0" borderId="0" xfId="0" applyFont="1"/>
    <xf numFmtId="0" fontId="1554" fillId="0" borderId="1" xfId="0" applyFont="1" applyBorder="1" applyAlignment="1">
      <alignment horizontal="left" vertical="top"/>
    </xf>
    <xf numFmtId="0" fontId="1555" fillId="0" borderId="1" xfId="0" applyFont="1" applyBorder="1" applyAlignment="1">
      <alignment horizontal="left" vertical="top" wrapText="1"/>
    </xf>
    <xf numFmtId="0" fontId="1556" fillId="0" borderId="1" xfId="0" applyFont="1" applyBorder="1" applyAlignment="1">
      <alignment horizontal="center" vertical="top"/>
    </xf>
    <xf numFmtId="168" fontId="1557" fillId="0" borderId="1" xfId="0" applyNumberFormat="1" applyFont="1" applyBorder="1" applyAlignment="1">
      <alignment horizontal="right" vertical="top"/>
    </xf>
    <xf numFmtId="169" fontId="1558" fillId="0" borderId="1" xfId="0" applyNumberFormat="1" applyFont="1" applyBorder="1" applyAlignment="1">
      <alignment horizontal="right" vertical="top"/>
    </xf>
    <xf numFmtId="169" fontId="1559" fillId="0" borderId="1" xfId="0" applyNumberFormat="1" applyFont="1" applyBorder="1" applyAlignment="1">
      <alignment horizontal="right" vertical="top"/>
    </xf>
    <xf numFmtId="169" fontId="1560" fillId="0" borderId="1" xfId="0" applyNumberFormat="1" applyFont="1" applyBorder="1" applyAlignment="1">
      <alignment horizontal="right" vertical="top"/>
    </xf>
    <xf numFmtId="170" fontId="1561" fillId="2" borderId="1" xfId="0" applyNumberFormat="1" applyFont="1" applyFill="1" applyBorder="1" applyAlignment="1" applyProtection="1">
      <alignment horizontal="right" vertical="top"/>
      <protection locked="0"/>
    </xf>
    <xf numFmtId="171" fontId="1562" fillId="0" borderId="1" xfId="0" applyNumberFormat="1" applyFont="1" applyBorder="1" applyAlignment="1">
      <alignment horizontal="right" vertical="top"/>
    </xf>
    <xf numFmtId="4" fontId="1563" fillId="0" borderId="1" xfId="0" applyNumberFormat="1" applyFont="1" applyBorder="1" applyAlignment="1">
      <alignment horizontal="right" vertical="top"/>
    </xf>
    <xf numFmtId="4" fontId="1564" fillId="0" borderId="1" xfId="0" applyNumberFormat="1" applyFont="1" applyBorder="1" applyAlignment="1">
      <alignment horizontal="right" vertical="top"/>
    </xf>
    <xf numFmtId="0" fontId="1565" fillId="0" borderId="0" xfId="0" applyFont="1"/>
    <xf numFmtId="0" fontId="1566" fillId="0" borderId="1" xfId="0" applyFont="1" applyBorder="1" applyAlignment="1">
      <alignment horizontal="left" vertical="top"/>
    </xf>
    <xf numFmtId="0" fontId="1567" fillId="0" borderId="1" xfId="0" applyFont="1" applyBorder="1" applyAlignment="1">
      <alignment horizontal="left" vertical="top" wrapText="1"/>
    </xf>
    <xf numFmtId="0" fontId="1568" fillId="0" borderId="1" xfId="0" applyFont="1" applyBorder="1" applyAlignment="1">
      <alignment horizontal="center" vertical="top"/>
    </xf>
    <xf numFmtId="168" fontId="1569" fillId="0" borderId="1" xfId="0" applyNumberFormat="1" applyFont="1" applyBorder="1" applyAlignment="1">
      <alignment horizontal="right" vertical="top"/>
    </xf>
    <xf numFmtId="169" fontId="1570" fillId="0" borderId="1" xfId="0" applyNumberFormat="1" applyFont="1" applyBorder="1" applyAlignment="1">
      <alignment horizontal="right" vertical="top"/>
    </xf>
    <xf numFmtId="169" fontId="1571" fillId="0" borderId="1" xfId="0" applyNumberFormat="1" applyFont="1" applyBorder="1" applyAlignment="1">
      <alignment horizontal="right" vertical="top"/>
    </xf>
    <xf numFmtId="169" fontId="1572" fillId="0" borderId="1" xfId="0" applyNumberFormat="1" applyFont="1" applyBorder="1" applyAlignment="1">
      <alignment horizontal="right" vertical="top"/>
    </xf>
    <xf numFmtId="170" fontId="1573" fillId="2" borderId="1" xfId="0" applyNumberFormat="1" applyFont="1" applyFill="1" applyBorder="1" applyAlignment="1" applyProtection="1">
      <alignment horizontal="right" vertical="top"/>
      <protection locked="0"/>
    </xf>
    <xf numFmtId="171" fontId="1574" fillId="0" borderId="1" xfId="0" applyNumberFormat="1" applyFont="1" applyBorder="1" applyAlignment="1">
      <alignment horizontal="right" vertical="top"/>
    </xf>
    <xf numFmtId="4" fontId="1575" fillId="0" borderId="1" xfId="0" applyNumberFormat="1" applyFont="1" applyBorder="1" applyAlignment="1">
      <alignment horizontal="right" vertical="top"/>
    </xf>
    <xf numFmtId="4" fontId="1576" fillId="0" borderId="1" xfId="0" applyNumberFormat="1" applyFont="1" applyBorder="1" applyAlignment="1">
      <alignment horizontal="right" vertical="top"/>
    </xf>
    <xf numFmtId="0" fontId="1577" fillId="0" borderId="0" xfId="0" applyFont="1"/>
    <xf numFmtId="0" fontId="1578" fillId="0" borderId="1" xfId="0" applyFont="1" applyBorder="1" applyAlignment="1">
      <alignment horizontal="left" vertical="top"/>
    </xf>
    <xf numFmtId="0" fontId="1579" fillId="0" borderId="1" xfId="0" applyFont="1" applyBorder="1" applyAlignment="1">
      <alignment horizontal="left" vertical="top" wrapText="1"/>
    </xf>
    <xf numFmtId="0" fontId="1580" fillId="0" borderId="1" xfId="0" applyFont="1" applyBorder="1" applyAlignment="1">
      <alignment horizontal="center" vertical="top"/>
    </xf>
    <xf numFmtId="168" fontId="1581" fillId="0" borderId="1" xfId="0" applyNumberFormat="1" applyFont="1" applyBorder="1" applyAlignment="1">
      <alignment horizontal="right" vertical="top"/>
    </xf>
    <xf numFmtId="169" fontId="1582" fillId="0" borderId="1" xfId="0" applyNumberFormat="1" applyFont="1" applyBorder="1" applyAlignment="1">
      <alignment horizontal="right" vertical="top"/>
    </xf>
    <xf numFmtId="169" fontId="1583" fillId="0" borderId="1" xfId="0" applyNumberFormat="1" applyFont="1" applyBorder="1" applyAlignment="1">
      <alignment horizontal="right" vertical="top"/>
    </xf>
    <xf numFmtId="169" fontId="1584" fillId="0" borderId="1" xfId="0" applyNumberFormat="1" applyFont="1" applyBorder="1" applyAlignment="1">
      <alignment horizontal="right" vertical="top"/>
    </xf>
    <xf numFmtId="170" fontId="1585" fillId="2" borderId="1" xfId="0" applyNumberFormat="1" applyFont="1" applyFill="1" applyBorder="1" applyAlignment="1" applyProtection="1">
      <alignment horizontal="right" vertical="top"/>
      <protection locked="0"/>
    </xf>
    <xf numFmtId="171" fontId="1586" fillId="0" borderId="1" xfId="0" applyNumberFormat="1" applyFont="1" applyBorder="1" applyAlignment="1">
      <alignment horizontal="right" vertical="top"/>
    </xf>
    <xf numFmtId="4" fontId="1587" fillId="0" borderId="1" xfId="0" applyNumberFormat="1" applyFont="1" applyBorder="1" applyAlignment="1">
      <alignment horizontal="right" vertical="top"/>
    </xf>
    <xf numFmtId="4" fontId="1588" fillId="0" borderId="1" xfId="0" applyNumberFormat="1" applyFont="1" applyBorder="1" applyAlignment="1">
      <alignment horizontal="right" vertical="top"/>
    </xf>
    <xf numFmtId="0" fontId="1589" fillId="0" borderId="0" xfId="0" applyFont="1"/>
    <xf numFmtId="0" fontId="1590" fillId="0" borderId="1" xfId="0" applyFont="1" applyBorder="1" applyAlignment="1">
      <alignment horizontal="left" vertical="top"/>
    </xf>
    <xf numFmtId="0" fontId="1591" fillId="0" borderId="1" xfId="0" applyFont="1" applyBorder="1" applyAlignment="1">
      <alignment horizontal="left" vertical="top" wrapText="1"/>
    </xf>
    <xf numFmtId="0" fontId="1592" fillId="0" borderId="1" xfId="0" applyFont="1" applyBorder="1" applyAlignment="1">
      <alignment horizontal="center" vertical="top"/>
    </xf>
    <xf numFmtId="168" fontId="1593" fillId="0" borderId="1" xfId="0" applyNumberFormat="1" applyFont="1" applyBorder="1" applyAlignment="1">
      <alignment horizontal="right" vertical="top"/>
    </xf>
    <xf numFmtId="169" fontId="1594" fillId="0" borderId="1" xfId="0" applyNumberFormat="1" applyFont="1" applyBorder="1" applyAlignment="1">
      <alignment horizontal="right" vertical="top"/>
    </xf>
    <xf numFmtId="169" fontId="1595" fillId="0" borderId="1" xfId="0" applyNumberFormat="1" applyFont="1" applyBorder="1" applyAlignment="1">
      <alignment horizontal="right" vertical="top"/>
    </xf>
    <xf numFmtId="169" fontId="1596" fillId="0" borderId="1" xfId="0" applyNumberFormat="1" applyFont="1" applyBorder="1" applyAlignment="1">
      <alignment horizontal="right" vertical="top"/>
    </xf>
    <xf numFmtId="170" fontId="1597" fillId="2" borderId="1" xfId="0" applyNumberFormat="1" applyFont="1" applyFill="1" applyBorder="1" applyAlignment="1" applyProtection="1">
      <alignment horizontal="right" vertical="top"/>
      <protection locked="0"/>
    </xf>
    <xf numFmtId="171" fontId="1598" fillId="0" borderId="1" xfId="0" applyNumberFormat="1" applyFont="1" applyBorder="1" applyAlignment="1">
      <alignment horizontal="right" vertical="top"/>
    </xf>
    <xf numFmtId="4" fontId="1599" fillId="0" borderId="1" xfId="0" applyNumberFormat="1" applyFont="1" applyBorder="1" applyAlignment="1">
      <alignment horizontal="right" vertical="top"/>
    </xf>
    <xf numFmtId="4" fontId="1600" fillId="0" borderId="1" xfId="0" applyNumberFormat="1" applyFont="1" applyBorder="1" applyAlignment="1">
      <alignment horizontal="right" vertical="top"/>
    </xf>
    <xf numFmtId="0" fontId="1601" fillId="0" borderId="0" xfId="0" applyFont="1"/>
    <xf numFmtId="0" fontId="1602" fillId="0" borderId="1" xfId="0" applyFont="1" applyBorder="1" applyAlignment="1">
      <alignment horizontal="left" vertical="top"/>
    </xf>
    <xf numFmtId="0" fontId="1603" fillId="0" borderId="1" xfId="0" applyFont="1" applyBorder="1" applyAlignment="1">
      <alignment horizontal="left" vertical="top" wrapText="1"/>
    </xf>
    <xf numFmtId="0" fontId="1604" fillId="0" borderId="1" xfId="0" applyFont="1" applyBorder="1" applyAlignment="1">
      <alignment horizontal="center" vertical="top"/>
    </xf>
    <xf numFmtId="168" fontId="1605" fillId="0" borderId="1" xfId="0" applyNumberFormat="1" applyFont="1" applyBorder="1" applyAlignment="1">
      <alignment horizontal="right" vertical="top"/>
    </xf>
    <xf numFmtId="169" fontId="1606" fillId="0" borderId="1" xfId="0" applyNumberFormat="1" applyFont="1" applyBorder="1" applyAlignment="1">
      <alignment horizontal="right" vertical="top"/>
    </xf>
    <xf numFmtId="169" fontId="1607" fillId="0" borderId="1" xfId="0" applyNumberFormat="1" applyFont="1" applyBorder="1" applyAlignment="1">
      <alignment horizontal="right" vertical="top"/>
    </xf>
    <xf numFmtId="169" fontId="1608" fillId="0" borderId="1" xfId="0" applyNumberFormat="1" applyFont="1" applyBorder="1" applyAlignment="1">
      <alignment horizontal="right" vertical="top"/>
    </xf>
    <xf numFmtId="170" fontId="1609" fillId="2" borderId="1" xfId="0" applyNumberFormat="1" applyFont="1" applyFill="1" applyBorder="1" applyAlignment="1" applyProtection="1">
      <alignment horizontal="right" vertical="top"/>
      <protection locked="0"/>
    </xf>
    <xf numFmtId="171" fontId="1610" fillId="0" borderId="1" xfId="0" applyNumberFormat="1" applyFont="1" applyBorder="1" applyAlignment="1">
      <alignment horizontal="right" vertical="top"/>
    </xf>
    <xf numFmtId="4" fontId="1611" fillId="0" borderId="1" xfId="0" applyNumberFormat="1" applyFont="1" applyBorder="1" applyAlignment="1">
      <alignment horizontal="right" vertical="top"/>
    </xf>
    <xf numFmtId="4" fontId="1612" fillId="0" borderId="1" xfId="0" applyNumberFormat="1" applyFont="1" applyBorder="1" applyAlignment="1">
      <alignment horizontal="right" vertical="top"/>
    </xf>
    <xf numFmtId="0" fontId="1613" fillId="0" borderId="0" xfId="0" applyFont="1"/>
    <xf numFmtId="0" fontId="1614" fillId="3" borderId="1" xfId="0" applyFont="1" applyFill="1" applyBorder="1" applyAlignment="1">
      <alignment horizontal="left"/>
    </xf>
    <xf numFmtId="0" fontId="1622" fillId="3" borderId="1" xfId="0" applyFont="1" applyFill="1" applyBorder="1" applyAlignment="1">
      <alignment horizontal="left"/>
    </xf>
    <xf numFmtId="0" fontId="1623" fillId="3" borderId="1" xfId="0" applyFont="1" applyFill="1" applyBorder="1" applyAlignment="1">
      <alignment horizontal="left"/>
    </xf>
    <xf numFmtId="4" fontId="1624" fillId="3" borderId="1" xfId="0" applyNumberFormat="1" applyFont="1" applyFill="1" applyBorder="1" applyAlignment="1">
      <alignment horizontal="right"/>
    </xf>
    <xf numFmtId="0" fontId="1625" fillId="0" borderId="0" xfId="0" applyFont="1"/>
    <xf numFmtId="0" fontId="1626" fillId="0" borderId="1" xfId="0" applyFont="1" applyBorder="1" applyAlignment="1">
      <alignment horizontal="left" vertical="top"/>
    </xf>
    <xf numFmtId="0" fontId="1627" fillId="0" borderId="1" xfId="0" applyFont="1" applyBorder="1" applyAlignment="1">
      <alignment horizontal="left" vertical="top" wrapText="1"/>
    </xf>
    <xf numFmtId="0" fontId="1628" fillId="0" borderId="1" xfId="0" applyFont="1" applyBorder="1" applyAlignment="1">
      <alignment horizontal="center" vertical="top"/>
    </xf>
    <xf numFmtId="168" fontId="1629" fillId="0" borderId="1" xfId="0" applyNumberFormat="1" applyFont="1" applyBorder="1" applyAlignment="1">
      <alignment horizontal="right" vertical="top"/>
    </xf>
    <xf numFmtId="169" fontId="1630" fillId="0" borderId="1" xfId="0" applyNumberFormat="1" applyFont="1" applyBorder="1" applyAlignment="1">
      <alignment horizontal="right" vertical="top"/>
    </xf>
    <xf numFmtId="169" fontId="1631" fillId="0" borderId="1" xfId="0" applyNumberFormat="1" applyFont="1" applyBorder="1" applyAlignment="1">
      <alignment horizontal="right" vertical="top"/>
    </xf>
    <xf numFmtId="169" fontId="1632" fillId="0" borderId="1" xfId="0" applyNumberFormat="1" applyFont="1" applyBorder="1" applyAlignment="1">
      <alignment horizontal="right" vertical="top"/>
    </xf>
    <xf numFmtId="170" fontId="1633" fillId="2" borderId="1" xfId="0" applyNumberFormat="1" applyFont="1" applyFill="1" applyBorder="1" applyAlignment="1" applyProtection="1">
      <alignment horizontal="right" vertical="top"/>
      <protection locked="0"/>
    </xf>
    <xf numFmtId="171" fontId="1634" fillId="0" borderId="1" xfId="0" applyNumberFormat="1" applyFont="1" applyBorder="1" applyAlignment="1">
      <alignment horizontal="right" vertical="top"/>
    </xf>
    <xf numFmtId="4" fontId="1635" fillId="0" borderId="1" xfId="0" applyNumberFormat="1" applyFont="1" applyBorder="1" applyAlignment="1">
      <alignment horizontal="right" vertical="top"/>
    </xf>
    <xf numFmtId="4" fontId="1636" fillId="0" borderId="1" xfId="0" applyNumberFormat="1" applyFont="1" applyBorder="1" applyAlignment="1">
      <alignment horizontal="right" vertical="top"/>
    </xf>
    <xf numFmtId="0" fontId="1637" fillId="0" borderId="0" xfId="0" applyFont="1"/>
    <xf numFmtId="0" fontId="1638" fillId="0" borderId="1" xfId="0" applyFont="1" applyBorder="1" applyAlignment="1">
      <alignment horizontal="left" vertical="top"/>
    </xf>
    <xf numFmtId="0" fontId="1639" fillId="0" borderId="1" xfId="0" applyFont="1" applyBorder="1" applyAlignment="1">
      <alignment horizontal="left" vertical="top" wrapText="1"/>
    </xf>
    <xf numFmtId="0" fontId="1640" fillId="0" borderId="1" xfId="0" applyFont="1" applyBorder="1" applyAlignment="1">
      <alignment horizontal="center" vertical="top"/>
    </xf>
    <xf numFmtId="168" fontId="1641" fillId="0" borderId="1" xfId="0" applyNumberFormat="1" applyFont="1" applyBorder="1" applyAlignment="1">
      <alignment horizontal="right" vertical="top"/>
    </xf>
    <xf numFmtId="169" fontId="1642" fillId="0" borderId="1" xfId="0" applyNumberFormat="1" applyFont="1" applyBorder="1" applyAlignment="1">
      <alignment horizontal="right" vertical="top"/>
    </xf>
    <xf numFmtId="169" fontId="1643" fillId="0" borderId="1" xfId="0" applyNumberFormat="1" applyFont="1" applyBorder="1" applyAlignment="1">
      <alignment horizontal="right" vertical="top"/>
    </xf>
    <xf numFmtId="169" fontId="1644" fillId="0" borderId="1" xfId="0" applyNumberFormat="1" applyFont="1" applyBorder="1" applyAlignment="1">
      <alignment horizontal="right" vertical="top"/>
    </xf>
    <xf numFmtId="170" fontId="1645" fillId="2" borderId="1" xfId="0" applyNumberFormat="1" applyFont="1" applyFill="1" applyBorder="1" applyAlignment="1" applyProtection="1">
      <alignment horizontal="right" vertical="top"/>
      <protection locked="0"/>
    </xf>
    <xf numFmtId="171" fontId="1646" fillId="0" borderId="1" xfId="0" applyNumberFormat="1" applyFont="1" applyBorder="1" applyAlignment="1">
      <alignment horizontal="right" vertical="top"/>
    </xf>
    <xf numFmtId="4" fontId="1647" fillId="0" borderId="1" xfId="0" applyNumberFormat="1" applyFont="1" applyBorder="1" applyAlignment="1">
      <alignment horizontal="right" vertical="top"/>
    </xf>
    <xf numFmtId="4" fontId="1648" fillId="0" borderId="1" xfId="0" applyNumberFormat="1" applyFont="1" applyBorder="1" applyAlignment="1">
      <alignment horizontal="right" vertical="top"/>
    </xf>
    <xf numFmtId="0" fontId="1649" fillId="0" borderId="0" xfId="0" applyFont="1"/>
    <xf numFmtId="0" fontId="1650" fillId="0" borderId="1" xfId="0" applyFont="1" applyBorder="1" applyAlignment="1">
      <alignment horizontal="left" vertical="top"/>
    </xf>
    <xf numFmtId="0" fontId="1651" fillId="0" borderId="1" xfId="0" applyFont="1" applyBorder="1" applyAlignment="1">
      <alignment horizontal="left" vertical="top" wrapText="1"/>
    </xf>
    <xf numFmtId="0" fontId="1652" fillId="0" borderId="1" xfId="0" applyFont="1" applyBorder="1" applyAlignment="1">
      <alignment horizontal="center" vertical="top"/>
    </xf>
    <xf numFmtId="168" fontId="1653" fillId="0" borderId="1" xfId="0" applyNumberFormat="1" applyFont="1" applyBorder="1" applyAlignment="1">
      <alignment horizontal="right" vertical="top"/>
    </xf>
    <xf numFmtId="169" fontId="1654" fillId="0" borderId="1" xfId="0" applyNumberFormat="1" applyFont="1" applyBorder="1" applyAlignment="1">
      <alignment horizontal="right" vertical="top"/>
    </xf>
    <xf numFmtId="169" fontId="1655" fillId="0" borderId="1" xfId="0" applyNumberFormat="1" applyFont="1" applyBorder="1" applyAlignment="1">
      <alignment horizontal="right" vertical="top"/>
    </xf>
    <xf numFmtId="169" fontId="1656" fillId="0" borderId="1" xfId="0" applyNumberFormat="1" applyFont="1" applyBorder="1" applyAlignment="1">
      <alignment horizontal="right" vertical="top"/>
    </xf>
    <xf numFmtId="170" fontId="1657" fillId="2" borderId="1" xfId="0" applyNumberFormat="1" applyFont="1" applyFill="1" applyBorder="1" applyAlignment="1" applyProtection="1">
      <alignment horizontal="right" vertical="top"/>
      <protection locked="0"/>
    </xf>
    <xf numFmtId="171" fontId="1658" fillId="0" borderId="1" xfId="0" applyNumberFormat="1" applyFont="1" applyBorder="1" applyAlignment="1">
      <alignment horizontal="right" vertical="top"/>
    </xf>
    <xf numFmtId="4" fontId="1659" fillId="0" borderId="1" xfId="0" applyNumberFormat="1" applyFont="1" applyBorder="1" applyAlignment="1">
      <alignment horizontal="right" vertical="top"/>
    </xf>
    <xf numFmtId="4" fontId="1660" fillId="0" borderId="1" xfId="0" applyNumberFormat="1" applyFont="1" applyBorder="1" applyAlignment="1">
      <alignment horizontal="right" vertical="top"/>
    </xf>
    <xf numFmtId="0" fontId="1661" fillId="0" borderId="0" xfId="0" applyFont="1"/>
    <xf numFmtId="0" fontId="1662" fillId="0" borderId="1" xfId="0" applyFont="1" applyBorder="1" applyAlignment="1">
      <alignment horizontal="left" vertical="top"/>
    </xf>
    <xf numFmtId="0" fontId="1663" fillId="0" borderId="1" xfId="0" applyFont="1" applyBorder="1" applyAlignment="1">
      <alignment horizontal="left" vertical="top" wrapText="1"/>
    </xf>
    <xf numFmtId="0" fontId="1664" fillId="0" borderId="1" xfId="0" applyFont="1" applyBorder="1" applyAlignment="1">
      <alignment horizontal="center" vertical="top"/>
    </xf>
    <xf numFmtId="168" fontId="1665" fillId="0" borderId="1" xfId="0" applyNumberFormat="1" applyFont="1" applyBorder="1" applyAlignment="1">
      <alignment horizontal="right" vertical="top"/>
    </xf>
    <xf numFmtId="169" fontId="1666" fillId="0" borderId="1" xfId="0" applyNumberFormat="1" applyFont="1" applyBorder="1" applyAlignment="1">
      <alignment horizontal="right" vertical="top"/>
    </xf>
    <xf numFmtId="169" fontId="1667" fillId="0" borderId="1" xfId="0" applyNumberFormat="1" applyFont="1" applyBorder="1" applyAlignment="1">
      <alignment horizontal="right" vertical="top"/>
    </xf>
    <xf numFmtId="169" fontId="1668" fillId="0" borderId="1" xfId="0" applyNumberFormat="1" applyFont="1" applyBorder="1" applyAlignment="1">
      <alignment horizontal="right" vertical="top"/>
    </xf>
    <xf numFmtId="170" fontId="1669" fillId="2" borderId="1" xfId="0" applyNumberFormat="1" applyFont="1" applyFill="1" applyBorder="1" applyAlignment="1" applyProtection="1">
      <alignment horizontal="right" vertical="top"/>
      <protection locked="0"/>
    </xf>
    <xf numFmtId="171" fontId="1670" fillId="0" borderId="1" xfId="0" applyNumberFormat="1" applyFont="1" applyBorder="1" applyAlignment="1">
      <alignment horizontal="right" vertical="top"/>
    </xf>
    <xf numFmtId="4" fontId="1671" fillId="0" borderId="1" xfId="0" applyNumberFormat="1" applyFont="1" applyBorder="1" applyAlignment="1">
      <alignment horizontal="right" vertical="top"/>
    </xf>
    <xf numFmtId="4" fontId="1672" fillId="0" borderId="1" xfId="0" applyNumberFormat="1" applyFont="1" applyBorder="1" applyAlignment="1">
      <alignment horizontal="right" vertical="top"/>
    </xf>
    <xf numFmtId="0" fontId="1673" fillId="0" borderId="0" xfId="0" applyFont="1"/>
    <xf numFmtId="0" fontId="1674" fillId="3" borderId="1" xfId="0" applyFont="1" applyFill="1" applyBorder="1" applyAlignment="1">
      <alignment horizontal="left"/>
    </xf>
    <xf numFmtId="0" fontId="1682" fillId="3" borderId="1" xfId="0" applyFont="1" applyFill="1" applyBorder="1" applyAlignment="1">
      <alignment horizontal="left"/>
    </xf>
    <xf numFmtId="0" fontId="1683" fillId="3" borderId="1" xfId="0" applyFont="1" applyFill="1" applyBorder="1" applyAlignment="1">
      <alignment horizontal="left"/>
    </xf>
    <xf numFmtId="4" fontId="1684" fillId="3" borderId="1" xfId="0" applyNumberFormat="1" applyFont="1" applyFill="1" applyBorder="1" applyAlignment="1">
      <alignment horizontal="right"/>
    </xf>
    <xf numFmtId="0" fontId="1685" fillId="0" borderId="0" xfId="0" applyFont="1"/>
    <xf numFmtId="0" fontId="1686" fillId="0" borderId="1" xfId="0" applyFont="1" applyBorder="1" applyAlignment="1">
      <alignment horizontal="left" vertical="top"/>
    </xf>
    <xf numFmtId="0" fontId="1687" fillId="0" borderId="1" xfId="0" applyFont="1" applyBorder="1" applyAlignment="1">
      <alignment horizontal="left" vertical="top" wrapText="1"/>
    </xf>
    <xf numFmtId="0" fontId="1688" fillId="0" borderId="1" xfId="0" applyFont="1" applyBorder="1" applyAlignment="1">
      <alignment horizontal="center" vertical="top"/>
    </xf>
    <xf numFmtId="168" fontId="1689" fillId="0" borderId="1" xfId="0" applyNumberFormat="1" applyFont="1" applyBorder="1" applyAlignment="1">
      <alignment horizontal="right" vertical="top"/>
    </xf>
    <xf numFmtId="169" fontId="1690" fillId="0" borderId="1" xfId="0" applyNumberFormat="1" applyFont="1" applyBorder="1" applyAlignment="1">
      <alignment horizontal="right" vertical="top"/>
    </xf>
    <xf numFmtId="169" fontId="1691" fillId="0" borderId="1" xfId="0" applyNumberFormat="1" applyFont="1" applyBorder="1" applyAlignment="1">
      <alignment horizontal="right" vertical="top"/>
    </xf>
    <xf numFmtId="169" fontId="1692" fillId="0" borderId="1" xfId="0" applyNumberFormat="1" applyFont="1" applyBorder="1" applyAlignment="1">
      <alignment horizontal="right" vertical="top"/>
    </xf>
    <xf numFmtId="170" fontId="1693" fillId="2" borderId="1" xfId="0" applyNumberFormat="1" applyFont="1" applyFill="1" applyBorder="1" applyAlignment="1" applyProtection="1">
      <alignment horizontal="right" vertical="top"/>
      <protection locked="0"/>
    </xf>
    <xf numFmtId="171" fontId="1694" fillId="0" borderId="1" xfId="0" applyNumberFormat="1" applyFont="1" applyBorder="1" applyAlignment="1">
      <alignment horizontal="right" vertical="top"/>
    </xf>
    <xf numFmtId="4" fontId="1695" fillId="0" borderId="1" xfId="0" applyNumberFormat="1" applyFont="1" applyBorder="1" applyAlignment="1">
      <alignment horizontal="right" vertical="top"/>
    </xf>
    <xf numFmtId="4" fontId="1696" fillId="0" borderId="1" xfId="0" applyNumberFormat="1" applyFont="1" applyBorder="1" applyAlignment="1">
      <alignment horizontal="right" vertical="top"/>
    </xf>
    <xf numFmtId="0" fontId="1697" fillId="0" borderId="0" xfId="0" applyFont="1"/>
    <xf numFmtId="0" fontId="1698" fillId="0" borderId="1" xfId="0" applyFont="1" applyBorder="1" applyAlignment="1">
      <alignment horizontal="left" vertical="top"/>
    </xf>
    <xf numFmtId="0" fontId="1699" fillId="0" borderId="1" xfId="0" applyFont="1" applyBorder="1" applyAlignment="1">
      <alignment horizontal="left" vertical="top" wrapText="1"/>
    </xf>
    <xf numFmtId="0" fontId="1700" fillId="0" borderId="1" xfId="0" applyFont="1" applyBorder="1" applyAlignment="1">
      <alignment horizontal="center" vertical="top"/>
    </xf>
    <xf numFmtId="168" fontId="1701" fillId="0" borderId="1" xfId="0" applyNumberFormat="1" applyFont="1" applyBorder="1" applyAlignment="1">
      <alignment horizontal="right" vertical="top"/>
    </xf>
    <xf numFmtId="169" fontId="1702" fillId="0" borderId="1" xfId="0" applyNumberFormat="1" applyFont="1" applyBorder="1" applyAlignment="1">
      <alignment horizontal="right" vertical="top"/>
    </xf>
    <xf numFmtId="169" fontId="1703" fillId="0" borderId="1" xfId="0" applyNumberFormat="1" applyFont="1" applyBorder="1" applyAlignment="1">
      <alignment horizontal="right" vertical="top"/>
    </xf>
    <xf numFmtId="169" fontId="1704" fillId="0" borderId="1" xfId="0" applyNumberFormat="1" applyFont="1" applyBorder="1" applyAlignment="1">
      <alignment horizontal="right" vertical="top"/>
    </xf>
    <xf numFmtId="170" fontId="1705" fillId="2" borderId="1" xfId="0" applyNumberFormat="1" applyFont="1" applyFill="1" applyBorder="1" applyAlignment="1" applyProtection="1">
      <alignment horizontal="right" vertical="top"/>
      <protection locked="0"/>
    </xf>
    <xf numFmtId="171" fontId="1706" fillId="0" borderId="1" xfId="0" applyNumberFormat="1" applyFont="1" applyBorder="1" applyAlignment="1">
      <alignment horizontal="right" vertical="top"/>
    </xf>
    <xf numFmtId="4" fontId="1707" fillId="0" borderId="1" xfId="0" applyNumberFormat="1" applyFont="1" applyBorder="1" applyAlignment="1">
      <alignment horizontal="right" vertical="top"/>
    </xf>
    <xf numFmtId="4" fontId="1708" fillId="0" borderId="1" xfId="0" applyNumberFormat="1" applyFont="1" applyBorder="1" applyAlignment="1">
      <alignment horizontal="right" vertical="top"/>
    </xf>
    <xf numFmtId="0" fontId="1709" fillId="0" borderId="0" xfId="0" applyFont="1"/>
    <xf numFmtId="0" fontId="1710" fillId="0" borderId="1" xfId="0" applyFont="1" applyBorder="1" applyAlignment="1">
      <alignment horizontal="left" vertical="top"/>
    </xf>
    <xf numFmtId="0" fontId="1711" fillId="0" borderId="1" xfId="0" applyFont="1" applyBorder="1" applyAlignment="1">
      <alignment horizontal="left" vertical="top" wrapText="1"/>
    </xf>
    <xf numFmtId="0" fontId="1712" fillId="0" borderId="1" xfId="0" applyFont="1" applyBorder="1" applyAlignment="1">
      <alignment horizontal="center" vertical="top"/>
    </xf>
    <xf numFmtId="168" fontId="1713" fillId="0" borderId="1" xfId="0" applyNumberFormat="1" applyFont="1" applyBorder="1" applyAlignment="1">
      <alignment horizontal="right" vertical="top"/>
    </xf>
    <xf numFmtId="169" fontId="1714" fillId="0" borderId="1" xfId="0" applyNumberFormat="1" applyFont="1" applyBorder="1" applyAlignment="1">
      <alignment horizontal="right" vertical="top"/>
    </xf>
    <xf numFmtId="169" fontId="1715" fillId="0" borderId="1" xfId="0" applyNumberFormat="1" applyFont="1" applyBorder="1" applyAlignment="1">
      <alignment horizontal="right" vertical="top"/>
    </xf>
    <xf numFmtId="169" fontId="1716" fillId="0" borderId="1" xfId="0" applyNumberFormat="1" applyFont="1" applyBorder="1" applyAlignment="1">
      <alignment horizontal="right" vertical="top"/>
    </xf>
    <xf numFmtId="170" fontId="1717" fillId="2" borderId="1" xfId="0" applyNumberFormat="1" applyFont="1" applyFill="1" applyBorder="1" applyAlignment="1" applyProtection="1">
      <alignment horizontal="right" vertical="top"/>
      <protection locked="0"/>
    </xf>
    <xf numFmtId="171" fontId="1718" fillId="0" borderId="1" xfId="0" applyNumberFormat="1" applyFont="1" applyBorder="1" applyAlignment="1">
      <alignment horizontal="right" vertical="top"/>
    </xf>
    <xf numFmtId="4" fontId="1719" fillId="0" borderId="1" xfId="0" applyNumberFormat="1" applyFont="1" applyBorder="1" applyAlignment="1">
      <alignment horizontal="right" vertical="top"/>
    </xf>
    <xf numFmtId="4" fontId="1720" fillId="0" borderId="1" xfId="0" applyNumberFormat="1" applyFont="1" applyBorder="1" applyAlignment="1">
      <alignment horizontal="right" vertical="top"/>
    </xf>
    <xf numFmtId="0" fontId="1721" fillId="0" borderId="0" xfId="0" applyFont="1"/>
    <xf numFmtId="0" fontId="1722" fillId="0" borderId="1" xfId="0" applyFont="1" applyBorder="1" applyAlignment="1">
      <alignment horizontal="left" vertical="top"/>
    </xf>
    <xf numFmtId="0" fontId="1723" fillId="0" borderId="1" xfId="0" applyFont="1" applyBorder="1" applyAlignment="1">
      <alignment horizontal="left" vertical="top" wrapText="1"/>
    </xf>
    <xf numFmtId="0" fontId="1724" fillId="0" borderId="1" xfId="0" applyFont="1" applyBorder="1" applyAlignment="1">
      <alignment horizontal="center" vertical="top"/>
    </xf>
    <xf numFmtId="168" fontId="1725" fillId="0" borderId="1" xfId="0" applyNumberFormat="1" applyFont="1" applyBorder="1" applyAlignment="1">
      <alignment horizontal="right" vertical="top"/>
    </xf>
    <xf numFmtId="169" fontId="1726" fillId="0" borderId="1" xfId="0" applyNumberFormat="1" applyFont="1" applyBorder="1" applyAlignment="1">
      <alignment horizontal="right" vertical="top"/>
    </xf>
    <xf numFmtId="169" fontId="1727" fillId="0" borderId="1" xfId="0" applyNumberFormat="1" applyFont="1" applyBorder="1" applyAlignment="1">
      <alignment horizontal="right" vertical="top"/>
    </xf>
    <xf numFmtId="169" fontId="1728" fillId="0" borderId="1" xfId="0" applyNumberFormat="1" applyFont="1" applyBorder="1" applyAlignment="1">
      <alignment horizontal="right" vertical="top"/>
    </xf>
    <xf numFmtId="170" fontId="1729" fillId="2" borderId="1" xfId="0" applyNumberFormat="1" applyFont="1" applyFill="1" applyBorder="1" applyAlignment="1" applyProtection="1">
      <alignment horizontal="right" vertical="top"/>
      <protection locked="0"/>
    </xf>
    <xf numFmtId="171" fontId="1730" fillId="0" borderId="1" xfId="0" applyNumberFormat="1" applyFont="1" applyBorder="1" applyAlignment="1">
      <alignment horizontal="right" vertical="top"/>
    </xf>
    <xf numFmtId="4" fontId="1731" fillId="0" borderId="1" xfId="0" applyNumberFormat="1" applyFont="1" applyBorder="1" applyAlignment="1">
      <alignment horizontal="right" vertical="top"/>
    </xf>
    <xf numFmtId="4" fontId="1732" fillId="0" borderId="1" xfId="0" applyNumberFormat="1" applyFont="1" applyBorder="1" applyAlignment="1">
      <alignment horizontal="right" vertical="top"/>
    </xf>
    <xf numFmtId="0" fontId="1733" fillId="0" borderId="0" xfId="0" applyFont="1"/>
    <xf numFmtId="0" fontId="1734" fillId="0" borderId="1" xfId="0" applyFont="1" applyBorder="1" applyAlignment="1">
      <alignment horizontal="left" vertical="top"/>
    </xf>
    <xf numFmtId="0" fontId="1735" fillId="0" borderId="1" xfId="0" applyFont="1" applyBorder="1" applyAlignment="1">
      <alignment horizontal="left" vertical="top" wrapText="1"/>
    </xf>
    <xf numFmtId="0" fontId="1736" fillId="0" borderId="1" xfId="0" applyFont="1" applyBorder="1" applyAlignment="1">
      <alignment horizontal="center" vertical="top"/>
    </xf>
    <xf numFmtId="168" fontId="1737" fillId="0" borderId="1" xfId="0" applyNumberFormat="1" applyFont="1" applyBorder="1" applyAlignment="1">
      <alignment horizontal="right" vertical="top"/>
    </xf>
    <xf numFmtId="169" fontId="1738" fillId="0" borderId="1" xfId="0" applyNumberFormat="1" applyFont="1" applyBorder="1" applyAlignment="1">
      <alignment horizontal="right" vertical="top"/>
    </xf>
    <xf numFmtId="169" fontId="1739" fillId="0" borderId="1" xfId="0" applyNumberFormat="1" applyFont="1" applyBorder="1" applyAlignment="1">
      <alignment horizontal="right" vertical="top"/>
    </xf>
    <xf numFmtId="169" fontId="1740" fillId="0" borderId="1" xfId="0" applyNumberFormat="1" applyFont="1" applyBorder="1" applyAlignment="1">
      <alignment horizontal="right" vertical="top"/>
    </xf>
    <xf numFmtId="170" fontId="1741" fillId="2" borderId="1" xfId="0" applyNumberFormat="1" applyFont="1" applyFill="1" applyBorder="1" applyAlignment="1" applyProtection="1">
      <alignment horizontal="right" vertical="top"/>
      <protection locked="0"/>
    </xf>
    <xf numFmtId="171" fontId="1742" fillId="0" borderId="1" xfId="0" applyNumberFormat="1" applyFont="1" applyBorder="1" applyAlignment="1">
      <alignment horizontal="right" vertical="top"/>
    </xf>
    <xf numFmtId="4" fontId="1743" fillId="0" borderId="1" xfId="0" applyNumberFormat="1" applyFont="1" applyBorder="1" applyAlignment="1">
      <alignment horizontal="right" vertical="top"/>
    </xf>
    <xf numFmtId="4" fontId="1744" fillId="0" borderId="1" xfId="0" applyNumberFormat="1" applyFont="1" applyBorder="1" applyAlignment="1">
      <alignment horizontal="right" vertical="top"/>
    </xf>
    <xf numFmtId="0" fontId="1745" fillId="0" borderId="0" xfId="0" applyFont="1"/>
    <xf numFmtId="0" fontId="1746" fillId="0" borderId="1" xfId="0" applyFont="1" applyBorder="1" applyAlignment="1">
      <alignment horizontal="left" vertical="top"/>
    </xf>
    <xf numFmtId="0" fontId="1747" fillId="0" borderId="1" xfId="0" applyFont="1" applyBorder="1" applyAlignment="1">
      <alignment horizontal="left" vertical="top" wrapText="1"/>
    </xf>
    <xf numFmtId="0" fontId="1748" fillId="0" borderId="1" xfId="0" applyFont="1" applyBorder="1" applyAlignment="1">
      <alignment horizontal="center" vertical="top"/>
    </xf>
    <xf numFmtId="168" fontId="1749" fillId="0" borderId="1" xfId="0" applyNumberFormat="1" applyFont="1" applyBorder="1" applyAlignment="1">
      <alignment horizontal="right" vertical="top"/>
    </xf>
    <xf numFmtId="169" fontId="1750" fillId="0" borderId="1" xfId="0" applyNumberFormat="1" applyFont="1" applyBorder="1" applyAlignment="1">
      <alignment horizontal="right" vertical="top"/>
    </xf>
    <xf numFmtId="169" fontId="1751" fillId="0" borderId="1" xfId="0" applyNumberFormat="1" applyFont="1" applyBorder="1" applyAlignment="1">
      <alignment horizontal="right" vertical="top"/>
    </xf>
    <xf numFmtId="169" fontId="1752" fillId="0" borderId="1" xfId="0" applyNumberFormat="1" applyFont="1" applyBorder="1" applyAlignment="1">
      <alignment horizontal="right" vertical="top"/>
    </xf>
    <xf numFmtId="170" fontId="1753" fillId="2" borderId="1" xfId="0" applyNumberFormat="1" applyFont="1" applyFill="1" applyBorder="1" applyAlignment="1" applyProtection="1">
      <alignment horizontal="right" vertical="top"/>
      <protection locked="0"/>
    </xf>
    <xf numFmtId="171" fontId="1754" fillId="0" borderId="1" xfId="0" applyNumberFormat="1" applyFont="1" applyBorder="1" applyAlignment="1">
      <alignment horizontal="right" vertical="top"/>
    </xf>
    <xf numFmtId="4" fontId="1755" fillId="0" borderId="1" xfId="0" applyNumberFormat="1" applyFont="1" applyBorder="1" applyAlignment="1">
      <alignment horizontal="right" vertical="top"/>
    </xf>
    <xf numFmtId="4" fontId="1756" fillId="0" borderId="1" xfId="0" applyNumberFormat="1" applyFont="1" applyBorder="1" applyAlignment="1">
      <alignment horizontal="right" vertical="top"/>
    </xf>
    <xf numFmtId="0" fontId="1757" fillId="0" borderId="0" xfId="0" applyFont="1"/>
    <xf numFmtId="0" fontId="1758" fillId="0" borderId="1" xfId="0" applyFont="1" applyBorder="1" applyAlignment="1">
      <alignment horizontal="left" vertical="top"/>
    </xf>
    <xf numFmtId="0" fontId="1759" fillId="0" borderId="1" xfId="0" applyFont="1" applyBorder="1" applyAlignment="1">
      <alignment horizontal="left" vertical="top" wrapText="1"/>
    </xf>
    <xf numFmtId="0" fontId="1760" fillId="0" borderId="1" xfId="0" applyFont="1" applyBorder="1" applyAlignment="1">
      <alignment horizontal="center" vertical="top"/>
    </xf>
    <xf numFmtId="168" fontId="1761" fillId="0" borderId="1" xfId="0" applyNumberFormat="1" applyFont="1" applyBorder="1" applyAlignment="1">
      <alignment horizontal="right" vertical="top"/>
    </xf>
    <xf numFmtId="169" fontId="1762" fillId="0" borderId="1" xfId="0" applyNumberFormat="1" applyFont="1" applyBorder="1" applyAlignment="1">
      <alignment horizontal="right" vertical="top"/>
    </xf>
    <xf numFmtId="169" fontId="1763" fillId="0" borderId="1" xfId="0" applyNumberFormat="1" applyFont="1" applyBorder="1" applyAlignment="1">
      <alignment horizontal="right" vertical="top"/>
    </xf>
    <xf numFmtId="169" fontId="1764" fillId="0" borderId="1" xfId="0" applyNumberFormat="1" applyFont="1" applyBorder="1" applyAlignment="1">
      <alignment horizontal="right" vertical="top"/>
    </xf>
    <xf numFmtId="170" fontId="1765" fillId="2" borderId="1" xfId="0" applyNumberFormat="1" applyFont="1" applyFill="1" applyBorder="1" applyAlignment="1" applyProtection="1">
      <alignment horizontal="right" vertical="top"/>
      <protection locked="0"/>
    </xf>
    <xf numFmtId="171" fontId="1766" fillId="0" borderId="1" xfId="0" applyNumberFormat="1" applyFont="1" applyBorder="1" applyAlignment="1">
      <alignment horizontal="right" vertical="top"/>
    </xf>
    <xf numFmtId="4" fontId="1767" fillId="0" borderId="1" xfId="0" applyNumberFormat="1" applyFont="1" applyBorder="1" applyAlignment="1">
      <alignment horizontal="right" vertical="top"/>
    </xf>
    <xf numFmtId="4" fontId="1768" fillId="0" borderId="1" xfId="0" applyNumberFormat="1" applyFont="1" applyBorder="1" applyAlignment="1">
      <alignment horizontal="right" vertical="top"/>
    </xf>
    <xf numFmtId="0" fontId="1769" fillId="0" borderId="0" xfId="0" applyFont="1"/>
    <xf numFmtId="0" fontId="1770" fillId="0" borderId="1" xfId="0" applyFont="1" applyBorder="1" applyAlignment="1">
      <alignment horizontal="left" vertical="top"/>
    </xf>
    <xf numFmtId="0" fontId="1771" fillId="0" borderId="1" xfId="0" applyFont="1" applyBorder="1" applyAlignment="1">
      <alignment horizontal="left" vertical="top" wrapText="1"/>
    </xf>
    <xf numFmtId="0" fontId="1772" fillId="0" borderId="1" xfId="0" applyFont="1" applyBorder="1" applyAlignment="1">
      <alignment horizontal="center" vertical="top"/>
    </xf>
    <xf numFmtId="168" fontId="1773" fillId="0" borderId="1" xfId="0" applyNumberFormat="1" applyFont="1" applyBorder="1" applyAlignment="1">
      <alignment horizontal="right" vertical="top"/>
    </xf>
    <xf numFmtId="169" fontId="1774" fillId="0" borderId="1" xfId="0" applyNumberFormat="1" applyFont="1" applyBorder="1" applyAlignment="1">
      <alignment horizontal="right" vertical="top"/>
    </xf>
    <xf numFmtId="169" fontId="1775" fillId="0" borderId="1" xfId="0" applyNumberFormat="1" applyFont="1" applyBorder="1" applyAlignment="1">
      <alignment horizontal="right" vertical="top"/>
    </xf>
    <xf numFmtId="169" fontId="1776" fillId="0" borderId="1" xfId="0" applyNumberFormat="1" applyFont="1" applyBorder="1" applyAlignment="1">
      <alignment horizontal="right" vertical="top"/>
    </xf>
    <xf numFmtId="170" fontId="1777" fillId="2" borderId="1" xfId="0" applyNumberFormat="1" applyFont="1" applyFill="1" applyBorder="1" applyAlignment="1" applyProtection="1">
      <alignment horizontal="right" vertical="top"/>
      <protection locked="0"/>
    </xf>
    <xf numFmtId="171" fontId="1778" fillId="0" borderId="1" xfId="0" applyNumberFormat="1" applyFont="1" applyBorder="1" applyAlignment="1">
      <alignment horizontal="right" vertical="top"/>
    </xf>
    <xf numFmtId="4" fontId="1779" fillId="0" borderId="1" xfId="0" applyNumberFormat="1" applyFont="1" applyBorder="1" applyAlignment="1">
      <alignment horizontal="right" vertical="top"/>
    </xf>
    <xf numFmtId="4" fontId="1780" fillId="0" borderId="1" xfId="0" applyNumberFormat="1" applyFont="1" applyBorder="1" applyAlignment="1">
      <alignment horizontal="right" vertical="top"/>
    </xf>
    <xf numFmtId="0" fontId="1781" fillId="0" borderId="0" xfId="0" applyFont="1"/>
    <xf numFmtId="0" fontId="1782" fillId="0" borderId="1" xfId="0" applyFont="1" applyBorder="1" applyAlignment="1">
      <alignment horizontal="left" vertical="top"/>
    </xf>
    <xf numFmtId="0" fontId="1783" fillId="0" borderId="1" xfId="0" applyFont="1" applyBorder="1" applyAlignment="1">
      <alignment horizontal="left" vertical="top" wrapText="1"/>
    </xf>
    <xf numFmtId="0" fontId="1784" fillId="0" borderId="1" xfId="0" applyFont="1" applyBorder="1" applyAlignment="1">
      <alignment horizontal="center" vertical="top"/>
    </xf>
    <xf numFmtId="168" fontId="1785" fillId="0" borderId="1" xfId="0" applyNumberFormat="1" applyFont="1" applyBorder="1" applyAlignment="1">
      <alignment horizontal="right" vertical="top"/>
    </xf>
    <xf numFmtId="169" fontId="1786" fillId="0" borderId="1" xfId="0" applyNumberFormat="1" applyFont="1" applyBorder="1" applyAlignment="1">
      <alignment horizontal="right" vertical="top"/>
    </xf>
    <xf numFmtId="169" fontId="1787" fillId="0" borderId="1" xfId="0" applyNumberFormat="1" applyFont="1" applyBorder="1" applyAlignment="1">
      <alignment horizontal="right" vertical="top"/>
    </xf>
    <xf numFmtId="169" fontId="1788" fillId="0" borderId="1" xfId="0" applyNumberFormat="1" applyFont="1" applyBorder="1" applyAlignment="1">
      <alignment horizontal="right" vertical="top"/>
    </xf>
    <xf numFmtId="170" fontId="1789" fillId="2" borderId="1" xfId="0" applyNumberFormat="1" applyFont="1" applyFill="1" applyBorder="1" applyAlignment="1" applyProtection="1">
      <alignment horizontal="right" vertical="top"/>
      <protection locked="0"/>
    </xf>
    <xf numFmtId="171" fontId="1790" fillId="0" borderId="1" xfId="0" applyNumberFormat="1" applyFont="1" applyBorder="1" applyAlignment="1">
      <alignment horizontal="right" vertical="top"/>
    </xf>
    <xf numFmtId="4" fontId="1791" fillId="0" borderId="1" xfId="0" applyNumberFormat="1" applyFont="1" applyBorder="1" applyAlignment="1">
      <alignment horizontal="right" vertical="top"/>
    </xf>
    <xf numFmtId="4" fontId="1792" fillId="0" borderId="1" xfId="0" applyNumberFormat="1" applyFont="1" applyBorder="1" applyAlignment="1">
      <alignment horizontal="right" vertical="top"/>
    </xf>
    <xf numFmtId="0" fontId="1793" fillId="0" borderId="0" xfId="0" applyFont="1"/>
    <xf numFmtId="0" fontId="1794" fillId="0" borderId="1" xfId="0" applyFont="1" applyBorder="1" applyAlignment="1">
      <alignment horizontal="left" vertical="top"/>
    </xf>
    <xf numFmtId="0" fontId="1795" fillId="0" borderId="1" xfId="0" applyFont="1" applyBorder="1" applyAlignment="1">
      <alignment horizontal="left" vertical="top" wrapText="1"/>
    </xf>
    <xf numFmtId="0" fontId="1796" fillId="0" borderId="1" xfId="0" applyFont="1" applyBorder="1" applyAlignment="1">
      <alignment horizontal="center" vertical="top"/>
    </xf>
    <xf numFmtId="168" fontId="1797" fillId="0" borderId="1" xfId="0" applyNumberFormat="1" applyFont="1" applyBorder="1" applyAlignment="1">
      <alignment horizontal="right" vertical="top"/>
    </xf>
    <xf numFmtId="169" fontId="1798" fillId="0" borderId="1" xfId="0" applyNumberFormat="1" applyFont="1" applyBorder="1" applyAlignment="1">
      <alignment horizontal="right" vertical="top"/>
    </xf>
    <xf numFmtId="169" fontId="1799" fillId="0" borderId="1" xfId="0" applyNumberFormat="1" applyFont="1" applyBorder="1" applyAlignment="1">
      <alignment horizontal="right" vertical="top"/>
    </xf>
    <xf numFmtId="169" fontId="1800" fillId="0" borderId="1" xfId="0" applyNumberFormat="1" applyFont="1" applyBorder="1" applyAlignment="1">
      <alignment horizontal="right" vertical="top"/>
    </xf>
    <xf numFmtId="170" fontId="1801" fillId="2" borderId="1" xfId="0" applyNumberFormat="1" applyFont="1" applyFill="1" applyBorder="1" applyAlignment="1" applyProtection="1">
      <alignment horizontal="right" vertical="top"/>
      <protection locked="0"/>
    </xf>
    <xf numFmtId="171" fontId="1802" fillId="0" borderId="1" xfId="0" applyNumberFormat="1" applyFont="1" applyBorder="1" applyAlignment="1">
      <alignment horizontal="right" vertical="top"/>
    </xf>
    <xf numFmtId="4" fontId="1803" fillId="0" borderId="1" xfId="0" applyNumberFormat="1" applyFont="1" applyBorder="1" applyAlignment="1">
      <alignment horizontal="right" vertical="top"/>
    </xf>
    <xf numFmtId="4" fontId="1804" fillId="0" borderId="1" xfId="0" applyNumberFormat="1" applyFont="1" applyBorder="1" applyAlignment="1">
      <alignment horizontal="right" vertical="top"/>
    </xf>
    <xf numFmtId="0" fontId="1805" fillId="0" borderId="0" xfId="0" applyFont="1"/>
    <xf numFmtId="0" fontId="1806" fillId="3" borderId="1" xfId="0" applyFont="1" applyFill="1" applyBorder="1" applyAlignment="1">
      <alignment horizontal="left"/>
    </xf>
    <xf numFmtId="0" fontId="1814" fillId="3" borderId="1" xfId="0" applyFont="1" applyFill="1" applyBorder="1" applyAlignment="1">
      <alignment horizontal="left"/>
    </xf>
    <xf numFmtId="0" fontId="1815" fillId="3" borderId="1" xfId="0" applyFont="1" applyFill="1" applyBorder="1" applyAlignment="1">
      <alignment horizontal="left"/>
    </xf>
    <xf numFmtId="0" fontId="1816" fillId="0" borderId="0" xfId="0" applyFont="1"/>
    <xf numFmtId="0" fontId="1817" fillId="3" borderId="1" xfId="0" applyFont="1" applyFill="1" applyBorder="1" applyAlignment="1">
      <alignment horizontal="left"/>
    </xf>
    <xf numFmtId="0" fontId="1825" fillId="3" borderId="1" xfId="0" applyFont="1" applyFill="1" applyBorder="1" applyAlignment="1">
      <alignment horizontal="left"/>
    </xf>
    <xf numFmtId="0" fontId="1826" fillId="3" borderId="1" xfId="0" applyFont="1" applyFill="1" applyBorder="1" applyAlignment="1">
      <alignment horizontal="left"/>
    </xf>
    <xf numFmtId="4" fontId="1827" fillId="3" borderId="1" xfId="0" applyNumberFormat="1" applyFont="1" applyFill="1" applyBorder="1" applyAlignment="1">
      <alignment horizontal="right"/>
    </xf>
    <xf numFmtId="0" fontId="1828" fillId="0" borderId="0" xfId="0" applyFont="1"/>
    <xf numFmtId="0" fontId="1829" fillId="0" borderId="1" xfId="0" applyFont="1" applyBorder="1" applyAlignment="1">
      <alignment horizontal="left" vertical="top"/>
    </xf>
    <xf numFmtId="0" fontId="1830" fillId="0" borderId="1" xfId="0" applyFont="1" applyBorder="1" applyAlignment="1">
      <alignment horizontal="left" vertical="top" wrapText="1"/>
    </xf>
    <xf numFmtId="0" fontId="1831" fillId="0" borderId="1" xfId="0" applyFont="1" applyBorder="1" applyAlignment="1">
      <alignment horizontal="center" vertical="top"/>
    </xf>
    <xf numFmtId="168" fontId="1832" fillId="0" borderId="1" xfId="0" applyNumberFormat="1" applyFont="1" applyBorder="1" applyAlignment="1">
      <alignment horizontal="right" vertical="top"/>
    </xf>
    <xf numFmtId="169" fontId="1833" fillId="0" borderId="1" xfId="0" applyNumberFormat="1" applyFont="1" applyBorder="1" applyAlignment="1">
      <alignment horizontal="right" vertical="top"/>
    </xf>
    <xf numFmtId="169" fontId="1834" fillId="0" borderId="1" xfId="0" applyNumberFormat="1" applyFont="1" applyBorder="1" applyAlignment="1">
      <alignment horizontal="right" vertical="top"/>
    </xf>
    <xf numFmtId="169" fontId="1835" fillId="0" borderId="1" xfId="0" applyNumberFormat="1" applyFont="1" applyBorder="1" applyAlignment="1">
      <alignment horizontal="right" vertical="top"/>
    </xf>
    <xf numFmtId="170" fontId="1836" fillId="2" borderId="1" xfId="0" applyNumberFormat="1" applyFont="1" applyFill="1" applyBorder="1" applyAlignment="1" applyProtection="1">
      <alignment horizontal="right" vertical="top"/>
      <protection locked="0"/>
    </xf>
    <xf numFmtId="171" fontId="1837" fillId="0" borderId="1" xfId="0" applyNumberFormat="1" applyFont="1" applyBorder="1" applyAlignment="1">
      <alignment horizontal="right" vertical="top"/>
    </xf>
    <xf numFmtId="4" fontId="1838" fillId="0" borderId="1" xfId="0" applyNumberFormat="1" applyFont="1" applyBorder="1" applyAlignment="1">
      <alignment horizontal="right" vertical="top"/>
    </xf>
    <xf numFmtId="4" fontId="1839" fillId="0" borderId="1" xfId="0" applyNumberFormat="1" applyFont="1" applyBorder="1" applyAlignment="1">
      <alignment horizontal="right" vertical="top"/>
    </xf>
    <xf numFmtId="0" fontId="1840" fillId="0" borderId="0" xfId="0" applyFont="1"/>
    <xf numFmtId="0" fontId="1841" fillId="0" borderId="1" xfId="0" applyFont="1" applyBorder="1" applyAlignment="1">
      <alignment horizontal="left" vertical="top"/>
    </xf>
    <xf numFmtId="0" fontId="1842" fillId="0" borderId="1" xfId="0" applyFont="1" applyBorder="1" applyAlignment="1">
      <alignment horizontal="left" vertical="top" wrapText="1"/>
    </xf>
    <xf numFmtId="0" fontId="1843" fillId="0" borderId="1" xfId="0" applyFont="1" applyBorder="1" applyAlignment="1">
      <alignment horizontal="center" vertical="top"/>
    </xf>
    <xf numFmtId="168" fontId="1844" fillId="0" borderId="1" xfId="0" applyNumberFormat="1" applyFont="1" applyBorder="1" applyAlignment="1">
      <alignment horizontal="right" vertical="top"/>
    </xf>
    <xf numFmtId="169" fontId="1845" fillId="0" borderId="1" xfId="0" applyNumberFormat="1" applyFont="1" applyBorder="1" applyAlignment="1">
      <alignment horizontal="right" vertical="top"/>
    </xf>
    <xf numFmtId="169" fontId="1846" fillId="0" borderId="1" xfId="0" applyNumberFormat="1" applyFont="1" applyBorder="1" applyAlignment="1">
      <alignment horizontal="right" vertical="top"/>
    </xf>
    <xf numFmtId="169" fontId="1847" fillId="0" borderId="1" xfId="0" applyNumberFormat="1" applyFont="1" applyBorder="1" applyAlignment="1">
      <alignment horizontal="right" vertical="top"/>
    </xf>
    <xf numFmtId="170" fontId="1848" fillId="2" borderId="1" xfId="0" applyNumberFormat="1" applyFont="1" applyFill="1" applyBorder="1" applyAlignment="1" applyProtection="1">
      <alignment horizontal="right" vertical="top"/>
      <protection locked="0"/>
    </xf>
    <xf numFmtId="171" fontId="1849" fillId="0" borderId="1" xfId="0" applyNumberFormat="1" applyFont="1" applyBorder="1" applyAlignment="1">
      <alignment horizontal="right" vertical="top"/>
    </xf>
    <xf numFmtId="4" fontId="1850" fillId="0" borderId="1" xfId="0" applyNumberFormat="1" applyFont="1" applyBorder="1" applyAlignment="1">
      <alignment horizontal="right" vertical="top"/>
    </xf>
    <xf numFmtId="4" fontId="1851" fillId="0" borderId="1" xfId="0" applyNumberFormat="1" applyFont="1" applyBorder="1" applyAlignment="1">
      <alignment horizontal="right" vertical="top"/>
    </xf>
    <xf numFmtId="0" fontId="1852" fillId="0" borderId="0" xfId="0" applyFont="1"/>
    <xf numFmtId="0" fontId="1853" fillId="0" borderId="1" xfId="0" applyFont="1" applyBorder="1" applyAlignment="1">
      <alignment horizontal="left" vertical="top"/>
    </xf>
    <xf numFmtId="0" fontId="1854" fillId="0" borderId="1" xfId="0" applyFont="1" applyBorder="1" applyAlignment="1">
      <alignment horizontal="left" vertical="top" wrapText="1"/>
    </xf>
    <xf numFmtId="0" fontId="1855" fillId="0" borderId="1" xfId="0" applyFont="1" applyBorder="1" applyAlignment="1">
      <alignment horizontal="center" vertical="top"/>
    </xf>
    <xf numFmtId="168" fontId="1856" fillId="0" borderId="1" xfId="0" applyNumberFormat="1" applyFont="1" applyBorder="1" applyAlignment="1">
      <alignment horizontal="right" vertical="top"/>
    </xf>
    <xf numFmtId="169" fontId="1857" fillId="0" borderId="1" xfId="0" applyNumberFormat="1" applyFont="1" applyBorder="1" applyAlignment="1">
      <alignment horizontal="right" vertical="top"/>
    </xf>
    <xf numFmtId="169" fontId="1858" fillId="0" borderId="1" xfId="0" applyNumberFormat="1" applyFont="1" applyBorder="1" applyAlignment="1">
      <alignment horizontal="right" vertical="top"/>
    </xf>
    <xf numFmtId="169" fontId="1859" fillId="0" borderId="1" xfId="0" applyNumberFormat="1" applyFont="1" applyBorder="1" applyAlignment="1">
      <alignment horizontal="right" vertical="top"/>
    </xf>
    <xf numFmtId="170" fontId="1860" fillId="2" borderId="1" xfId="0" applyNumberFormat="1" applyFont="1" applyFill="1" applyBorder="1" applyAlignment="1" applyProtection="1">
      <alignment horizontal="right" vertical="top"/>
      <protection locked="0"/>
    </xf>
    <xf numFmtId="171" fontId="1861" fillId="0" borderId="1" xfId="0" applyNumberFormat="1" applyFont="1" applyBorder="1" applyAlignment="1">
      <alignment horizontal="right" vertical="top"/>
    </xf>
    <xf numFmtId="4" fontId="1862" fillId="0" borderId="1" xfId="0" applyNumberFormat="1" applyFont="1" applyBorder="1" applyAlignment="1">
      <alignment horizontal="right" vertical="top"/>
    </xf>
    <xf numFmtId="4" fontId="1863" fillId="0" borderId="1" xfId="0" applyNumberFormat="1" applyFont="1" applyBorder="1" applyAlignment="1">
      <alignment horizontal="right" vertical="top"/>
    </xf>
    <xf numFmtId="0" fontId="1864" fillId="0" borderId="0" xfId="0" applyFont="1"/>
    <xf numFmtId="0" fontId="1865" fillId="0" borderId="1" xfId="0" applyFont="1" applyBorder="1" applyAlignment="1">
      <alignment horizontal="left" vertical="top"/>
    </xf>
    <xf numFmtId="0" fontId="1866" fillId="0" borderId="1" xfId="0" applyFont="1" applyBorder="1" applyAlignment="1">
      <alignment horizontal="left" vertical="top" wrapText="1"/>
    </xf>
    <xf numFmtId="0" fontId="1867" fillId="0" borderId="1" xfId="0" applyFont="1" applyBorder="1" applyAlignment="1">
      <alignment horizontal="center" vertical="top"/>
    </xf>
    <xf numFmtId="168" fontId="1868" fillId="0" borderId="1" xfId="0" applyNumberFormat="1" applyFont="1" applyBorder="1" applyAlignment="1">
      <alignment horizontal="right" vertical="top"/>
    </xf>
    <xf numFmtId="169" fontId="1869" fillId="0" borderId="1" xfId="0" applyNumberFormat="1" applyFont="1" applyBorder="1" applyAlignment="1">
      <alignment horizontal="right" vertical="top"/>
    </xf>
    <xf numFmtId="169" fontId="1870" fillId="0" borderId="1" xfId="0" applyNumberFormat="1" applyFont="1" applyBorder="1" applyAlignment="1">
      <alignment horizontal="right" vertical="top"/>
    </xf>
    <xf numFmtId="169" fontId="1871" fillId="0" borderId="1" xfId="0" applyNumberFormat="1" applyFont="1" applyBorder="1" applyAlignment="1">
      <alignment horizontal="right" vertical="top"/>
    </xf>
    <xf numFmtId="170" fontId="1872" fillId="2" borderId="1" xfId="0" applyNumberFormat="1" applyFont="1" applyFill="1" applyBorder="1" applyAlignment="1" applyProtection="1">
      <alignment horizontal="right" vertical="top"/>
      <protection locked="0"/>
    </xf>
    <xf numFmtId="171" fontId="1873" fillId="0" borderId="1" xfId="0" applyNumberFormat="1" applyFont="1" applyBorder="1" applyAlignment="1">
      <alignment horizontal="right" vertical="top"/>
    </xf>
    <xf numFmtId="4" fontId="1874" fillId="0" borderId="1" xfId="0" applyNumberFormat="1" applyFont="1" applyBorder="1" applyAlignment="1">
      <alignment horizontal="right" vertical="top"/>
    </xf>
    <xf numFmtId="4" fontId="1875" fillId="0" borderId="1" xfId="0" applyNumberFormat="1" applyFont="1" applyBorder="1" applyAlignment="1">
      <alignment horizontal="right" vertical="top"/>
    </xf>
    <xf numFmtId="0" fontId="1876" fillId="0" borderId="0" xfId="0" applyFont="1"/>
    <xf numFmtId="0" fontId="1877" fillId="0" borderId="1" xfId="0" applyFont="1" applyBorder="1" applyAlignment="1">
      <alignment horizontal="left" vertical="top"/>
    </xf>
    <xf numFmtId="0" fontId="1878" fillId="0" borderId="1" xfId="0" applyFont="1" applyBorder="1" applyAlignment="1">
      <alignment horizontal="left" vertical="top" wrapText="1"/>
    </xf>
    <xf numFmtId="0" fontId="1879" fillId="0" borderId="1" xfId="0" applyFont="1" applyBorder="1" applyAlignment="1">
      <alignment horizontal="center" vertical="top"/>
    </xf>
    <xf numFmtId="168" fontId="1880" fillId="0" borderId="1" xfId="0" applyNumberFormat="1" applyFont="1" applyBorder="1" applyAlignment="1">
      <alignment horizontal="right" vertical="top"/>
    </xf>
    <xf numFmtId="169" fontId="1881" fillId="0" borderId="1" xfId="0" applyNumberFormat="1" applyFont="1" applyBorder="1" applyAlignment="1">
      <alignment horizontal="right" vertical="top"/>
    </xf>
    <xf numFmtId="169" fontId="1882" fillId="0" borderId="1" xfId="0" applyNumberFormat="1" applyFont="1" applyBorder="1" applyAlignment="1">
      <alignment horizontal="right" vertical="top"/>
    </xf>
    <xf numFmtId="169" fontId="1883" fillId="0" borderId="1" xfId="0" applyNumberFormat="1" applyFont="1" applyBorder="1" applyAlignment="1">
      <alignment horizontal="right" vertical="top"/>
    </xf>
    <xf numFmtId="170" fontId="1884" fillId="2" borderId="1" xfId="0" applyNumberFormat="1" applyFont="1" applyFill="1" applyBorder="1" applyAlignment="1" applyProtection="1">
      <alignment horizontal="right" vertical="top"/>
      <protection locked="0"/>
    </xf>
    <xf numFmtId="171" fontId="1885" fillId="0" borderId="1" xfId="0" applyNumberFormat="1" applyFont="1" applyBorder="1" applyAlignment="1">
      <alignment horizontal="right" vertical="top"/>
    </xf>
    <xf numFmtId="4" fontId="1886" fillId="0" borderId="1" xfId="0" applyNumberFormat="1" applyFont="1" applyBorder="1" applyAlignment="1">
      <alignment horizontal="right" vertical="top"/>
    </xf>
    <xf numFmtId="4" fontId="1887" fillId="0" borderId="1" xfId="0" applyNumberFormat="1" applyFont="1" applyBorder="1" applyAlignment="1">
      <alignment horizontal="right" vertical="top"/>
    </xf>
    <xf numFmtId="0" fontId="1888" fillId="0" borderId="0" xfId="0" applyFont="1"/>
    <xf numFmtId="0" fontId="1889" fillId="0" borderId="1" xfId="0" applyFont="1" applyBorder="1" applyAlignment="1">
      <alignment horizontal="left" vertical="top"/>
    </xf>
    <xf numFmtId="0" fontId="1890" fillId="0" borderId="1" xfId="0" applyFont="1" applyBorder="1" applyAlignment="1">
      <alignment horizontal="left" vertical="top" wrapText="1"/>
    </xf>
    <xf numFmtId="0" fontId="1891" fillId="0" borderId="1" xfId="0" applyFont="1" applyBorder="1" applyAlignment="1">
      <alignment horizontal="center" vertical="top"/>
    </xf>
    <xf numFmtId="168" fontId="1892" fillId="0" borderId="1" xfId="0" applyNumberFormat="1" applyFont="1" applyBorder="1" applyAlignment="1">
      <alignment horizontal="right" vertical="top"/>
    </xf>
    <xf numFmtId="169" fontId="1893" fillId="0" borderId="1" xfId="0" applyNumberFormat="1" applyFont="1" applyBorder="1" applyAlignment="1">
      <alignment horizontal="right" vertical="top"/>
    </xf>
    <xf numFmtId="169" fontId="1894" fillId="0" borderId="1" xfId="0" applyNumberFormat="1" applyFont="1" applyBorder="1" applyAlignment="1">
      <alignment horizontal="right" vertical="top"/>
    </xf>
    <xf numFmtId="169" fontId="1895" fillId="0" borderId="1" xfId="0" applyNumberFormat="1" applyFont="1" applyBorder="1" applyAlignment="1">
      <alignment horizontal="right" vertical="top"/>
    </xf>
    <xf numFmtId="170" fontId="1896" fillId="2" borderId="1" xfId="0" applyNumberFormat="1" applyFont="1" applyFill="1" applyBorder="1" applyAlignment="1" applyProtection="1">
      <alignment horizontal="right" vertical="top"/>
      <protection locked="0"/>
    </xf>
    <xf numFmtId="171" fontId="1897" fillId="0" borderId="1" xfId="0" applyNumberFormat="1" applyFont="1" applyBorder="1" applyAlignment="1">
      <alignment horizontal="right" vertical="top"/>
    </xf>
    <xf numFmtId="4" fontId="1898" fillId="0" borderId="1" xfId="0" applyNumberFormat="1" applyFont="1" applyBorder="1" applyAlignment="1">
      <alignment horizontal="right" vertical="top"/>
    </xf>
    <xf numFmtId="4" fontId="1899" fillId="0" borderId="1" xfId="0" applyNumberFormat="1" applyFont="1" applyBorder="1" applyAlignment="1">
      <alignment horizontal="right" vertical="top"/>
    </xf>
    <xf numFmtId="0" fontId="1900" fillId="0" borderId="0" xfId="0" applyFont="1"/>
    <xf numFmtId="0" fontId="1901" fillId="0" borderId="1" xfId="0" applyFont="1" applyBorder="1" applyAlignment="1">
      <alignment horizontal="left" vertical="top"/>
    </xf>
    <xf numFmtId="0" fontId="1902" fillId="0" borderId="1" xfId="0" applyFont="1" applyBorder="1" applyAlignment="1">
      <alignment horizontal="left" vertical="top" wrapText="1"/>
    </xf>
    <xf numFmtId="0" fontId="1903" fillId="0" borderId="1" xfId="0" applyFont="1" applyBorder="1" applyAlignment="1">
      <alignment horizontal="center" vertical="top"/>
    </xf>
    <xf numFmtId="168" fontId="1904" fillId="0" borderId="1" xfId="0" applyNumberFormat="1" applyFont="1" applyBorder="1" applyAlignment="1">
      <alignment horizontal="right" vertical="top"/>
    </xf>
    <xf numFmtId="169" fontId="1905" fillId="0" borderId="1" xfId="0" applyNumberFormat="1" applyFont="1" applyBorder="1" applyAlignment="1">
      <alignment horizontal="right" vertical="top"/>
    </xf>
    <xf numFmtId="169" fontId="1906" fillId="0" borderId="1" xfId="0" applyNumberFormat="1" applyFont="1" applyBorder="1" applyAlignment="1">
      <alignment horizontal="right" vertical="top"/>
    </xf>
    <xf numFmtId="169" fontId="1907" fillId="0" borderId="1" xfId="0" applyNumberFormat="1" applyFont="1" applyBorder="1" applyAlignment="1">
      <alignment horizontal="right" vertical="top"/>
    </xf>
    <xf numFmtId="170" fontId="1908" fillId="2" borderId="1" xfId="0" applyNumberFormat="1" applyFont="1" applyFill="1" applyBorder="1" applyAlignment="1" applyProtection="1">
      <alignment horizontal="right" vertical="top"/>
      <protection locked="0"/>
    </xf>
    <xf numFmtId="171" fontId="1909" fillId="0" borderId="1" xfId="0" applyNumberFormat="1" applyFont="1" applyBorder="1" applyAlignment="1">
      <alignment horizontal="right" vertical="top"/>
    </xf>
    <xf numFmtId="4" fontId="1910" fillId="0" borderId="1" xfId="0" applyNumberFormat="1" applyFont="1" applyBorder="1" applyAlignment="1">
      <alignment horizontal="right" vertical="top"/>
    </xf>
    <xf numFmtId="4" fontId="1911" fillId="0" borderId="1" xfId="0" applyNumberFormat="1" applyFont="1" applyBorder="1" applyAlignment="1">
      <alignment horizontal="right" vertical="top"/>
    </xf>
    <xf numFmtId="0" fontId="1912" fillId="0" borderId="0" xfId="0" applyFont="1"/>
    <xf numFmtId="0" fontId="1913" fillId="0" borderId="1" xfId="0" applyFont="1" applyBorder="1" applyAlignment="1">
      <alignment horizontal="left" vertical="top"/>
    </xf>
    <xf numFmtId="0" fontId="1914" fillId="0" borderId="1" xfId="0" applyFont="1" applyBorder="1" applyAlignment="1">
      <alignment horizontal="left" vertical="top" wrapText="1"/>
    </xf>
    <xf numFmtId="0" fontId="1915" fillId="0" borderId="1" xfId="0" applyFont="1" applyBorder="1" applyAlignment="1">
      <alignment horizontal="center" vertical="top"/>
    </xf>
    <xf numFmtId="168" fontId="1916" fillId="0" borderId="1" xfId="0" applyNumberFormat="1" applyFont="1" applyBorder="1" applyAlignment="1">
      <alignment horizontal="right" vertical="top"/>
    </xf>
    <xf numFmtId="169" fontId="1917" fillId="0" borderId="1" xfId="0" applyNumberFormat="1" applyFont="1" applyBorder="1" applyAlignment="1">
      <alignment horizontal="right" vertical="top"/>
    </xf>
    <xf numFmtId="169" fontId="1918" fillId="0" borderId="1" xfId="0" applyNumberFormat="1" applyFont="1" applyBorder="1" applyAlignment="1">
      <alignment horizontal="right" vertical="top"/>
    </xf>
    <xf numFmtId="169" fontId="1919" fillId="0" borderId="1" xfId="0" applyNumberFormat="1" applyFont="1" applyBorder="1" applyAlignment="1">
      <alignment horizontal="right" vertical="top"/>
    </xf>
    <xf numFmtId="170" fontId="1920" fillId="2" borderId="1" xfId="0" applyNumberFormat="1" applyFont="1" applyFill="1" applyBorder="1" applyAlignment="1" applyProtection="1">
      <alignment horizontal="right" vertical="top"/>
      <protection locked="0"/>
    </xf>
    <xf numFmtId="171" fontId="1921" fillId="0" borderId="1" xfId="0" applyNumberFormat="1" applyFont="1" applyBorder="1" applyAlignment="1">
      <alignment horizontal="right" vertical="top"/>
    </xf>
    <xf numFmtId="4" fontId="1922" fillId="0" borderId="1" xfId="0" applyNumberFormat="1" applyFont="1" applyBorder="1" applyAlignment="1">
      <alignment horizontal="right" vertical="top"/>
    </xf>
    <xf numFmtId="4" fontId="1923" fillId="0" borderId="1" xfId="0" applyNumberFormat="1" applyFont="1" applyBorder="1" applyAlignment="1">
      <alignment horizontal="right" vertical="top"/>
    </xf>
    <xf numFmtId="0" fontId="1924" fillId="0" borderId="0" xfId="0" applyFont="1"/>
    <xf numFmtId="0" fontId="1925" fillId="0" borderId="1" xfId="0" applyFont="1" applyBorder="1" applyAlignment="1">
      <alignment horizontal="left" vertical="top"/>
    </xf>
    <xf numFmtId="0" fontId="1926" fillId="0" borderId="1" xfId="0" applyFont="1" applyBorder="1" applyAlignment="1">
      <alignment horizontal="left" vertical="top" wrapText="1"/>
    </xf>
    <xf numFmtId="0" fontId="1927" fillId="0" borderId="1" xfId="0" applyFont="1" applyBorder="1" applyAlignment="1">
      <alignment horizontal="center" vertical="top"/>
    </xf>
    <xf numFmtId="168" fontId="1928" fillId="0" borderId="1" xfId="0" applyNumberFormat="1" applyFont="1" applyBorder="1" applyAlignment="1">
      <alignment horizontal="right" vertical="top"/>
    </xf>
    <xf numFmtId="169" fontId="1929" fillId="0" borderId="1" xfId="0" applyNumberFormat="1" applyFont="1" applyBorder="1" applyAlignment="1">
      <alignment horizontal="right" vertical="top"/>
    </xf>
    <xf numFmtId="169" fontId="1930" fillId="0" borderId="1" xfId="0" applyNumberFormat="1" applyFont="1" applyBorder="1" applyAlignment="1">
      <alignment horizontal="right" vertical="top"/>
    </xf>
    <xf numFmtId="169" fontId="1931" fillId="0" borderId="1" xfId="0" applyNumberFormat="1" applyFont="1" applyBorder="1" applyAlignment="1">
      <alignment horizontal="right" vertical="top"/>
    </xf>
    <xf numFmtId="170" fontId="1932" fillId="2" borderId="1" xfId="0" applyNumberFormat="1" applyFont="1" applyFill="1" applyBorder="1" applyAlignment="1" applyProtection="1">
      <alignment horizontal="right" vertical="top"/>
      <protection locked="0"/>
    </xf>
    <xf numFmtId="171" fontId="1933" fillId="0" borderId="1" xfId="0" applyNumberFormat="1" applyFont="1" applyBorder="1" applyAlignment="1">
      <alignment horizontal="right" vertical="top"/>
    </xf>
    <xf numFmtId="4" fontId="1934" fillId="0" borderId="1" xfId="0" applyNumberFormat="1" applyFont="1" applyBorder="1" applyAlignment="1">
      <alignment horizontal="right" vertical="top"/>
    </xf>
    <xf numFmtId="4" fontId="1935" fillId="0" borderId="1" xfId="0" applyNumberFormat="1" applyFont="1" applyBorder="1" applyAlignment="1">
      <alignment horizontal="right" vertical="top"/>
    </xf>
    <xf numFmtId="0" fontId="1936" fillId="0" borderId="0" xfId="0" applyFont="1"/>
    <xf numFmtId="0" fontId="1937" fillId="0" borderId="1" xfId="0" applyFont="1" applyBorder="1" applyAlignment="1">
      <alignment horizontal="left" vertical="top"/>
    </xf>
    <xf numFmtId="0" fontId="1938" fillId="0" borderId="1" xfId="0" applyFont="1" applyBorder="1" applyAlignment="1">
      <alignment horizontal="left" vertical="top" wrapText="1"/>
    </xf>
    <xf numFmtId="0" fontId="1939" fillId="0" borderId="1" xfId="0" applyFont="1" applyBorder="1" applyAlignment="1">
      <alignment horizontal="center" vertical="top"/>
    </xf>
    <xf numFmtId="168" fontId="1940" fillId="0" borderId="1" xfId="0" applyNumberFormat="1" applyFont="1" applyBorder="1" applyAlignment="1">
      <alignment horizontal="right" vertical="top"/>
    </xf>
    <xf numFmtId="169" fontId="1941" fillId="0" borderId="1" xfId="0" applyNumberFormat="1" applyFont="1" applyBorder="1" applyAlignment="1">
      <alignment horizontal="right" vertical="top"/>
    </xf>
    <xf numFmtId="169" fontId="1942" fillId="0" borderId="1" xfId="0" applyNumberFormat="1" applyFont="1" applyBorder="1" applyAlignment="1">
      <alignment horizontal="right" vertical="top"/>
    </xf>
    <xf numFmtId="169" fontId="1943" fillId="0" borderId="1" xfId="0" applyNumberFormat="1" applyFont="1" applyBorder="1" applyAlignment="1">
      <alignment horizontal="right" vertical="top"/>
    </xf>
    <xf numFmtId="170" fontId="1944" fillId="2" borderId="1" xfId="0" applyNumberFormat="1" applyFont="1" applyFill="1" applyBorder="1" applyAlignment="1" applyProtection="1">
      <alignment horizontal="right" vertical="top"/>
      <protection locked="0"/>
    </xf>
    <xf numFmtId="171" fontId="1945" fillId="0" borderId="1" xfId="0" applyNumberFormat="1" applyFont="1" applyBorder="1" applyAlignment="1">
      <alignment horizontal="right" vertical="top"/>
    </xf>
    <xf numFmtId="4" fontId="1946" fillId="0" borderId="1" xfId="0" applyNumberFormat="1" applyFont="1" applyBorder="1" applyAlignment="1">
      <alignment horizontal="right" vertical="top"/>
    </xf>
    <xf numFmtId="4" fontId="1947" fillId="0" borderId="1" xfId="0" applyNumberFormat="1" applyFont="1" applyBorder="1" applyAlignment="1">
      <alignment horizontal="right" vertical="top"/>
    </xf>
    <xf numFmtId="0" fontId="1948" fillId="0" borderId="0" xfId="0" applyFont="1"/>
    <xf numFmtId="0" fontId="1949" fillId="3" borderId="1" xfId="0" applyFont="1" applyFill="1" applyBorder="1" applyAlignment="1">
      <alignment horizontal="left"/>
    </xf>
    <xf numFmtId="0" fontId="1957" fillId="3" borderId="1" xfId="0" applyFont="1" applyFill="1" applyBorder="1" applyAlignment="1">
      <alignment horizontal="left"/>
    </xf>
    <xf numFmtId="0" fontId="1958" fillId="3" borderId="1" xfId="0" applyFont="1" applyFill="1" applyBorder="1" applyAlignment="1">
      <alignment horizontal="left"/>
    </xf>
    <xf numFmtId="0" fontId="1959" fillId="0" borderId="0" xfId="0" applyFont="1"/>
    <xf numFmtId="0" fontId="1960" fillId="3" borderId="1" xfId="0" applyFont="1" applyFill="1" applyBorder="1" applyAlignment="1">
      <alignment horizontal="left"/>
    </xf>
    <xf numFmtId="0" fontId="1968" fillId="3" borderId="1" xfId="0" applyFont="1" applyFill="1" applyBorder="1" applyAlignment="1">
      <alignment horizontal="left"/>
    </xf>
    <xf numFmtId="0" fontId="1969" fillId="3" borderId="1" xfId="0" applyFont="1" applyFill="1" applyBorder="1" applyAlignment="1">
      <alignment horizontal="left"/>
    </xf>
    <xf numFmtId="4" fontId="1970" fillId="3" borderId="1" xfId="0" applyNumberFormat="1" applyFont="1" applyFill="1" applyBorder="1" applyAlignment="1">
      <alignment horizontal="right"/>
    </xf>
    <xf numFmtId="0" fontId="1971" fillId="0" borderId="0" xfId="0" applyFont="1"/>
    <xf numFmtId="0" fontId="1972" fillId="0" borderId="1" xfId="0" applyFont="1" applyBorder="1" applyAlignment="1">
      <alignment horizontal="left" vertical="top"/>
    </xf>
    <xf numFmtId="0" fontId="1973" fillId="0" borderId="1" xfId="0" applyFont="1" applyBorder="1" applyAlignment="1">
      <alignment horizontal="left" vertical="top" wrapText="1"/>
    </xf>
    <xf numFmtId="0" fontId="1974" fillId="0" borderId="1" xfId="0" applyFont="1" applyBorder="1" applyAlignment="1">
      <alignment horizontal="center" vertical="top"/>
    </xf>
    <xf numFmtId="168" fontId="1975" fillId="0" borderId="1" xfId="0" applyNumberFormat="1" applyFont="1" applyBorder="1" applyAlignment="1">
      <alignment horizontal="right" vertical="top"/>
    </xf>
    <xf numFmtId="169" fontId="1976" fillId="0" borderId="1" xfId="0" applyNumberFormat="1" applyFont="1" applyBorder="1" applyAlignment="1">
      <alignment horizontal="right" vertical="top"/>
    </xf>
    <xf numFmtId="169" fontId="1977" fillId="0" borderId="1" xfId="0" applyNumberFormat="1" applyFont="1" applyBorder="1" applyAlignment="1">
      <alignment horizontal="right" vertical="top"/>
    </xf>
    <xf numFmtId="169" fontId="1978" fillId="0" borderId="1" xfId="0" applyNumberFormat="1" applyFont="1" applyBorder="1" applyAlignment="1">
      <alignment horizontal="right" vertical="top"/>
    </xf>
    <xf numFmtId="170" fontId="1979" fillId="2" borderId="1" xfId="0" applyNumberFormat="1" applyFont="1" applyFill="1" applyBorder="1" applyAlignment="1" applyProtection="1">
      <alignment horizontal="right" vertical="top"/>
      <protection locked="0"/>
    </xf>
    <xf numFmtId="171" fontId="1980" fillId="0" borderId="1" xfId="0" applyNumberFormat="1" applyFont="1" applyBorder="1" applyAlignment="1">
      <alignment horizontal="right" vertical="top"/>
    </xf>
    <xf numFmtId="4" fontId="1981" fillId="0" borderId="1" xfId="0" applyNumberFormat="1" applyFont="1" applyBorder="1" applyAlignment="1">
      <alignment horizontal="right" vertical="top"/>
    </xf>
    <xf numFmtId="4" fontId="1982" fillId="0" borderId="1" xfId="0" applyNumberFormat="1" applyFont="1" applyBorder="1" applyAlignment="1">
      <alignment horizontal="right" vertical="top"/>
    </xf>
    <xf numFmtId="0" fontId="1983" fillId="0" borderId="0" xfId="0" applyFont="1"/>
    <xf numFmtId="0" fontId="1984" fillId="0" borderId="1" xfId="0" applyFont="1" applyBorder="1" applyAlignment="1">
      <alignment horizontal="left" vertical="top"/>
    </xf>
    <xf numFmtId="0" fontId="1985" fillId="0" borderId="1" xfId="0" applyFont="1" applyBorder="1" applyAlignment="1">
      <alignment horizontal="left" vertical="top" wrapText="1"/>
    </xf>
    <xf numFmtId="0" fontId="1986" fillId="0" borderId="1" xfId="0" applyFont="1" applyBorder="1" applyAlignment="1">
      <alignment horizontal="center" vertical="top"/>
    </xf>
    <xf numFmtId="168" fontId="1987" fillId="0" borderId="1" xfId="0" applyNumberFormat="1" applyFont="1" applyBorder="1" applyAlignment="1">
      <alignment horizontal="right" vertical="top"/>
    </xf>
    <xf numFmtId="169" fontId="1988" fillId="0" borderId="1" xfId="0" applyNumberFormat="1" applyFont="1" applyBorder="1" applyAlignment="1">
      <alignment horizontal="right" vertical="top"/>
    </xf>
    <xf numFmtId="169" fontId="1989" fillId="0" borderId="1" xfId="0" applyNumberFormat="1" applyFont="1" applyBorder="1" applyAlignment="1">
      <alignment horizontal="right" vertical="top"/>
    </xf>
    <xf numFmtId="169" fontId="1990" fillId="0" borderId="1" xfId="0" applyNumberFormat="1" applyFont="1" applyBorder="1" applyAlignment="1">
      <alignment horizontal="right" vertical="top"/>
    </xf>
    <xf numFmtId="170" fontId="1991" fillId="2" borderId="1" xfId="0" applyNumberFormat="1" applyFont="1" applyFill="1" applyBorder="1" applyAlignment="1" applyProtection="1">
      <alignment horizontal="right" vertical="top"/>
      <protection locked="0"/>
    </xf>
    <xf numFmtId="171" fontId="1992" fillId="0" borderId="1" xfId="0" applyNumberFormat="1" applyFont="1" applyBorder="1" applyAlignment="1">
      <alignment horizontal="right" vertical="top"/>
    </xf>
    <xf numFmtId="4" fontId="1993" fillId="0" borderId="1" xfId="0" applyNumberFormat="1" applyFont="1" applyBorder="1" applyAlignment="1">
      <alignment horizontal="right" vertical="top"/>
    </xf>
    <xf numFmtId="4" fontId="1994" fillId="0" borderId="1" xfId="0" applyNumberFormat="1" applyFont="1" applyBorder="1" applyAlignment="1">
      <alignment horizontal="right" vertical="top"/>
    </xf>
    <xf numFmtId="0" fontId="1995" fillId="0" borderId="0" xfId="0" applyFont="1"/>
    <xf numFmtId="0" fontId="1996" fillId="0" borderId="1" xfId="0" applyFont="1" applyBorder="1" applyAlignment="1">
      <alignment horizontal="left" vertical="top"/>
    </xf>
    <xf numFmtId="0" fontId="1997" fillId="0" borderId="1" xfId="0" applyFont="1" applyBorder="1" applyAlignment="1">
      <alignment horizontal="left" vertical="top" wrapText="1"/>
    </xf>
    <xf numFmtId="0" fontId="1998" fillId="0" borderId="1" xfId="0" applyFont="1" applyBorder="1" applyAlignment="1">
      <alignment horizontal="center" vertical="top"/>
    </xf>
    <xf numFmtId="168" fontId="1999" fillId="0" borderId="1" xfId="0" applyNumberFormat="1" applyFont="1" applyBorder="1" applyAlignment="1">
      <alignment horizontal="right" vertical="top"/>
    </xf>
    <xf numFmtId="169" fontId="2000" fillId="0" borderId="1" xfId="0" applyNumberFormat="1" applyFont="1" applyBorder="1" applyAlignment="1">
      <alignment horizontal="right" vertical="top"/>
    </xf>
    <xf numFmtId="169" fontId="2001" fillId="0" borderId="1" xfId="0" applyNumberFormat="1" applyFont="1" applyBorder="1" applyAlignment="1">
      <alignment horizontal="right" vertical="top"/>
    </xf>
    <xf numFmtId="169" fontId="2002" fillId="0" borderId="1" xfId="0" applyNumberFormat="1" applyFont="1" applyBorder="1" applyAlignment="1">
      <alignment horizontal="right" vertical="top"/>
    </xf>
    <xf numFmtId="170" fontId="2003" fillId="2" borderId="1" xfId="0" applyNumberFormat="1" applyFont="1" applyFill="1" applyBorder="1" applyAlignment="1" applyProtection="1">
      <alignment horizontal="right" vertical="top"/>
      <protection locked="0"/>
    </xf>
    <xf numFmtId="171" fontId="2004" fillId="0" borderId="1" xfId="0" applyNumberFormat="1" applyFont="1" applyBorder="1" applyAlignment="1">
      <alignment horizontal="right" vertical="top"/>
    </xf>
    <xf numFmtId="4" fontId="2005" fillId="0" borderId="1" xfId="0" applyNumberFormat="1" applyFont="1" applyBorder="1" applyAlignment="1">
      <alignment horizontal="right" vertical="top"/>
    </xf>
    <xf numFmtId="4" fontId="2006" fillId="0" borderId="1" xfId="0" applyNumberFormat="1" applyFont="1" applyBorder="1" applyAlignment="1">
      <alignment horizontal="right" vertical="top"/>
    </xf>
    <xf numFmtId="0" fontId="2007" fillId="0" borderId="0" xfId="0" applyFont="1"/>
    <xf numFmtId="0" fontId="2008" fillId="3" borderId="1" xfId="0" applyFont="1" applyFill="1" applyBorder="1" applyAlignment="1">
      <alignment horizontal="left"/>
    </xf>
    <xf numFmtId="0" fontId="2016" fillId="3" borderId="1" xfId="0" applyFont="1" applyFill="1" applyBorder="1" applyAlignment="1">
      <alignment horizontal="left"/>
    </xf>
    <xf numFmtId="0" fontId="2017" fillId="3" borderId="1" xfId="0" applyFont="1" applyFill="1" applyBorder="1" applyAlignment="1">
      <alignment horizontal="left"/>
    </xf>
    <xf numFmtId="4" fontId="2018" fillId="3" borderId="1" xfId="0" applyNumberFormat="1" applyFont="1" applyFill="1" applyBorder="1" applyAlignment="1">
      <alignment horizontal="right"/>
    </xf>
    <xf numFmtId="0" fontId="2019" fillId="0" borderId="0" xfId="0" applyFont="1"/>
    <xf numFmtId="0" fontId="2020" fillId="0" borderId="1" xfId="0" applyFont="1" applyBorder="1" applyAlignment="1">
      <alignment horizontal="left" vertical="top"/>
    </xf>
    <xf numFmtId="0" fontId="2021" fillId="0" borderId="1" xfId="0" applyFont="1" applyBorder="1" applyAlignment="1">
      <alignment horizontal="left" vertical="top" wrapText="1"/>
    </xf>
    <xf numFmtId="0" fontId="2022" fillId="0" borderId="1" xfId="0" applyFont="1" applyBorder="1" applyAlignment="1">
      <alignment horizontal="center" vertical="top"/>
    </xf>
    <xf numFmtId="168" fontId="2023" fillId="0" borderId="1" xfId="0" applyNumberFormat="1" applyFont="1" applyBorder="1" applyAlignment="1">
      <alignment horizontal="right" vertical="top"/>
    </xf>
    <xf numFmtId="169" fontId="2024" fillId="0" borderId="1" xfId="0" applyNumberFormat="1" applyFont="1" applyBorder="1" applyAlignment="1">
      <alignment horizontal="right" vertical="top"/>
    </xf>
    <xf numFmtId="169" fontId="2025" fillId="0" borderId="1" xfId="0" applyNumberFormat="1" applyFont="1" applyBorder="1" applyAlignment="1">
      <alignment horizontal="right" vertical="top"/>
    </xf>
    <xf numFmtId="169" fontId="2026" fillId="0" borderId="1" xfId="0" applyNumberFormat="1" applyFont="1" applyBorder="1" applyAlignment="1">
      <alignment horizontal="right" vertical="top"/>
    </xf>
    <xf numFmtId="170" fontId="2027" fillId="2" borderId="1" xfId="0" applyNumberFormat="1" applyFont="1" applyFill="1" applyBorder="1" applyAlignment="1" applyProtection="1">
      <alignment horizontal="right" vertical="top"/>
      <protection locked="0"/>
    </xf>
    <xf numFmtId="171" fontId="2028" fillId="0" borderId="1" xfId="0" applyNumberFormat="1" applyFont="1" applyBorder="1" applyAlignment="1">
      <alignment horizontal="right" vertical="top"/>
    </xf>
    <xf numFmtId="4" fontId="2029" fillId="0" borderId="1" xfId="0" applyNumberFormat="1" applyFont="1" applyBorder="1" applyAlignment="1">
      <alignment horizontal="right" vertical="top"/>
    </xf>
    <xf numFmtId="4" fontId="2030" fillId="0" borderId="1" xfId="0" applyNumberFormat="1" applyFont="1" applyBorder="1" applyAlignment="1">
      <alignment horizontal="right" vertical="top"/>
    </xf>
    <xf numFmtId="0" fontId="2031" fillId="0" borderId="0" xfId="0" applyFont="1"/>
    <xf numFmtId="0" fontId="2032" fillId="0" borderId="1" xfId="0" applyFont="1" applyBorder="1" applyAlignment="1">
      <alignment horizontal="left" vertical="top"/>
    </xf>
    <xf numFmtId="0" fontId="2033" fillId="0" borderId="1" xfId="0" applyFont="1" applyBorder="1" applyAlignment="1">
      <alignment horizontal="left" vertical="top" wrapText="1"/>
    </xf>
    <xf numFmtId="0" fontId="2034" fillId="0" borderId="1" xfId="0" applyFont="1" applyBorder="1" applyAlignment="1">
      <alignment horizontal="center" vertical="top"/>
    </xf>
    <xf numFmtId="168" fontId="2035" fillId="0" borderId="1" xfId="0" applyNumberFormat="1" applyFont="1" applyBorder="1" applyAlignment="1">
      <alignment horizontal="right" vertical="top"/>
    </xf>
    <xf numFmtId="169" fontId="2036" fillId="0" borderId="1" xfId="0" applyNumberFormat="1" applyFont="1" applyBorder="1" applyAlignment="1">
      <alignment horizontal="right" vertical="top"/>
    </xf>
    <xf numFmtId="169" fontId="2037" fillId="0" borderId="1" xfId="0" applyNumberFormat="1" applyFont="1" applyBorder="1" applyAlignment="1">
      <alignment horizontal="right" vertical="top"/>
    </xf>
    <xf numFmtId="169" fontId="2038" fillId="0" borderId="1" xfId="0" applyNumberFormat="1" applyFont="1" applyBorder="1" applyAlignment="1">
      <alignment horizontal="right" vertical="top"/>
    </xf>
    <xf numFmtId="170" fontId="2039" fillId="2" borderId="1" xfId="0" applyNumberFormat="1" applyFont="1" applyFill="1" applyBorder="1" applyAlignment="1" applyProtection="1">
      <alignment horizontal="right" vertical="top"/>
      <protection locked="0"/>
    </xf>
    <xf numFmtId="171" fontId="2040" fillId="0" borderId="1" xfId="0" applyNumberFormat="1" applyFont="1" applyBorder="1" applyAlignment="1">
      <alignment horizontal="right" vertical="top"/>
    </xf>
    <xf numFmtId="4" fontId="2041" fillId="0" borderId="1" xfId="0" applyNumberFormat="1" applyFont="1" applyBorder="1" applyAlignment="1">
      <alignment horizontal="right" vertical="top"/>
    </xf>
    <xf numFmtId="4" fontId="2042" fillId="0" borderId="1" xfId="0" applyNumberFormat="1" applyFont="1" applyBorder="1" applyAlignment="1">
      <alignment horizontal="right" vertical="top"/>
    </xf>
    <xf numFmtId="0" fontId="2043" fillId="0" borderId="0" xfId="0" applyFont="1"/>
    <xf numFmtId="0" fontId="2044" fillId="0" borderId="1" xfId="0" applyFont="1" applyBorder="1" applyAlignment="1">
      <alignment horizontal="left" vertical="top"/>
    </xf>
    <xf numFmtId="0" fontId="2045" fillId="0" borderId="1" xfId="0" applyFont="1" applyBorder="1" applyAlignment="1">
      <alignment horizontal="left" vertical="top" wrapText="1"/>
    </xf>
    <xf numFmtId="0" fontId="2046" fillId="0" borderId="1" xfId="0" applyFont="1" applyBorder="1" applyAlignment="1">
      <alignment horizontal="center" vertical="top"/>
    </xf>
    <xf numFmtId="168" fontId="2047" fillId="0" borderId="1" xfId="0" applyNumberFormat="1" applyFont="1" applyBorder="1" applyAlignment="1">
      <alignment horizontal="right" vertical="top"/>
    </xf>
    <xf numFmtId="169" fontId="2048" fillId="0" borderId="1" xfId="0" applyNumberFormat="1" applyFont="1" applyBorder="1" applyAlignment="1">
      <alignment horizontal="right" vertical="top"/>
    </xf>
    <xf numFmtId="169" fontId="2049" fillId="0" borderId="1" xfId="0" applyNumberFormat="1" applyFont="1" applyBorder="1" applyAlignment="1">
      <alignment horizontal="right" vertical="top"/>
    </xf>
    <xf numFmtId="169" fontId="2050" fillId="0" borderId="1" xfId="0" applyNumberFormat="1" applyFont="1" applyBorder="1" applyAlignment="1">
      <alignment horizontal="right" vertical="top"/>
    </xf>
    <xf numFmtId="170" fontId="2051" fillId="2" borderId="1" xfId="0" applyNumberFormat="1" applyFont="1" applyFill="1" applyBorder="1" applyAlignment="1" applyProtection="1">
      <alignment horizontal="right" vertical="top"/>
      <protection locked="0"/>
    </xf>
    <xf numFmtId="171" fontId="2052" fillId="0" borderId="1" xfId="0" applyNumberFormat="1" applyFont="1" applyBorder="1" applyAlignment="1">
      <alignment horizontal="right" vertical="top"/>
    </xf>
    <xf numFmtId="4" fontId="2053" fillId="0" borderId="1" xfId="0" applyNumberFormat="1" applyFont="1" applyBorder="1" applyAlignment="1">
      <alignment horizontal="right" vertical="top"/>
    </xf>
    <xf numFmtId="4" fontId="2054" fillId="0" borderId="1" xfId="0" applyNumberFormat="1" applyFont="1" applyBorder="1" applyAlignment="1">
      <alignment horizontal="right" vertical="top"/>
    </xf>
    <xf numFmtId="0" fontId="2055" fillId="0" borderId="0" xfId="0" applyFont="1"/>
    <xf numFmtId="0" fontId="2056" fillId="0" borderId="1" xfId="0" applyFont="1" applyBorder="1" applyAlignment="1">
      <alignment horizontal="left" vertical="top"/>
    </xf>
    <xf numFmtId="0" fontId="2057" fillId="0" borderId="1" xfId="0" applyFont="1" applyBorder="1" applyAlignment="1">
      <alignment horizontal="left" vertical="top" wrapText="1"/>
    </xf>
    <xf numFmtId="0" fontId="2058" fillId="0" borderId="1" xfId="0" applyFont="1" applyBorder="1" applyAlignment="1">
      <alignment horizontal="center" vertical="top"/>
    </xf>
    <xf numFmtId="168" fontId="2059" fillId="0" borderId="1" xfId="0" applyNumberFormat="1" applyFont="1" applyBorder="1" applyAlignment="1">
      <alignment horizontal="right" vertical="top"/>
    </xf>
    <xf numFmtId="169" fontId="2060" fillId="0" borderId="1" xfId="0" applyNumberFormat="1" applyFont="1" applyBorder="1" applyAlignment="1">
      <alignment horizontal="right" vertical="top"/>
    </xf>
    <xf numFmtId="169" fontId="2061" fillId="0" borderId="1" xfId="0" applyNumberFormat="1" applyFont="1" applyBorder="1" applyAlignment="1">
      <alignment horizontal="right" vertical="top"/>
    </xf>
    <xf numFmtId="169" fontId="2062" fillId="0" borderId="1" xfId="0" applyNumberFormat="1" applyFont="1" applyBorder="1" applyAlignment="1">
      <alignment horizontal="right" vertical="top"/>
    </xf>
    <xf numFmtId="170" fontId="2063" fillId="2" borderId="1" xfId="0" applyNumberFormat="1" applyFont="1" applyFill="1" applyBorder="1" applyAlignment="1" applyProtection="1">
      <alignment horizontal="right" vertical="top"/>
      <protection locked="0"/>
    </xf>
    <xf numFmtId="171" fontId="2064" fillId="0" borderId="1" xfId="0" applyNumberFormat="1" applyFont="1" applyBorder="1" applyAlignment="1">
      <alignment horizontal="right" vertical="top"/>
    </xf>
    <xf numFmtId="4" fontId="2065" fillId="0" borderId="1" xfId="0" applyNumberFormat="1" applyFont="1" applyBorder="1" applyAlignment="1">
      <alignment horizontal="right" vertical="top"/>
    </xf>
    <xf numFmtId="4" fontId="2066" fillId="0" borderId="1" xfId="0" applyNumberFormat="1" applyFont="1" applyBorder="1" applyAlignment="1">
      <alignment horizontal="right" vertical="top"/>
    </xf>
    <xf numFmtId="0" fontId="2067" fillId="0" borderId="0" xfId="0" applyFont="1"/>
    <xf numFmtId="0" fontId="2068" fillId="0" borderId="1" xfId="0" applyFont="1" applyBorder="1" applyAlignment="1">
      <alignment horizontal="left" vertical="top"/>
    </xf>
    <xf numFmtId="0" fontId="2069" fillId="0" borderId="1" xfId="0" applyFont="1" applyBorder="1" applyAlignment="1">
      <alignment horizontal="left" vertical="top" wrapText="1"/>
    </xf>
    <xf numFmtId="0" fontId="2070" fillId="0" borderId="1" xfId="0" applyFont="1" applyBorder="1" applyAlignment="1">
      <alignment horizontal="center" vertical="top"/>
    </xf>
    <xf numFmtId="168" fontId="2071" fillId="0" borderId="1" xfId="0" applyNumberFormat="1" applyFont="1" applyBorder="1" applyAlignment="1">
      <alignment horizontal="right" vertical="top"/>
    </xf>
    <xf numFmtId="169" fontId="2072" fillId="0" borderId="1" xfId="0" applyNumberFormat="1" applyFont="1" applyBorder="1" applyAlignment="1">
      <alignment horizontal="right" vertical="top"/>
    </xf>
    <xf numFmtId="169" fontId="2073" fillId="0" borderId="1" xfId="0" applyNumberFormat="1" applyFont="1" applyBorder="1" applyAlignment="1">
      <alignment horizontal="right" vertical="top"/>
    </xf>
    <xf numFmtId="169" fontId="2074" fillId="0" borderId="1" xfId="0" applyNumberFormat="1" applyFont="1" applyBorder="1" applyAlignment="1">
      <alignment horizontal="right" vertical="top"/>
    </xf>
    <xf numFmtId="170" fontId="2075" fillId="2" borderId="1" xfId="0" applyNumberFormat="1" applyFont="1" applyFill="1" applyBorder="1" applyAlignment="1" applyProtection="1">
      <alignment horizontal="right" vertical="top"/>
      <protection locked="0"/>
    </xf>
    <xf numFmtId="171" fontId="2076" fillId="0" borderId="1" xfId="0" applyNumberFormat="1" applyFont="1" applyBorder="1" applyAlignment="1">
      <alignment horizontal="right" vertical="top"/>
    </xf>
    <xf numFmtId="4" fontId="2077" fillId="0" borderId="1" xfId="0" applyNumberFormat="1" applyFont="1" applyBorder="1" applyAlignment="1">
      <alignment horizontal="right" vertical="top"/>
    </xf>
    <xf numFmtId="4" fontId="2078" fillId="0" borderId="1" xfId="0" applyNumberFormat="1" applyFont="1" applyBorder="1" applyAlignment="1">
      <alignment horizontal="right" vertical="top"/>
    </xf>
    <xf numFmtId="0" fontId="2079" fillId="0" borderId="0" xfId="0" applyFont="1"/>
    <xf numFmtId="0" fontId="2080" fillId="3" borderId="1" xfId="0" applyFont="1" applyFill="1" applyBorder="1" applyAlignment="1">
      <alignment horizontal="left"/>
    </xf>
    <xf numFmtId="0" fontId="2088" fillId="3" borderId="1" xfId="0" applyFont="1" applyFill="1" applyBorder="1" applyAlignment="1">
      <alignment horizontal="left"/>
    </xf>
    <xf numFmtId="0" fontId="2089" fillId="3" borderId="1" xfId="0" applyFont="1" applyFill="1" applyBorder="1" applyAlignment="1">
      <alignment horizontal="left"/>
    </xf>
    <xf numFmtId="4" fontId="2090" fillId="3" borderId="1" xfId="0" applyNumberFormat="1" applyFont="1" applyFill="1" applyBorder="1" applyAlignment="1">
      <alignment horizontal="right"/>
    </xf>
    <xf numFmtId="0" fontId="2091" fillId="0" borderId="0" xfId="0" applyFont="1"/>
    <xf numFmtId="0" fontId="2092" fillId="0" borderId="1" xfId="0" applyFont="1" applyBorder="1" applyAlignment="1">
      <alignment horizontal="left" vertical="top"/>
    </xf>
    <xf numFmtId="0" fontId="2093" fillId="0" borderId="1" xfId="0" applyFont="1" applyBorder="1" applyAlignment="1">
      <alignment horizontal="left" vertical="top" wrapText="1"/>
    </xf>
    <xf numFmtId="0" fontId="2094" fillId="0" borderId="1" xfId="0" applyFont="1" applyBorder="1" applyAlignment="1">
      <alignment horizontal="center" vertical="top"/>
    </xf>
    <xf numFmtId="168" fontId="2095" fillId="0" borderId="1" xfId="0" applyNumberFormat="1" applyFont="1" applyBorder="1" applyAlignment="1">
      <alignment horizontal="right" vertical="top"/>
    </xf>
    <xf numFmtId="169" fontId="2096" fillId="0" borderId="1" xfId="0" applyNumberFormat="1" applyFont="1" applyBorder="1" applyAlignment="1">
      <alignment horizontal="right" vertical="top"/>
    </xf>
    <xf numFmtId="169" fontId="2097" fillId="0" borderId="1" xfId="0" applyNumberFormat="1" applyFont="1" applyBorder="1" applyAlignment="1">
      <alignment horizontal="right" vertical="top"/>
    </xf>
    <xf numFmtId="169" fontId="2098" fillId="0" borderId="1" xfId="0" applyNumberFormat="1" applyFont="1" applyBorder="1" applyAlignment="1">
      <alignment horizontal="right" vertical="top"/>
    </xf>
    <xf numFmtId="170" fontId="2099" fillId="2" borderId="1" xfId="0" applyNumberFormat="1" applyFont="1" applyFill="1" applyBorder="1" applyAlignment="1" applyProtection="1">
      <alignment horizontal="right" vertical="top"/>
      <protection locked="0"/>
    </xf>
    <xf numFmtId="171" fontId="2100" fillId="0" borderId="1" xfId="0" applyNumberFormat="1" applyFont="1" applyBorder="1" applyAlignment="1">
      <alignment horizontal="right" vertical="top"/>
    </xf>
    <xf numFmtId="4" fontId="2101" fillId="0" borderId="1" xfId="0" applyNumberFormat="1" applyFont="1" applyBorder="1" applyAlignment="1">
      <alignment horizontal="right" vertical="top"/>
    </xf>
    <xf numFmtId="4" fontId="2102" fillId="0" borderId="1" xfId="0" applyNumberFormat="1" applyFont="1" applyBorder="1" applyAlignment="1">
      <alignment horizontal="right" vertical="top"/>
    </xf>
    <xf numFmtId="0" fontId="2103" fillId="0" borderId="0" xfId="0" applyFont="1"/>
    <xf numFmtId="0" fontId="2104" fillId="0" borderId="1" xfId="0" applyFont="1" applyBorder="1" applyAlignment="1">
      <alignment horizontal="left" vertical="top"/>
    </xf>
    <xf numFmtId="0" fontId="2105" fillId="0" borderId="1" xfId="0" applyFont="1" applyBorder="1" applyAlignment="1">
      <alignment horizontal="left" vertical="top" wrapText="1"/>
    </xf>
    <xf numFmtId="0" fontId="2106" fillId="0" borderId="1" xfId="0" applyFont="1" applyBorder="1" applyAlignment="1">
      <alignment horizontal="center" vertical="top"/>
    </xf>
    <xf numFmtId="168" fontId="2107" fillId="0" borderId="1" xfId="0" applyNumberFormat="1" applyFont="1" applyBorder="1" applyAlignment="1">
      <alignment horizontal="right" vertical="top"/>
    </xf>
    <xf numFmtId="169" fontId="2108" fillId="0" borderId="1" xfId="0" applyNumberFormat="1" applyFont="1" applyBorder="1" applyAlignment="1">
      <alignment horizontal="right" vertical="top"/>
    </xf>
    <xf numFmtId="169" fontId="2109" fillId="0" borderId="1" xfId="0" applyNumberFormat="1" applyFont="1" applyBorder="1" applyAlignment="1">
      <alignment horizontal="right" vertical="top"/>
    </xf>
    <xf numFmtId="169" fontId="2110" fillId="0" borderId="1" xfId="0" applyNumberFormat="1" applyFont="1" applyBorder="1" applyAlignment="1">
      <alignment horizontal="right" vertical="top"/>
    </xf>
    <xf numFmtId="170" fontId="2111" fillId="2" borderId="1" xfId="0" applyNumberFormat="1" applyFont="1" applyFill="1" applyBorder="1" applyAlignment="1" applyProtection="1">
      <alignment horizontal="right" vertical="top"/>
      <protection locked="0"/>
    </xf>
    <xf numFmtId="171" fontId="2112" fillId="0" borderId="1" xfId="0" applyNumberFormat="1" applyFont="1" applyBorder="1" applyAlignment="1">
      <alignment horizontal="right" vertical="top"/>
    </xf>
    <xf numFmtId="4" fontId="2113" fillId="0" borderId="1" xfId="0" applyNumberFormat="1" applyFont="1" applyBorder="1" applyAlignment="1">
      <alignment horizontal="right" vertical="top"/>
    </xf>
    <xf numFmtId="4" fontId="2114" fillId="0" borderId="1" xfId="0" applyNumberFormat="1" applyFont="1" applyBorder="1" applyAlignment="1">
      <alignment horizontal="right" vertical="top"/>
    </xf>
    <xf numFmtId="0" fontId="2115" fillId="0" borderId="0" xfId="0" applyFont="1"/>
    <xf numFmtId="0" fontId="2116" fillId="0" borderId="1" xfId="0" applyFont="1" applyBorder="1" applyAlignment="1">
      <alignment horizontal="left" vertical="top"/>
    </xf>
    <xf numFmtId="0" fontId="2117" fillId="0" borderId="1" xfId="0" applyFont="1" applyBorder="1" applyAlignment="1">
      <alignment horizontal="left" vertical="top" wrapText="1"/>
    </xf>
    <xf numFmtId="0" fontId="2118" fillId="0" borderId="1" xfId="0" applyFont="1" applyBorder="1" applyAlignment="1">
      <alignment horizontal="center" vertical="top"/>
    </xf>
    <xf numFmtId="168" fontId="2119" fillId="0" borderId="1" xfId="0" applyNumberFormat="1" applyFont="1" applyBorder="1" applyAlignment="1">
      <alignment horizontal="right" vertical="top"/>
    </xf>
    <xf numFmtId="169" fontId="2120" fillId="0" borderId="1" xfId="0" applyNumberFormat="1" applyFont="1" applyBorder="1" applyAlignment="1">
      <alignment horizontal="right" vertical="top"/>
    </xf>
    <xf numFmtId="169" fontId="2121" fillId="0" borderId="1" xfId="0" applyNumberFormat="1" applyFont="1" applyBorder="1" applyAlignment="1">
      <alignment horizontal="right" vertical="top"/>
    </xf>
    <xf numFmtId="169" fontId="2122" fillId="0" borderId="1" xfId="0" applyNumberFormat="1" applyFont="1" applyBorder="1" applyAlignment="1">
      <alignment horizontal="right" vertical="top"/>
    </xf>
    <xf numFmtId="170" fontId="2123" fillId="2" borderId="1" xfId="0" applyNumberFormat="1" applyFont="1" applyFill="1" applyBorder="1" applyAlignment="1" applyProtection="1">
      <alignment horizontal="right" vertical="top"/>
      <protection locked="0"/>
    </xf>
    <xf numFmtId="171" fontId="2124" fillId="0" borderId="1" xfId="0" applyNumberFormat="1" applyFont="1" applyBorder="1" applyAlignment="1">
      <alignment horizontal="right" vertical="top"/>
    </xf>
    <xf numFmtId="4" fontId="2125" fillId="0" borderId="1" xfId="0" applyNumberFormat="1" applyFont="1" applyBorder="1" applyAlignment="1">
      <alignment horizontal="right" vertical="top"/>
    </xf>
    <xf numFmtId="4" fontId="2126" fillId="0" borderId="1" xfId="0" applyNumberFormat="1" applyFont="1" applyBorder="1" applyAlignment="1">
      <alignment horizontal="right" vertical="top"/>
    </xf>
    <xf numFmtId="0" fontId="2127" fillId="0" borderId="0" xfId="0" applyFont="1"/>
    <xf numFmtId="0" fontId="2128" fillId="0" borderId="1" xfId="0" applyFont="1" applyBorder="1" applyAlignment="1">
      <alignment horizontal="left" vertical="top"/>
    </xf>
    <xf numFmtId="0" fontId="2129" fillId="0" borderId="1" xfId="0" applyFont="1" applyBorder="1" applyAlignment="1">
      <alignment horizontal="left" vertical="top" wrapText="1"/>
    </xf>
    <xf numFmtId="0" fontId="2130" fillId="0" borderId="1" xfId="0" applyFont="1" applyBorder="1" applyAlignment="1">
      <alignment horizontal="center" vertical="top"/>
    </xf>
    <xf numFmtId="168" fontId="2131" fillId="0" borderId="1" xfId="0" applyNumberFormat="1" applyFont="1" applyBorder="1" applyAlignment="1">
      <alignment horizontal="right" vertical="top"/>
    </xf>
    <xf numFmtId="169" fontId="2132" fillId="0" borderId="1" xfId="0" applyNumberFormat="1" applyFont="1" applyBorder="1" applyAlignment="1">
      <alignment horizontal="right" vertical="top"/>
    </xf>
    <xf numFmtId="169" fontId="2133" fillId="0" borderId="1" xfId="0" applyNumberFormat="1" applyFont="1" applyBorder="1" applyAlignment="1">
      <alignment horizontal="right" vertical="top"/>
    </xf>
    <xf numFmtId="169" fontId="2134" fillId="0" borderId="1" xfId="0" applyNumberFormat="1" applyFont="1" applyBorder="1" applyAlignment="1">
      <alignment horizontal="right" vertical="top"/>
    </xf>
    <xf numFmtId="170" fontId="2135" fillId="2" borderId="1" xfId="0" applyNumberFormat="1" applyFont="1" applyFill="1" applyBorder="1" applyAlignment="1" applyProtection="1">
      <alignment horizontal="right" vertical="top"/>
      <protection locked="0"/>
    </xf>
    <xf numFmtId="171" fontId="2136" fillId="0" borderId="1" xfId="0" applyNumberFormat="1" applyFont="1" applyBorder="1" applyAlignment="1">
      <alignment horizontal="right" vertical="top"/>
    </xf>
    <xf numFmtId="4" fontId="2137" fillId="0" borderId="1" xfId="0" applyNumberFormat="1" applyFont="1" applyBorder="1" applyAlignment="1">
      <alignment horizontal="right" vertical="top"/>
    </xf>
    <xf numFmtId="4" fontId="2138" fillId="0" borderId="1" xfId="0" applyNumberFormat="1" applyFont="1" applyBorder="1" applyAlignment="1">
      <alignment horizontal="right" vertical="top"/>
    </xf>
    <xf numFmtId="0" fontId="2139" fillId="0" borderId="0" xfId="0" applyFont="1"/>
    <xf numFmtId="0" fontId="2140" fillId="3" borderId="1" xfId="0" applyFont="1" applyFill="1" applyBorder="1" applyAlignment="1">
      <alignment horizontal="left"/>
    </xf>
    <xf numFmtId="0" fontId="2148" fillId="3" borderId="1" xfId="0" applyFont="1" applyFill="1" applyBorder="1" applyAlignment="1">
      <alignment horizontal="left"/>
    </xf>
    <xf numFmtId="0" fontId="2149" fillId="3" borderId="1" xfId="0" applyFont="1" applyFill="1" applyBorder="1" applyAlignment="1">
      <alignment horizontal="left"/>
    </xf>
    <xf numFmtId="4" fontId="2150" fillId="3" borderId="1" xfId="0" applyNumberFormat="1" applyFont="1" applyFill="1" applyBorder="1" applyAlignment="1">
      <alignment horizontal="right"/>
    </xf>
    <xf numFmtId="0" fontId="2151" fillId="0" borderId="0" xfId="0" applyFont="1"/>
    <xf numFmtId="0" fontId="2152" fillId="0" borderId="1" xfId="0" applyFont="1" applyBorder="1" applyAlignment="1">
      <alignment horizontal="left" vertical="top"/>
    </xf>
    <xf numFmtId="0" fontId="2153" fillId="0" borderId="1" xfId="0" applyFont="1" applyBorder="1" applyAlignment="1">
      <alignment horizontal="left" vertical="top" wrapText="1"/>
    </xf>
    <xf numFmtId="0" fontId="2154" fillId="0" borderId="1" xfId="0" applyFont="1" applyBorder="1" applyAlignment="1">
      <alignment horizontal="center" vertical="top"/>
    </xf>
    <xf numFmtId="168" fontId="2155" fillId="0" borderId="1" xfId="0" applyNumberFormat="1" applyFont="1" applyBorder="1" applyAlignment="1">
      <alignment horizontal="right" vertical="top"/>
    </xf>
    <xf numFmtId="169" fontId="2156" fillId="0" borderId="1" xfId="0" applyNumberFormat="1" applyFont="1" applyBorder="1" applyAlignment="1">
      <alignment horizontal="right" vertical="top"/>
    </xf>
    <xf numFmtId="169" fontId="2157" fillId="0" borderId="1" xfId="0" applyNumberFormat="1" applyFont="1" applyBorder="1" applyAlignment="1">
      <alignment horizontal="right" vertical="top"/>
    </xf>
    <xf numFmtId="169" fontId="2158" fillId="0" borderId="1" xfId="0" applyNumberFormat="1" applyFont="1" applyBorder="1" applyAlignment="1">
      <alignment horizontal="right" vertical="top"/>
    </xf>
    <xf numFmtId="170" fontId="2159" fillId="2" borderId="1" xfId="0" applyNumberFormat="1" applyFont="1" applyFill="1" applyBorder="1" applyAlignment="1" applyProtection="1">
      <alignment horizontal="right" vertical="top"/>
      <protection locked="0"/>
    </xf>
    <xf numFmtId="171" fontId="2160" fillId="0" borderId="1" xfId="0" applyNumberFormat="1" applyFont="1" applyBorder="1" applyAlignment="1">
      <alignment horizontal="right" vertical="top"/>
    </xf>
    <xf numFmtId="4" fontId="2161" fillId="0" borderId="1" xfId="0" applyNumberFormat="1" applyFont="1" applyBorder="1" applyAlignment="1">
      <alignment horizontal="right" vertical="top"/>
    </xf>
    <xf numFmtId="4" fontId="2162" fillId="0" borderId="1" xfId="0" applyNumberFormat="1" applyFont="1" applyBorder="1" applyAlignment="1">
      <alignment horizontal="right" vertical="top"/>
    </xf>
    <xf numFmtId="0" fontId="2163" fillId="0" borderId="0" xfId="0" applyFont="1"/>
    <xf numFmtId="0" fontId="2164" fillId="0" borderId="1" xfId="0" applyFont="1" applyBorder="1" applyAlignment="1">
      <alignment horizontal="left" vertical="top"/>
    </xf>
    <xf numFmtId="0" fontId="2165" fillId="0" borderId="1" xfId="0" applyFont="1" applyBorder="1" applyAlignment="1">
      <alignment horizontal="left" vertical="top" wrapText="1"/>
    </xf>
    <xf numFmtId="0" fontId="2166" fillId="0" borderId="1" xfId="0" applyFont="1" applyBorder="1" applyAlignment="1">
      <alignment horizontal="center" vertical="top"/>
    </xf>
    <xf numFmtId="168" fontId="2167" fillId="0" borderId="1" xfId="0" applyNumberFormat="1" applyFont="1" applyBorder="1" applyAlignment="1">
      <alignment horizontal="right" vertical="top"/>
    </xf>
    <xf numFmtId="169" fontId="2168" fillId="0" borderId="1" xfId="0" applyNumberFormat="1" applyFont="1" applyBorder="1" applyAlignment="1">
      <alignment horizontal="right" vertical="top"/>
    </xf>
    <xf numFmtId="169" fontId="2169" fillId="0" borderId="1" xfId="0" applyNumberFormat="1" applyFont="1" applyBorder="1" applyAlignment="1">
      <alignment horizontal="right" vertical="top"/>
    </xf>
    <xf numFmtId="169" fontId="2170" fillId="0" borderId="1" xfId="0" applyNumberFormat="1" applyFont="1" applyBorder="1" applyAlignment="1">
      <alignment horizontal="right" vertical="top"/>
    </xf>
    <xf numFmtId="170" fontId="2171" fillId="2" borderId="1" xfId="0" applyNumberFormat="1" applyFont="1" applyFill="1" applyBorder="1" applyAlignment="1" applyProtection="1">
      <alignment horizontal="right" vertical="top"/>
      <protection locked="0"/>
    </xf>
    <xf numFmtId="171" fontId="2172" fillId="0" borderId="1" xfId="0" applyNumberFormat="1" applyFont="1" applyBorder="1" applyAlignment="1">
      <alignment horizontal="right" vertical="top"/>
    </xf>
    <xf numFmtId="4" fontId="2173" fillId="0" borderId="1" xfId="0" applyNumberFormat="1" applyFont="1" applyBorder="1" applyAlignment="1">
      <alignment horizontal="right" vertical="top"/>
    </xf>
    <xf numFmtId="4" fontId="2174" fillId="0" borderId="1" xfId="0" applyNumberFormat="1" applyFont="1" applyBorder="1" applyAlignment="1">
      <alignment horizontal="right" vertical="top"/>
    </xf>
    <xf numFmtId="0" fontId="2175" fillId="0" borderId="0" xfId="0" applyFont="1"/>
    <xf numFmtId="0" fontId="2176" fillId="0" borderId="1" xfId="0" applyFont="1" applyBorder="1" applyAlignment="1">
      <alignment horizontal="left" vertical="top"/>
    </xf>
    <xf numFmtId="0" fontId="2177" fillId="0" borderId="1" xfId="0" applyFont="1" applyBorder="1" applyAlignment="1">
      <alignment horizontal="left" vertical="top" wrapText="1"/>
    </xf>
    <xf numFmtId="0" fontId="2178" fillId="0" borderId="1" xfId="0" applyFont="1" applyBorder="1" applyAlignment="1">
      <alignment horizontal="center" vertical="top"/>
    </xf>
    <xf numFmtId="168" fontId="2179" fillId="0" borderId="1" xfId="0" applyNumberFormat="1" applyFont="1" applyBorder="1" applyAlignment="1">
      <alignment horizontal="right" vertical="top"/>
    </xf>
    <xf numFmtId="169" fontId="2180" fillId="0" borderId="1" xfId="0" applyNumberFormat="1" applyFont="1" applyBorder="1" applyAlignment="1">
      <alignment horizontal="right" vertical="top"/>
    </xf>
    <xf numFmtId="169" fontId="2181" fillId="0" borderId="1" xfId="0" applyNumberFormat="1" applyFont="1" applyBorder="1" applyAlignment="1">
      <alignment horizontal="right" vertical="top"/>
    </xf>
    <xf numFmtId="169" fontId="2182" fillId="0" borderId="1" xfId="0" applyNumberFormat="1" applyFont="1" applyBorder="1" applyAlignment="1">
      <alignment horizontal="right" vertical="top"/>
    </xf>
    <xf numFmtId="170" fontId="2183" fillId="2" borderId="1" xfId="0" applyNumberFormat="1" applyFont="1" applyFill="1" applyBorder="1" applyAlignment="1" applyProtection="1">
      <alignment horizontal="right" vertical="top"/>
      <protection locked="0"/>
    </xf>
    <xf numFmtId="171" fontId="2184" fillId="0" borderId="1" xfId="0" applyNumberFormat="1" applyFont="1" applyBorder="1" applyAlignment="1">
      <alignment horizontal="right" vertical="top"/>
    </xf>
    <xf numFmtId="4" fontId="2185" fillId="0" borderId="1" xfId="0" applyNumberFormat="1" applyFont="1" applyBorder="1" applyAlignment="1">
      <alignment horizontal="right" vertical="top"/>
    </xf>
    <xf numFmtId="4" fontId="2186" fillId="0" borderId="1" xfId="0" applyNumberFormat="1" applyFont="1" applyBorder="1" applyAlignment="1">
      <alignment horizontal="right" vertical="top"/>
    </xf>
    <xf numFmtId="0" fontId="2187" fillId="0" borderId="0" xfId="0" applyFont="1"/>
    <xf numFmtId="0" fontId="2188" fillId="0" borderId="1" xfId="0" applyFont="1" applyBorder="1" applyAlignment="1">
      <alignment horizontal="left" vertical="top"/>
    </xf>
    <xf numFmtId="0" fontId="2189" fillId="0" borderId="1" xfId="0" applyFont="1" applyBorder="1" applyAlignment="1">
      <alignment horizontal="left" vertical="top" wrapText="1"/>
    </xf>
    <xf numFmtId="0" fontId="2190" fillId="0" borderId="1" xfId="0" applyFont="1" applyBorder="1" applyAlignment="1">
      <alignment horizontal="center" vertical="top"/>
    </xf>
    <xf numFmtId="168" fontId="2191" fillId="0" borderId="1" xfId="0" applyNumberFormat="1" applyFont="1" applyBorder="1" applyAlignment="1">
      <alignment horizontal="right" vertical="top"/>
    </xf>
    <xf numFmtId="169" fontId="2192" fillId="0" borderId="1" xfId="0" applyNumberFormat="1" applyFont="1" applyBorder="1" applyAlignment="1">
      <alignment horizontal="right" vertical="top"/>
    </xf>
    <xf numFmtId="169" fontId="2193" fillId="0" borderId="1" xfId="0" applyNumberFormat="1" applyFont="1" applyBorder="1" applyAlignment="1">
      <alignment horizontal="right" vertical="top"/>
    </xf>
    <xf numFmtId="169" fontId="2194" fillId="0" borderId="1" xfId="0" applyNumberFormat="1" applyFont="1" applyBorder="1" applyAlignment="1">
      <alignment horizontal="right" vertical="top"/>
    </xf>
    <xf numFmtId="170" fontId="2195" fillId="2" borderId="1" xfId="0" applyNumberFormat="1" applyFont="1" applyFill="1" applyBorder="1" applyAlignment="1" applyProtection="1">
      <alignment horizontal="right" vertical="top"/>
      <protection locked="0"/>
    </xf>
    <xf numFmtId="171" fontId="2196" fillId="0" borderId="1" xfId="0" applyNumberFormat="1" applyFont="1" applyBorder="1" applyAlignment="1">
      <alignment horizontal="right" vertical="top"/>
    </xf>
    <xf numFmtId="4" fontId="2197" fillId="0" borderId="1" xfId="0" applyNumberFormat="1" applyFont="1" applyBorder="1" applyAlignment="1">
      <alignment horizontal="right" vertical="top"/>
    </xf>
    <xf numFmtId="4" fontId="2198" fillId="0" borderId="1" xfId="0" applyNumberFormat="1" applyFont="1" applyBorder="1" applyAlignment="1">
      <alignment horizontal="right" vertical="top"/>
    </xf>
    <xf numFmtId="0" fontId="2199" fillId="0" borderId="0" xfId="0" applyFont="1"/>
    <xf numFmtId="0" fontId="2200" fillId="0" borderId="1" xfId="0" applyFont="1" applyBorder="1" applyAlignment="1">
      <alignment horizontal="left" vertical="top"/>
    </xf>
    <xf numFmtId="0" fontId="2201" fillId="0" borderId="1" xfId="0" applyFont="1" applyBorder="1" applyAlignment="1">
      <alignment horizontal="left" vertical="top" wrapText="1"/>
    </xf>
    <xf numFmtId="0" fontId="2202" fillId="0" borderId="1" xfId="0" applyFont="1" applyBorder="1" applyAlignment="1">
      <alignment horizontal="center" vertical="top"/>
    </xf>
    <xf numFmtId="168" fontId="2203" fillId="0" borderId="1" xfId="0" applyNumberFormat="1" applyFont="1" applyBorder="1" applyAlignment="1">
      <alignment horizontal="right" vertical="top"/>
    </xf>
    <xf numFmtId="169" fontId="2204" fillId="0" borderId="1" xfId="0" applyNumberFormat="1" applyFont="1" applyBorder="1" applyAlignment="1">
      <alignment horizontal="right" vertical="top"/>
    </xf>
    <xf numFmtId="169" fontId="2205" fillId="0" borderId="1" xfId="0" applyNumberFormat="1" applyFont="1" applyBorder="1" applyAlignment="1">
      <alignment horizontal="right" vertical="top"/>
    </xf>
    <xf numFmtId="169" fontId="2206" fillId="0" borderId="1" xfId="0" applyNumberFormat="1" applyFont="1" applyBorder="1" applyAlignment="1">
      <alignment horizontal="right" vertical="top"/>
    </xf>
    <xf numFmtId="170" fontId="2207" fillId="2" borderId="1" xfId="0" applyNumberFormat="1" applyFont="1" applyFill="1" applyBorder="1" applyAlignment="1" applyProtection="1">
      <alignment horizontal="right" vertical="top"/>
      <protection locked="0"/>
    </xf>
    <xf numFmtId="171" fontId="2208" fillId="0" borderId="1" xfId="0" applyNumberFormat="1" applyFont="1" applyBorder="1" applyAlignment="1">
      <alignment horizontal="right" vertical="top"/>
    </xf>
    <xf numFmtId="4" fontId="2209" fillId="0" borderId="1" xfId="0" applyNumberFormat="1" applyFont="1" applyBorder="1" applyAlignment="1">
      <alignment horizontal="right" vertical="top"/>
    </xf>
    <xf numFmtId="4" fontId="2210" fillId="0" borderId="1" xfId="0" applyNumberFormat="1" applyFont="1" applyBorder="1" applyAlignment="1">
      <alignment horizontal="right" vertical="top"/>
    </xf>
    <xf numFmtId="0" fontId="2211" fillId="0" borderId="0" xfId="0" applyFont="1"/>
    <xf numFmtId="0" fontId="2212" fillId="0" borderId="1" xfId="0" applyFont="1" applyBorder="1" applyAlignment="1">
      <alignment horizontal="left" vertical="top"/>
    </xf>
    <xf numFmtId="0" fontId="2213" fillId="0" borderId="1" xfId="0" applyFont="1" applyBorder="1" applyAlignment="1">
      <alignment horizontal="left" vertical="top" wrapText="1"/>
    </xf>
    <xf numFmtId="0" fontId="2214" fillId="0" borderId="1" xfId="0" applyFont="1" applyBorder="1" applyAlignment="1">
      <alignment horizontal="center" vertical="top"/>
    </xf>
    <xf numFmtId="168" fontId="2215" fillId="0" borderId="1" xfId="0" applyNumberFormat="1" applyFont="1" applyBorder="1" applyAlignment="1">
      <alignment horizontal="right" vertical="top"/>
    </xf>
    <xf numFmtId="169" fontId="2216" fillId="0" borderId="1" xfId="0" applyNumberFormat="1" applyFont="1" applyBorder="1" applyAlignment="1">
      <alignment horizontal="right" vertical="top"/>
    </xf>
    <xf numFmtId="169" fontId="2217" fillId="0" borderId="1" xfId="0" applyNumberFormat="1" applyFont="1" applyBorder="1" applyAlignment="1">
      <alignment horizontal="right" vertical="top"/>
    </xf>
    <xf numFmtId="169" fontId="2218" fillId="0" borderId="1" xfId="0" applyNumberFormat="1" applyFont="1" applyBorder="1" applyAlignment="1">
      <alignment horizontal="right" vertical="top"/>
    </xf>
    <xf numFmtId="170" fontId="2219" fillId="2" borderId="1" xfId="0" applyNumberFormat="1" applyFont="1" applyFill="1" applyBorder="1" applyAlignment="1" applyProtection="1">
      <alignment horizontal="right" vertical="top"/>
      <protection locked="0"/>
    </xf>
    <xf numFmtId="171" fontId="2220" fillId="0" borderId="1" xfId="0" applyNumberFormat="1" applyFont="1" applyBorder="1" applyAlignment="1">
      <alignment horizontal="right" vertical="top"/>
    </xf>
    <xf numFmtId="4" fontId="2221" fillId="0" borderId="1" xfId="0" applyNumberFormat="1" applyFont="1" applyBorder="1" applyAlignment="1">
      <alignment horizontal="right" vertical="top"/>
    </xf>
    <xf numFmtId="4" fontId="2222" fillId="0" borderId="1" xfId="0" applyNumberFormat="1" applyFont="1" applyBorder="1" applyAlignment="1">
      <alignment horizontal="right" vertical="top"/>
    </xf>
    <xf numFmtId="0" fontId="2223" fillId="0" borderId="0" xfId="0" applyFont="1"/>
    <xf numFmtId="0" fontId="2224" fillId="0" borderId="1" xfId="0" applyFont="1" applyBorder="1" applyAlignment="1">
      <alignment horizontal="left" vertical="top"/>
    </xf>
    <xf numFmtId="0" fontId="2225" fillId="0" borderId="1" xfId="0" applyFont="1" applyBorder="1" applyAlignment="1">
      <alignment horizontal="left" vertical="top" wrapText="1"/>
    </xf>
    <xf numFmtId="0" fontId="2226" fillId="0" borderId="1" xfId="0" applyFont="1" applyBorder="1" applyAlignment="1">
      <alignment horizontal="center" vertical="top"/>
    </xf>
    <xf numFmtId="168" fontId="2227" fillId="0" borderId="1" xfId="0" applyNumberFormat="1" applyFont="1" applyBorder="1" applyAlignment="1">
      <alignment horizontal="right" vertical="top"/>
    </xf>
    <xf numFmtId="169" fontId="2228" fillId="0" borderId="1" xfId="0" applyNumberFormat="1" applyFont="1" applyBorder="1" applyAlignment="1">
      <alignment horizontal="right" vertical="top"/>
    </xf>
    <xf numFmtId="169" fontId="2229" fillId="0" borderId="1" xfId="0" applyNumberFormat="1" applyFont="1" applyBorder="1" applyAlignment="1">
      <alignment horizontal="right" vertical="top"/>
    </xf>
    <xf numFmtId="169" fontId="2230" fillId="0" borderId="1" xfId="0" applyNumberFormat="1" applyFont="1" applyBorder="1" applyAlignment="1">
      <alignment horizontal="right" vertical="top"/>
    </xf>
    <xf numFmtId="170" fontId="2231" fillId="2" borderId="1" xfId="0" applyNumberFormat="1" applyFont="1" applyFill="1" applyBorder="1" applyAlignment="1" applyProtection="1">
      <alignment horizontal="right" vertical="top"/>
      <protection locked="0"/>
    </xf>
    <xf numFmtId="171" fontId="2232" fillId="0" borderId="1" xfId="0" applyNumberFormat="1" applyFont="1" applyBorder="1" applyAlignment="1">
      <alignment horizontal="right" vertical="top"/>
    </xf>
    <xf numFmtId="4" fontId="2233" fillId="0" borderId="1" xfId="0" applyNumberFormat="1" applyFont="1" applyBorder="1" applyAlignment="1">
      <alignment horizontal="right" vertical="top"/>
    </xf>
    <xf numFmtId="4" fontId="2234" fillId="0" borderId="1" xfId="0" applyNumberFormat="1" applyFont="1" applyBorder="1" applyAlignment="1">
      <alignment horizontal="right" vertical="top"/>
    </xf>
    <xf numFmtId="0" fontId="2235" fillId="0" borderId="0" xfId="0" applyFont="1"/>
    <xf numFmtId="0" fontId="2236" fillId="3" borderId="1" xfId="0" applyFont="1" applyFill="1" applyBorder="1" applyAlignment="1">
      <alignment horizontal="left"/>
    </xf>
    <xf numFmtId="0" fontId="2244" fillId="3" borderId="1" xfId="0" applyFont="1" applyFill="1" applyBorder="1" applyAlignment="1">
      <alignment horizontal="left"/>
    </xf>
    <xf numFmtId="0" fontId="2245" fillId="3" borderId="1" xfId="0" applyFont="1" applyFill="1" applyBorder="1" applyAlignment="1">
      <alignment horizontal="left"/>
    </xf>
    <xf numFmtId="4" fontId="2246" fillId="3" borderId="1" xfId="0" applyNumberFormat="1" applyFont="1" applyFill="1" applyBorder="1" applyAlignment="1">
      <alignment horizontal="right"/>
    </xf>
    <xf numFmtId="0" fontId="2247" fillId="0" borderId="0" xfId="0" applyFont="1"/>
    <xf numFmtId="0" fontId="2248" fillId="0" borderId="1" xfId="0" applyFont="1" applyBorder="1" applyAlignment="1">
      <alignment horizontal="left" vertical="top"/>
    </xf>
    <xf numFmtId="0" fontId="2249" fillId="0" borderId="1" xfId="0" applyFont="1" applyBorder="1" applyAlignment="1">
      <alignment horizontal="left" vertical="top" wrapText="1"/>
    </xf>
    <xf numFmtId="0" fontId="2250" fillId="0" borderId="1" xfId="0" applyFont="1" applyBorder="1" applyAlignment="1">
      <alignment horizontal="center" vertical="top"/>
    </xf>
    <xf numFmtId="168" fontId="2251" fillId="0" borderId="1" xfId="0" applyNumberFormat="1" applyFont="1" applyBorder="1" applyAlignment="1">
      <alignment horizontal="right" vertical="top"/>
    </xf>
    <xf numFmtId="169" fontId="2252" fillId="0" borderId="1" xfId="0" applyNumberFormat="1" applyFont="1" applyBorder="1" applyAlignment="1">
      <alignment horizontal="right" vertical="top"/>
    </xf>
    <xf numFmtId="169" fontId="2253" fillId="0" borderId="1" xfId="0" applyNumberFormat="1" applyFont="1" applyBorder="1" applyAlignment="1">
      <alignment horizontal="right" vertical="top"/>
    </xf>
    <xf numFmtId="169" fontId="2254" fillId="0" borderId="1" xfId="0" applyNumberFormat="1" applyFont="1" applyBorder="1" applyAlignment="1">
      <alignment horizontal="right" vertical="top"/>
    </xf>
    <xf numFmtId="170" fontId="2255" fillId="2" borderId="1" xfId="0" applyNumberFormat="1" applyFont="1" applyFill="1" applyBorder="1" applyAlignment="1" applyProtection="1">
      <alignment horizontal="right" vertical="top"/>
      <protection locked="0"/>
    </xf>
    <xf numFmtId="171" fontId="2256" fillId="0" borderId="1" xfId="0" applyNumberFormat="1" applyFont="1" applyBorder="1" applyAlignment="1">
      <alignment horizontal="right" vertical="top"/>
    </xf>
    <xf numFmtId="4" fontId="2257" fillId="0" borderId="1" xfId="0" applyNumberFormat="1" applyFont="1" applyBorder="1" applyAlignment="1">
      <alignment horizontal="right" vertical="top"/>
    </xf>
    <xf numFmtId="4" fontId="2258" fillId="0" borderId="1" xfId="0" applyNumberFormat="1" applyFont="1" applyBorder="1" applyAlignment="1">
      <alignment horizontal="right" vertical="top"/>
    </xf>
    <xf numFmtId="0" fontId="2259" fillId="0" borderId="0" xfId="0" applyFont="1"/>
    <xf numFmtId="0" fontId="2260" fillId="0" borderId="1" xfId="0" applyFont="1" applyBorder="1" applyAlignment="1">
      <alignment horizontal="left" vertical="top"/>
    </xf>
    <xf numFmtId="0" fontId="2261" fillId="0" borderId="1" xfId="0" applyFont="1" applyBorder="1" applyAlignment="1">
      <alignment horizontal="left" vertical="top" wrapText="1"/>
    </xf>
    <xf numFmtId="0" fontId="2262" fillId="0" borderId="1" xfId="0" applyFont="1" applyBorder="1" applyAlignment="1">
      <alignment horizontal="center" vertical="top"/>
    </xf>
    <xf numFmtId="168" fontId="2263" fillId="0" borderId="1" xfId="0" applyNumberFormat="1" applyFont="1" applyBorder="1" applyAlignment="1">
      <alignment horizontal="right" vertical="top"/>
    </xf>
    <xf numFmtId="169" fontId="2264" fillId="0" borderId="1" xfId="0" applyNumberFormat="1" applyFont="1" applyBorder="1" applyAlignment="1">
      <alignment horizontal="right" vertical="top"/>
    </xf>
    <xf numFmtId="169" fontId="2265" fillId="0" borderId="1" xfId="0" applyNumberFormat="1" applyFont="1" applyBorder="1" applyAlignment="1">
      <alignment horizontal="right" vertical="top"/>
    </xf>
    <xf numFmtId="169" fontId="2266" fillId="0" borderId="1" xfId="0" applyNumberFormat="1" applyFont="1" applyBorder="1" applyAlignment="1">
      <alignment horizontal="right" vertical="top"/>
    </xf>
    <xf numFmtId="170" fontId="2267" fillId="2" borderId="1" xfId="0" applyNumberFormat="1" applyFont="1" applyFill="1" applyBorder="1" applyAlignment="1" applyProtection="1">
      <alignment horizontal="right" vertical="top"/>
      <protection locked="0"/>
    </xf>
    <xf numFmtId="171" fontId="2268" fillId="0" borderId="1" xfId="0" applyNumberFormat="1" applyFont="1" applyBorder="1" applyAlignment="1">
      <alignment horizontal="right" vertical="top"/>
    </xf>
    <xf numFmtId="4" fontId="2269" fillId="0" borderId="1" xfId="0" applyNumberFormat="1" applyFont="1" applyBorder="1" applyAlignment="1">
      <alignment horizontal="right" vertical="top"/>
    </xf>
    <xf numFmtId="4" fontId="2270" fillId="0" borderId="1" xfId="0" applyNumberFormat="1" applyFont="1" applyBorder="1" applyAlignment="1">
      <alignment horizontal="right" vertical="top"/>
    </xf>
    <xf numFmtId="0" fontId="2271" fillId="0" borderId="0" xfId="0" applyFont="1"/>
    <xf numFmtId="0" fontId="2272" fillId="0" borderId="1" xfId="0" applyFont="1" applyBorder="1" applyAlignment="1">
      <alignment horizontal="left" vertical="top"/>
    </xf>
    <xf numFmtId="0" fontId="2273" fillId="0" borderId="1" xfId="0" applyFont="1" applyBorder="1" applyAlignment="1">
      <alignment horizontal="left" vertical="top" wrapText="1"/>
    </xf>
    <xf numFmtId="0" fontId="2274" fillId="0" borderId="1" xfId="0" applyFont="1" applyBorder="1" applyAlignment="1">
      <alignment horizontal="center" vertical="top"/>
    </xf>
    <xf numFmtId="168" fontId="2275" fillId="0" borderId="1" xfId="0" applyNumberFormat="1" applyFont="1" applyBorder="1" applyAlignment="1">
      <alignment horizontal="right" vertical="top"/>
    </xf>
    <xf numFmtId="169" fontId="2276" fillId="0" borderId="1" xfId="0" applyNumberFormat="1" applyFont="1" applyBorder="1" applyAlignment="1">
      <alignment horizontal="right" vertical="top"/>
    </xf>
    <xf numFmtId="169" fontId="2277" fillId="0" borderId="1" xfId="0" applyNumberFormat="1" applyFont="1" applyBorder="1" applyAlignment="1">
      <alignment horizontal="right" vertical="top"/>
    </xf>
    <xf numFmtId="169" fontId="2278" fillId="0" borderId="1" xfId="0" applyNumberFormat="1" applyFont="1" applyBorder="1" applyAlignment="1">
      <alignment horizontal="right" vertical="top"/>
    </xf>
    <xf numFmtId="170" fontId="2279" fillId="2" borderId="1" xfId="0" applyNumberFormat="1" applyFont="1" applyFill="1" applyBorder="1" applyAlignment="1" applyProtection="1">
      <alignment horizontal="right" vertical="top"/>
      <protection locked="0"/>
    </xf>
    <xf numFmtId="171" fontId="2280" fillId="0" borderId="1" xfId="0" applyNumberFormat="1" applyFont="1" applyBorder="1" applyAlignment="1">
      <alignment horizontal="right" vertical="top"/>
    </xf>
    <xf numFmtId="4" fontId="2281" fillId="0" borderId="1" xfId="0" applyNumberFormat="1" applyFont="1" applyBorder="1" applyAlignment="1">
      <alignment horizontal="right" vertical="top"/>
    </xf>
    <xf numFmtId="4" fontId="2282" fillId="0" borderId="1" xfId="0" applyNumberFormat="1" applyFont="1" applyBorder="1" applyAlignment="1">
      <alignment horizontal="right" vertical="top"/>
    </xf>
    <xf numFmtId="0" fontId="2283" fillId="0" borderId="0" xfId="0" applyFont="1"/>
    <xf numFmtId="0" fontId="2284" fillId="0" borderId="1" xfId="0" applyFont="1" applyBorder="1" applyAlignment="1">
      <alignment horizontal="left" vertical="top"/>
    </xf>
    <xf numFmtId="0" fontId="2285" fillId="0" borderId="1" xfId="0" applyFont="1" applyBorder="1" applyAlignment="1">
      <alignment horizontal="left" vertical="top" wrapText="1"/>
    </xf>
    <xf numFmtId="0" fontId="2286" fillId="0" borderId="1" xfId="0" applyFont="1" applyBorder="1" applyAlignment="1">
      <alignment horizontal="center" vertical="top"/>
    </xf>
    <xf numFmtId="168" fontId="2287" fillId="0" borderId="1" xfId="0" applyNumberFormat="1" applyFont="1" applyBorder="1" applyAlignment="1">
      <alignment horizontal="right" vertical="top"/>
    </xf>
    <xf numFmtId="169" fontId="2288" fillId="0" borderId="1" xfId="0" applyNumberFormat="1" applyFont="1" applyBorder="1" applyAlignment="1">
      <alignment horizontal="right" vertical="top"/>
    </xf>
    <xf numFmtId="169" fontId="2289" fillId="0" borderId="1" xfId="0" applyNumberFormat="1" applyFont="1" applyBorder="1" applyAlignment="1">
      <alignment horizontal="right" vertical="top"/>
    </xf>
    <xf numFmtId="169" fontId="2290" fillId="0" borderId="1" xfId="0" applyNumberFormat="1" applyFont="1" applyBorder="1" applyAlignment="1">
      <alignment horizontal="right" vertical="top"/>
    </xf>
    <xf numFmtId="170" fontId="2291" fillId="2" borderId="1" xfId="0" applyNumberFormat="1" applyFont="1" applyFill="1" applyBorder="1" applyAlignment="1" applyProtection="1">
      <alignment horizontal="right" vertical="top"/>
      <protection locked="0"/>
    </xf>
    <xf numFmtId="171" fontId="2292" fillId="0" borderId="1" xfId="0" applyNumberFormat="1" applyFont="1" applyBorder="1" applyAlignment="1">
      <alignment horizontal="right" vertical="top"/>
    </xf>
    <xf numFmtId="4" fontId="2293" fillId="0" borderId="1" xfId="0" applyNumberFormat="1" applyFont="1" applyBorder="1" applyAlignment="1">
      <alignment horizontal="right" vertical="top"/>
    </xf>
    <xf numFmtId="4" fontId="2294" fillId="0" borderId="1" xfId="0" applyNumberFormat="1" applyFont="1" applyBorder="1" applyAlignment="1">
      <alignment horizontal="right" vertical="top"/>
    </xf>
    <xf numFmtId="0" fontId="2295" fillId="0" borderId="0" xfId="0" applyFont="1"/>
    <xf numFmtId="0" fontId="2296" fillId="0" borderId="1" xfId="0" applyFont="1" applyBorder="1" applyAlignment="1">
      <alignment horizontal="left" vertical="top"/>
    </xf>
    <xf numFmtId="0" fontId="2297" fillId="0" borderId="1" xfId="0" applyFont="1" applyBorder="1" applyAlignment="1">
      <alignment horizontal="left" vertical="top" wrapText="1"/>
    </xf>
    <xf numFmtId="0" fontId="2298" fillId="0" borderId="1" xfId="0" applyFont="1" applyBorder="1" applyAlignment="1">
      <alignment horizontal="center" vertical="top"/>
    </xf>
    <xf numFmtId="168" fontId="2299" fillId="0" borderId="1" xfId="0" applyNumberFormat="1" applyFont="1" applyBorder="1" applyAlignment="1">
      <alignment horizontal="right" vertical="top"/>
    </xf>
    <xf numFmtId="169" fontId="2300" fillId="0" borderId="1" xfId="0" applyNumberFormat="1" applyFont="1" applyBorder="1" applyAlignment="1">
      <alignment horizontal="right" vertical="top"/>
    </xf>
    <xf numFmtId="169" fontId="2301" fillId="0" borderId="1" xfId="0" applyNumberFormat="1" applyFont="1" applyBorder="1" applyAlignment="1">
      <alignment horizontal="right" vertical="top"/>
    </xf>
    <xf numFmtId="169" fontId="2302" fillId="0" borderId="1" xfId="0" applyNumberFormat="1" applyFont="1" applyBorder="1" applyAlignment="1">
      <alignment horizontal="right" vertical="top"/>
    </xf>
    <xf numFmtId="170" fontId="2303" fillId="2" borderId="1" xfId="0" applyNumberFormat="1" applyFont="1" applyFill="1" applyBorder="1" applyAlignment="1" applyProtection="1">
      <alignment horizontal="right" vertical="top"/>
      <protection locked="0"/>
    </xf>
    <xf numFmtId="171" fontId="2304" fillId="0" borderId="1" xfId="0" applyNumberFormat="1" applyFont="1" applyBorder="1" applyAlignment="1">
      <alignment horizontal="right" vertical="top"/>
    </xf>
    <xf numFmtId="4" fontId="2305" fillId="0" borderId="1" xfId="0" applyNumberFormat="1" applyFont="1" applyBorder="1" applyAlignment="1">
      <alignment horizontal="right" vertical="top"/>
    </xf>
    <xf numFmtId="4" fontId="2306" fillId="0" borderId="1" xfId="0" applyNumberFormat="1" applyFont="1" applyBorder="1" applyAlignment="1">
      <alignment horizontal="right" vertical="top"/>
    </xf>
    <xf numFmtId="0" fontId="2307" fillId="0" borderId="0" xfId="0" applyFont="1"/>
    <xf numFmtId="0" fontId="2308" fillId="0" borderId="1" xfId="0" applyFont="1" applyBorder="1" applyAlignment="1">
      <alignment horizontal="left" vertical="top"/>
    </xf>
    <xf numFmtId="0" fontId="2309" fillId="0" borderId="1" xfId="0" applyFont="1" applyBorder="1" applyAlignment="1">
      <alignment horizontal="left" vertical="top" wrapText="1"/>
    </xf>
    <xf numFmtId="0" fontId="2310" fillId="0" borderId="1" xfId="0" applyFont="1" applyBorder="1" applyAlignment="1">
      <alignment horizontal="center" vertical="top"/>
    </xf>
    <xf numFmtId="168" fontId="2311" fillId="0" borderId="1" xfId="0" applyNumberFormat="1" applyFont="1" applyBorder="1" applyAlignment="1">
      <alignment horizontal="right" vertical="top"/>
    </xf>
    <xf numFmtId="169" fontId="2312" fillId="0" borderId="1" xfId="0" applyNumberFormat="1" applyFont="1" applyBorder="1" applyAlignment="1">
      <alignment horizontal="right" vertical="top"/>
    </xf>
    <xf numFmtId="169" fontId="2313" fillId="0" borderId="1" xfId="0" applyNumberFormat="1" applyFont="1" applyBorder="1" applyAlignment="1">
      <alignment horizontal="right" vertical="top"/>
    </xf>
    <xf numFmtId="169" fontId="2314" fillId="0" borderId="1" xfId="0" applyNumberFormat="1" applyFont="1" applyBorder="1" applyAlignment="1">
      <alignment horizontal="right" vertical="top"/>
    </xf>
    <xf numFmtId="170" fontId="2315" fillId="2" borderId="1" xfId="0" applyNumberFormat="1" applyFont="1" applyFill="1" applyBorder="1" applyAlignment="1" applyProtection="1">
      <alignment horizontal="right" vertical="top"/>
      <protection locked="0"/>
    </xf>
    <xf numFmtId="171" fontId="2316" fillId="0" borderId="1" xfId="0" applyNumberFormat="1" applyFont="1" applyBorder="1" applyAlignment="1">
      <alignment horizontal="right" vertical="top"/>
    </xf>
    <xf numFmtId="4" fontId="2317" fillId="0" borderId="1" xfId="0" applyNumberFormat="1" applyFont="1" applyBorder="1" applyAlignment="1">
      <alignment horizontal="right" vertical="top"/>
    </xf>
    <xf numFmtId="4" fontId="2318" fillId="0" borderId="1" xfId="0" applyNumberFormat="1" applyFont="1" applyBorder="1" applyAlignment="1">
      <alignment horizontal="right" vertical="top"/>
    </xf>
    <xf numFmtId="0" fontId="2319" fillId="0" borderId="0" xfId="0" applyFont="1"/>
    <xf numFmtId="0" fontId="2320" fillId="0" borderId="1" xfId="0" applyFont="1" applyBorder="1" applyAlignment="1">
      <alignment horizontal="left" vertical="top"/>
    </xf>
    <xf numFmtId="0" fontId="2321" fillId="0" borderId="1" xfId="0" applyFont="1" applyBorder="1" applyAlignment="1">
      <alignment horizontal="left" vertical="top" wrapText="1"/>
    </xf>
    <xf numFmtId="0" fontId="2322" fillId="0" borderId="1" xfId="0" applyFont="1" applyBorder="1" applyAlignment="1">
      <alignment horizontal="center" vertical="top"/>
    </xf>
    <xf numFmtId="168" fontId="2323" fillId="0" borderId="1" xfId="0" applyNumberFormat="1" applyFont="1" applyBorder="1" applyAlignment="1">
      <alignment horizontal="right" vertical="top"/>
    </xf>
    <xf numFmtId="169" fontId="2324" fillId="0" borderId="1" xfId="0" applyNumberFormat="1" applyFont="1" applyBorder="1" applyAlignment="1">
      <alignment horizontal="right" vertical="top"/>
    </xf>
    <xf numFmtId="169" fontId="2325" fillId="0" borderId="1" xfId="0" applyNumberFormat="1" applyFont="1" applyBorder="1" applyAlignment="1">
      <alignment horizontal="right" vertical="top"/>
    </xf>
    <xf numFmtId="169" fontId="2326" fillId="0" borderId="1" xfId="0" applyNumberFormat="1" applyFont="1" applyBorder="1" applyAlignment="1">
      <alignment horizontal="right" vertical="top"/>
    </xf>
    <xf numFmtId="170" fontId="2327" fillId="2" borderId="1" xfId="0" applyNumberFormat="1" applyFont="1" applyFill="1" applyBorder="1" applyAlignment="1" applyProtection="1">
      <alignment horizontal="right" vertical="top"/>
      <protection locked="0"/>
    </xf>
    <xf numFmtId="171" fontId="2328" fillId="0" borderId="1" xfId="0" applyNumberFormat="1" applyFont="1" applyBorder="1" applyAlignment="1">
      <alignment horizontal="right" vertical="top"/>
    </xf>
    <xf numFmtId="4" fontId="2329" fillId="0" borderId="1" xfId="0" applyNumberFormat="1" applyFont="1" applyBorder="1" applyAlignment="1">
      <alignment horizontal="right" vertical="top"/>
    </xf>
    <xf numFmtId="4" fontId="2330" fillId="0" borderId="1" xfId="0" applyNumberFormat="1" applyFont="1" applyBorder="1" applyAlignment="1">
      <alignment horizontal="right" vertical="top"/>
    </xf>
    <xf numFmtId="0" fontId="2331" fillId="0" borderId="0" xfId="0" applyFont="1"/>
    <xf numFmtId="0" fontId="2332" fillId="3" borderId="1" xfId="0" applyFont="1" applyFill="1" applyBorder="1" applyAlignment="1">
      <alignment horizontal="left"/>
    </xf>
    <xf numFmtId="0" fontId="2340" fillId="3" borderId="1" xfId="0" applyFont="1" applyFill="1" applyBorder="1" applyAlignment="1">
      <alignment horizontal="left"/>
    </xf>
    <xf numFmtId="0" fontId="2341" fillId="3" borderId="1" xfId="0" applyFont="1" applyFill="1" applyBorder="1" applyAlignment="1">
      <alignment horizontal="left"/>
    </xf>
    <xf numFmtId="4" fontId="2342" fillId="3" borderId="1" xfId="0" applyNumberFormat="1" applyFont="1" applyFill="1" applyBorder="1" applyAlignment="1">
      <alignment horizontal="right"/>
    </xf>
    <xf numFmtId="0" fontId="2343" fillId="0" borderId="0" xfId="0" applyFont="1"/>
    <xf numFmtId="0" fontId="2344" fillId="0" borderId="1" xfId="0" applyFont="1" applyBorder="1" applyAlignment="1">
      <alignment horizontal="left" vertical="top"/>
    </xf>
    <xf numFmtId="0" fontId="2345" fillId="0" borderId="1" xfId="0" applyFont="1" applyBorder="1" applyAlignment="1">
      <alignment horizontal="left" vertical="top" wrapText="1"/>
    </xf>
    <xf numFmtId="0" fontId="2346" fillId="0" borderId="1" xfId="0" applyFont="1" applyBorder="1" applyAlignment="1">
      <alignment horizontal="center" vertical="top"/>
    </xf>
    <xf numFmtId="168" fontId="2347" fillId="0" borderId="1" xfId="0" applyNumberFormat="1" applyFont="1" applyBorder="1" applyAlignment="1">
      <alignment horizontal="right" vertical="top"/>
    </xf>
    <xf numFmtId="169" fontId="2348" fillId="0" borderId="1" xfId="0" applyNumberFormat="1" applyFont="1" applyBorder="1" applyAlignment="1">
      <alignment horizontal="right" vertical="top"/>
    </xf>
    <xf numFmtId="169" fontId="2349" fillId="0" borderId="1" xfId="0" applyNumberFormat="1" applyFont="1" applyBorder="1" applyAlignment="1">
      <alignment horizontal="right" vertical="top"/>
    </xf>
    <xf numFmtId="169" fontId="2350" fillId="0" borderId="1" xfId="0" applyNumberFormat="1" applyFont="1" applyBorder="1" applyAlignment="1">
      <alignment horizontal="right" vertical="top"/>
    </xf>
    <xf numFmtId="170" fontId="2351" fillId="2" borderId="1" xfId="0" applyNumberFormat="1" applyFont="1" applyFill="1" applyBorder="1" applyAlignment="1" applyProtection="1">
      <alignment horizontal="right" vertical="top"/>
      <protection locked="0"/>
    </xf>
    <xf numFmtId="171" fontId="2352" fillId="0" borderId="1" xfId="0" applyNumberFormat="1" applyFont="1" applyBorder="1" applyAlignment="1">
      <alignment horizontal="right" vertical="top"/>
    </xf>
    <xf numFmtId="4" fontId="2353" fillId="0" borderId="1" xfId="0" applyNumberFormat="1" applyFont="1" applyBorder="1" applyAlignment="1">
      <alignment horizontal="right" vertical="top"/>
    </xf>
    <xf numFmtId="4" fontId="2354" fillId="0" borderId="1" xfId="0" applyNumberFormat="1" applyFont="1" applyBorder="1" applyAlignment="1">
      <alignment horizontal="right" vertical="top"/>
    </xf>
    <xf numFmtId="0" fontId="2355" fillId="0" borderId="0" xfId="0" applyFont="1"/>
    <xf numFmtId="0" fontId="2356" fillId="0" borderId="1" xfId="0" applyFont="1" applyBorder="1" applyAlignment="1">
      <alignment horizontal="left" vertical="top"/>
    </xf>
    <xf numFmtId="0" fontId="2357" fillId="0" borderId="1" xfId="0" applyFont="1" applyBorder="1" applyAlignment="1">
      <alignment horizontal="left" vertical="top" wrapText="1"/>
    </xf>
    <xf numFmtId="0" fontId="2358" fillId="0" borderId="1" xfId="0" applyFont="1" applyBorder="1" applyAlignment="1">
      <alignment horizontal="center" vertical="top"/>
    </xf>
    <xf numFmtId="168" fontId="2359" fillId="0" borderId="1" xfId="0" applyNumberFormat="1" applyFont="1" applyBorder="1" applyAlignment="1">
      <alignment horizontal="right" vertical="top"/>
    </xf>
    <xf numFmtId="169" fontId="2360" fillId="0" borderId="1" xfId="0" applyNumberFormat="1" applyFont="1" applyBorder="1" applyAlignment="1">
      <alignment horizontal="right" vertical="top"/>
    </xf>
    <xf numFmtId="169" fontId="2361" fillId="0" borderId="1" xfId="0" applyNumberFormat="1" applyFont="1" applyBorder="1" applyAlignment="1">
      <alignment horizontal="right" vertical="top"/>
    </xf>
    <xf numFmtId="169" fontId="2362" fillId="0" borderId="1" xfId="0" applyNumberFormat="1" applyFont="1" applyBorder="1" applyAlignment="1">
      <alignment horizontal="right" vertical="top"/>
    </xf>
    <xf numFmtId="170" fontId="2363" fillId="2" borderId="1" xfId="0" applyNumberFormat="1" applyFont="1" applyFill="1" applyBorder="1" applyAlignment="1" applyProtection="1">
      <alignment horizontal="right" vertical="top"/>
      <protection locked="0"/>
    </xf>
    <xf numFmtId="171" fontId="2364" fillId="0" borderId="1" xfId="0" applyNumberFormat="1" applyFont="1" applyBorder="1" applyAlignment="1">
      <alignment horizontal="right" vertical="top"/>
    </xf>
    <xf numFmtId="4" fontId="2365" fillId="0" borderId="1" xfId="0" applyNumberFormat="1" applyFont="1" applyBorder="1" applyAlignment="1">
      <alignment horizontal="right" vertical="top"/>
    </xf>
    <xf numFmtId="4" fontId="2366" fillId="0" borderId="1" xfId="0" applyNumberFormat="1" applyFont="1" applyBorder="1" applyAlignment="1">
      <alignment horizontal="right" vertical="top"/>
    </xf>
    <xf numFmtId="0" fontId="2367" fillId="0" borderId="0" xfId="0" applyFont="1"/>
    <xf numFmtId="0" fontId="2368" fillId="0" borderId="1" xfId="0" applyFont="1" applyBorder="1" applyAlignment="1">
      <alignment horizontal="left" vertical="top"/>
    </xf>
    <xf numFmtId="0" fontId="2369" fillId="0" borderId="1" xfId="0" applyFont="1" applyBorder="1" applyAlignment="1">
      <alignment horizontal="left" vertical="top" wrapText="1"/>
    </xf>
    <xf numFmtId="0" fontId="2370" fillId="0" borderId="1" xfId="0" applyFont="1" applyBorder="1" applyAlignment="1">
      <alignment horizontal="center" vertical="top"/>
    </xf>
    <xf numFmtId="168" fontId="2371" fillId="0" borderId="1" xfId="0" applyNumberFormat="1" applyFont="1" applyBorder="1" applyAlignment="1">
      <alignment horizontal="right" vertical="top"/>
    </xf>
    <xf numFmtId="169" fontId="2372" fillId="0" borderId="1" xfId="0" applyNumberFormat="1" applyFont="1" applyBorder="1" applyAlignment="1">
      <alignment horizontal="right" vertical="top"/>
    </xf>
    <xf numFmtId="169" fontId="2373" fillId="0" borderId="1" xfId="0" applyNumberFormat="1" applyFont="1" applyBorder="1" applyAlignment="1">
      <alignment horizontal="right" vertical="top"/>
    </xf>
    <xf numFmtId="169" fontId="2374" fillId="0" borderId="1" xfId="0" applyNumberFormat="1" applyFont="1" applyBorder="1" applyAlignment="1">
      <alignment horizontal="right" vertical="top"/>
    </xf>
    <xf numFmtId="170" fontId="2375" fillId="2" borderId="1" xfId="0" applyNumberFormat="1" applyFont="1" applyFill="1" applyBorder="1" applyAlignment="1" applyProtection="1">
      <alignment horizontal="right" vertical="top"/>
      <protection locked="0"/>
    </xf>
    <xf numFmtId="171" fontId="2376" fillId="0" borderId="1" xfId="0" applyNumberFormat="1" applyFont="1" applyBorder="1" applyAlignment="1">
      <alignment horizontal="right" vertical="top"/>
    </xf>
    <xf numFmtId="4" fontId="2377" fillId="0" borderId="1" xfId="0" applyNumberFormat="1" applyFont="1" applyBorder="1" applyAlignment="1">
      <alignment horizontal="right" vertical="top"/>
    </xf>
    <xf numFmtId="4" fontId="2378" fillId="0" borderId="1" xfId="0" applyNumberFormat="1" applyFont="1" applyBorder="1" applyAlignment="1">
      <alignment horizontal="right" vertical="top"/>
    </xf>
    <xf numFmtId="0" fontId="2379" fillId="0" borderId="0" xfId="0" applyFont="1"/>
    <xf numFmtId="0" fontId="2380" fillId="0" borderId="1" xfId="0" applyFont="1" applyBorder="1" applyAlignment="1">
      <alignment horizontal="left" vertical="top"/>
    </xf>
    <xf numFmtId="0" fontId="2381" fillId="0" borderId="1" xfId="0" applyFont="1" applyBorder="1" applyAlignment="1">
      <alignment horizontal="left" vertical="top" wrapText="1"/>
    </xf>
    <xf numFmtId="0" fontId="2382" fillId="0" borderId="1" xfId="0" applyFont="1" applyBorder="1" applyAlignment="1">
      <alignment horizontal="center" vertical="top"/>
    </xf>
    <xf numFmtId="168" fontId="2383" fillId="0" borderId="1" xfId="0" applyNumberFormat="1" applyFont="1" applyBorder="1" applyAlignment="1">
      <alignment horizontal="right" vertical="top"/>
    </xf>
    <xf numFmtId="169" fontId="2384" fillId="0" borderId="1" xfId="0" applyNumberFormat="1" applyFont="1" applyBorder="1" applyAlignment="1">
      <alignment horizontal="right" vertical="top"/>
    </xf>
    <xf numFmtId="169" fontId="2385" fillId="0" borderId="1" xfId="0" applyNumberFormat="1" applyFont="1" applyBorder="1" applyAlignment="1">
      <alignment horizontal="right" vertical="top"/>
    </xf>
    <xf numFmtId="169" fontId="2386" fillId="0" borderId="1" xfId="0" applyNumberFormat="1" applyFont="1" applyBorder="1" applyAlignment="1">
      <alignment horizontal="right" vertical="top"/>
    </xf>
    <xf numFmtId="170" fontId="2387" fillId="2" borderId="1" xfId="0" applyNumberFormat="1" applyFont="1" applyFill="1" applyBorder="1" applyAlignment="1" applyProtection="1">
      <alignment horizontal="right" vertical="top"/>
      <protection locked="0"/>
    </xf>
    <xf numFmtId="171" fontId="2388" fillId="0" borderId="1" xfId="0" applyNumberFormat="1" applyFont="1" applyBorder="1" applyAlignment="1">
      <alignment horizontal="right" vertical="top"/>
    </xf>
    <xf numFmtId="4" fontId="2389" fillId="0" borderId="1" xfId="0" applyNumberFormat="1" applyFont="1" applyBorder="1" applyAlignment="1">
      <alignment horizontal="right" vertical="top"/>
    </xf>
    <xf numFmtId="4" fontId="2390" fillId="0" borderId="1" xfId="0" applyNumberFormat="1" applyFont="1" applyBorder="1" applyAlignment="1">
      <alignment horizontal="right" vertical="top"/>
    </xf>
    <xf numFmtId="0" fontId="2391" fillId="0" borderId="0" xfId="0" applyFont="1"/>
    <xf numFmtId="0" fontId="2392" fillId="0" borderId="1" xfId="0" applyFont="1" applyBorder="1" applyAlignment="1">
      <alignment horizontal="left" vertical="top"/>
    </xf>
    <xf numFmtId="0" fontId="2393" fillId="0" borderId="1" xfId="0" applyFont="1" applyBorder="1" applyAlignment="1">
      <alignment horizontal="left" vertical="top" wrapText="1"/>
    </xf>
    <xf numFmtId="0" fontId="2394" fillId="0" borderId="1" xfId="0" applyFont="1" applyBorder="1" applyAlignment="1">
      <alignment horizontal="center" vertical="top"/>
    </xf>
    <xf numFmtId="168" fontId="2395" fillId="0" borderId="1" xfId="0" applyNumberFormat="1" applyFont="1" applyBorder="1" applyAlignment="1">
      <alignment horizontal="right" vertical="top"/>
    </xf>
    <xf numFmtId="169" fontId="2396" fillId="0" borderId="1" xfId="0" applyNumberFormat="1" applyFont="1" applyBorder="1" applyAlignment="1">
      <alignment horizontal="right" vertical="top"/>
    </xf>
    <xf numFmtId="169" fontId="2397" fillId="0" borderId="1" xfId="0" applyNumberFormat="1" applyFont="1" applyBorder="1" applyAlignment="1">
      <alignment horizontal="right" vertical="top"/>
    </xf>
    <xf numFmtId="169" fontId="2398" fillId="0" borderId="1" xfId="0" applyNumberFormat="1" applyFont="1" applyBorder="1" applyAlignment="1">
      <alignment horizontal="right" vertical="top"/>
    </xf>
    <xf numFmtId="170" fontId="2399" fillId="2" borderId="1" xfId="0" applyNumberFormat="1" applyFont="1" applyFill="1" applyBorder="1" applyAlignment="1" applyProtection="1">
      <alignment horizontal="right" vertical="top"/>
      <protection locked="0"/>
    </xf>
    <xf numFmtId="171" fontId="2400" fillId="0" borderId="1" xfId="0" applyNumberFormat="1" applyFont="1" applyBorder="1" applyAlignment="1">
      <alignment horizontal="right" vertical="top"/>
    </xf>
    <xf numFmtId="4" fontId="2401" fillId="0" borderId="1" xfId="0" applyNumberFormat="1" applyFont="1" applyBorder="1" applyAlignment="1">
      <alignment horizontal="right" vertical="top"/>
    </xf>
    <xf numFmtId="4" fontId="2402" fillId="0" borderId="1" xfId="0" applyNumberFormat="1" applyFont="1" applyBorder="1" applyAlignment="1">
      <alignment horizontal="right" vertical="top"/>
    </xf>
    <xf numFmtId="0" fontId="2403" fillId="0" borderId="0" xfId="0" applyFont="1"/>
    <xf numFmtId="0" fontId="2404" fillId="0" borderId="1" xfId="0" applyFont="1" applyBorder="1" applyAlignment="1">
      <alignment horizontal="left" vertical="top"/>
    </xf>
    <xf numFmtId="0" fontId="2405" fillId="0" borderId="1" xfId="0" applyFont="1" applyBorder="1" applyAlignment="1">
      <alignment horizontal="left" vertical="top" wrapText="1"/>
    </xf>
    <xf numFmtId="0" fontId="2406" fillId="0" borderId="1" xfId="0" applyFont="1" applyBorder="1" applyAlignment="1">
      <alignment horizontal="center" vertical="top"/>
    </xf>
    <xf numFmtId="168" fontId="2407" fillId="0" borderId="1" xfId="0" applyNumberFormat="1" applyFont="1" applyBorder="1" applyAlignment="1">
      <alignment horizontal="right" vertical="top"/>
    </xf>
    <xf numFmtId="169" fontId="2408" fillId="0" borderId="1" xfId="0" applyNumberFormat="1" applyFont="1" applyBorder="1" applyAlignment="1">
      <alignment horizontal="right" vertical="top"/>
    </xf>
    <xf numFmtId="169" fontId="2409" fillId="0" borderId="1" xfId="0" applyNumberFormat="1" applyFont="1" applyBorder="1" applyAlignment="1">
      <alignment horizontal="right" vertical="top"/>
    </xf>
    <xf numFmtId="169" fontId="2410" fillId="0" borderId="1" xfId="0" applyNumberFormat="1" applyFont="1" applyBorder="1" applyAlignment="1">
      <alignment horizontal="right" vertical="top"/>
    </xf>
    <xf numFmtId="170" fontId="2411" fillId="2" borderId="1" xfId="0" applyNumberFormat="1" applyFont="1" applyFill="1" applyBorder="1" applyAlignment="1" applyProtection="1">
      <alignment horizontal="right" vertical="top"/>
      <protection locked="0"/>
    </xf>
    <xf numFmtId="171" fontId="2412" fillId="0" borderId="1" xfId="0" applyNumberFormat="1" applyFont="1" applyBorder="1" applyAlignment="1">
      <alignment horizontal="right" vertical="top"/>
    </xf>
    <xf numFmtId="4" fontId="2413" fillId="0" borderId="1" xfId="0" applyNumberFormat="1" applyFont="1" applyBorder="1" applyAlignment="1">
      <alignment horizontal="right" vertical="top"/>
    </xf>
    <xf numFmtId="4" fontId="2414" fillId="0" borderId="1" xfId="0" applyNumberFormat="1" applyFont="1" applyBorder="1" applyAlignment="1">
      <alignment horizontal="right" vertical="top"/>
    </xf>
    <xf numFmtId="0" fontId="2415" fillId="0" borderId="0" xfId="0" applyFont="1"/>
    <xf numFmtId="0" fontId="2416" fillId="3" borderId="1" xfId="0" applyFont="1" applyFill="1" applyBorder="1" applyAlignment="1">
      <alignment horizontal="left"/>
    </xf>
    <xf numFmtId="0" fontId="2424" fillId="3" borderId="1" xfId="0" applyFont="1" applyFill="1" applyBorder="1" applyAlignment="1">
      <alignment horizontal="left"/>
    </xf>
    <xf numFmtId="0" fontId="2425" fillId="3" borderId="1" xfId="0" applyFont="1" applyFill="1" applyBorder="1" applyAlignment="1">
      <alignment horizontal="left"/>
    </xf>
    <xf numFmtId="4" fontId="2426" fillId="3" borderId="1" xfId="0" applyNumberFormat="1" applyFont="1" applyFill="1" applyBorder="1" applyAlignment="1">
      <alignment horizontal="right"/>
    </xf>
    <xf numFmtId="0" fontId="2427" fillId="0" borderId="0" xfId="0" applyFont="1"/>
    <xf numFmtId="0" fontId="2428" fillId="0" borderId="1" xfId="0" applyFont="1" applyBorder="1" applyAlignment="1">
      <alignment horizontal="left" vertical="top"/>
    </xf>
    <xf numFmtId="0" fontId="2429" fillId="0" borderId="1" xfId="0" applyFont="1" applyBorder="1" applyAlignment="1">
      <alignment horizontal="left" vertical="top" wrapText="1"/>
    </xf>
    <xf numFmtId="0" fontId="2430" fillId="0" borderId="1" xfId="0" applyFont="1" applyBorder="1" applyAlignment="1">
      <alignment horizontal="center" vertical="top"/>
    </xf>
    <xf numFmtId="168" fontId="2431" fillId="0" borderId="1" xfId="0" applyNumberFormat="1" applyFont="1" applyBorder="1" applyAlignment="1">
      <alignment horizontal="right" vertical="top"/>
    </xf>
    <xf numFmtId="169" fontId="2432" fillId="0" borderId="1" xfId="0" applyNumberFormat="1" applyFont="1" applyBorder="1" applyAlignment="1">
      <alignment horizontal="right" vertical="top"/>
    </xf>
    <xf numFmtId="169" fontId="2433" fillId="0" borderId="1" xfId="0" applyNumberFormat="1" applyFont="1" applyBorder="1" applyAlignment="1">
      <alignment horizontal="right" vertical="top"/>
    </xf>
    <xf numFmtId="169" fontId="2434" fillId="0" borderId="1" xfId="0" applyNumberFormat="1" applyFont="1" applyBorder="1" applyAlignment="1">
      <alignment horizontal="right" vertical="top"/>
    </xf>
    <xf numFmtId="170" fontId="2435" fillId="2" borderId="1" xfId="0" applyNumberFormat="1" applyFont="1" applyFill="1" applyBorder="1" applyAlignment="1" applyProtection="1">
      <alignment horizontal="right" vertical="top"/>
      <protection locked="0"/>
    </xf>
    <xf numFmtId="171" fontId="2436" fillId="0" borderId="1" xfId="0" applyNumberFormat="1" applyFont="1" applyBorder="1" applyAlignment="1">
      <alignment horizontal="right" vertical="top"/>
    </xf>
    <xf numFmtId="4" fontId="2437" fillId="0" borderId="1" xfId="0" applyNumberFormat="1" applyFont="1" applyBorder="1" applyAlignment="1">
      <alignment horizontal="right" vertical="top"/>
    </xf>
    <xf numFmtId="4" fontId="2438" fillId="0" borderId="1" xfId="0" applyNumberFormat="1" applyFont="1" applyBorder="1" applyAlignment="1">
      <alignment horizontal="right" vertical="top"/>
    </xf>
    <xf numFmtId="0" fontId="2439" fillId="0" borderId="0" xfId="0" applyFont="1"/>
    <xf numFmtId="0" fontId="2440" fillId="0" borderId="1" xfId="0" applyFont="1" applyBorder="1" applyAlignment="1">
      <alignment horizontal="left" vertical="top"/>
    </xf>
    <xf numFmtId="0" fontId="2441" fillId="0" borderId="1" xfId="0" applyFont="1" applyBorder="1" applyAlignment="1">
      <alignment horizontal="left" vertical="top" wrapText="1"/>
    </xf>
    <xf numFmtId="0" fontId="2442" fillId="0" borderId="1" xfId="0" applyFont="1" applyBorder="1" applyAlignment="1">
      <alignment horizontal="center" vertical="top"/>
    </xf>
    <xf numFmtId="168" fontId="2443" fillId="0" borderId="1" xfId="0" applyNumberFormat="1" applyFont="1" applyBorder="1" applyAlignment="1">
      <alignment horizontal="right" vertical="top"/>
    </xf>
    <xf numFmtId="169" fontId="2444" fillId="0" borderId="1" xfId="0" applyNumberFormat="1" applyFont="1" applyBorder="1" applyAlignment="1">
      <alignment horizontal="right" vertical="top"/>
    </xf>
    <xf numFmtId="169" fontId="2445" fillId="0" borderId="1" xfId="0" applyNumberFormat="1" applyFont="1" applyBorder="1" applyAlignment="1">
      <alignment horizontal="right" vertical="top"/>
    </xf>
    <xf numFmtId="169" fontId="2446" fillId="0" borderId="1" xfId="0" applyNumberFormat="1" applyFont="1" applyBorder="1" applyAlignment="1">
      <alignment horizontal="right" vertical="top"/>
    </xf>
    <xf numFmtId="170" fontId="2447" fillId="2" borderId="1" xfId="0" applyNumberFormat="1" applyFont="1" applyFill="1" applyBorder="1" applyAlignment="1" applyProtection="1">
      <alignment horizontal="right" vertical="top"/>
      <protection locked="0"/>
    </xf>
    <xf numFmtId="171" fontId="2448" fillId="0" borderId="1" xfId="0" applyNumberFormat="1" applyFont="1" applyBorder="1" applyAlignment="1">
      <alignment horizontal="right" vertical="top"/>
    </xf>
    <xf numFmtId="4" fontId="2449" fillId="0" borderId="1" xfId="0" applyNumberFormat="1" applyFont="1" applyBorder="1" applyAlignment="1">
      <alignment horizontal="right" vertical="top"/>
    </xf>
    <xf numFmtId="4" fontId="2450" fillId="0" borderId="1" xfId="0" applyNumberFormat="1" applyFont="1" applyBorder="1" applyAlignment="1">
      <alignment horizontal="right" vertical="top"/>
    </xf>
    <xf numFmtId="0" fontId="2451" fillId="0" borderId="0" xfId="0" applyFont="1"/>
    <xf numFmtId="0" fontId="2452" fillId="0" borderId="1" xfId="0" applyFont="1" applyBorder="1" applyAlignment="1">
      <alignment horizontal="left" vertical="top"/>
    </xf>
    <xf numFmtId="0" fontId="2453" fillId="0" borderId="1" xfId="0" applyFont="1" applyBorder="1" applyAlignment="1">
      <alignment horizontal="left" vertical="top" wrapText="1"/>
    </xf>
    <xf numFmtId="0" fontId="2454" fillId="0" borderId="1" xfId="0" applyFont="1" applyBorder="1" applyAlignment="1">
      <alignment horizontal="center" vertical="top"/>
    </xf>
    <xf numFmtId="168" fontId="2455" fillId="0" borderId="1" xfId="0" applyNumberFormat="1" applyFont="1" applyBorder="1" applyAlignment="1">
      <alignment horizontal="right" vertical="top"/>
    </xf>
    <xf numFmtId="169" fontId="2456" fillId="0" borderId="1" xfId="0" applyNumberFormat="1" applyFont="1" applyBorder="1" applyAlignment="1">
      <alignment horizontal="right" vertical="top"/>
    </xf>
    <xf numFmtId="169" fontId="2457" fillId="0" borderId="1" xfId="0" applyNumberFormat="1" applyFont="1" applyBorder="1" applyAlignment="1">
      <alignment horizontal="right" vertical="top"/>
    </xf>
    <xf numFmtId="169" fontId="2458" fillId="0" borderId="1" xfId="0" applyNumberFormat="1" applyFont="1" applyBorder="1" applyAlignment="1">
      <alignment horizontal="right" vertical="top"/>
    </xf>
    <xf numFmtId="170" fontId="2459" fillId="2" borderId="1" xfId="0" applyNumberFormat="1" applyFont="1" applyFill="1" applyBorder="1" applyAlignment="1" applyProtection="1">
      <alignment horizontal="right" vertical="top"/>
      <protection locked="0"/>
    </xf>
    <xf numFmtId="171" fontId="2460" fillId="0" borderId="1" xfId="0" applyNumberFormat="1" applyFont="1" applyBorder="1" applyAlignment="1">
      <alignment horizontal="right" vertical="top"/>
    </xf>
    <xf numFmtId="4" fontId="2461" fillId="0" borderId="1" xfId="0" applyNumberFormat="1" applyFont="1" applyBorder="1" applyAlignment="1">
      <alignment horizontal="right" vertical="top"/>
    </xf>
    <xf numFmtId="4" fontId="2462" fillId="0" borderId="1" xfId="0" applyNumberFormat="1" applyFont="1" applyBorder="1" applyAlignment="1">
      <alignment horizontal="right" vertical="top"/>
    </xf>
    <xf numFmtId="0" fontId="2463" fillId="0" borderId="0" xfId="0" applyFont="1"/>
    <xf numFmtId="0" fontId="2464" fillId="3" borderId="1" xfId="0" applyFont="1" applyFill="1" applyBorder="1" applyAlignment="1">
      <alignment horizontal="left"/>
    </xf>
    <xf numFmtId="0" fontId="2472" fillId="3" borderId="1" xfId="0" applyFont="1" applyFill="1" applyBorder="1" applyAlignment="1">
      <alignment horizontal="left"/>
    </xf>
    <xf numFmtId="0" fontId="2473" fillId="3" borderId="1" xfId="0" applyFont="1" applyFill="1" applyBorder="1" applyAlignment="1">
      <alignment horizontal="left"/>
    </xf>
    <xf numFmtId="4" fontId="2474" fillId="3" borderId="1" xfId="0" applyNumberFormat="1" applyFont="1" applyFill="1" applyBorder="1" applyAlignment="1">
      <alignment horizontal="right"/>
    </xf>
    <xf numFmtId="0" fontId="2475" fillId="0" borderId="0" xfId="0" applyFont="1"/>
    <xf numFmtId="0" fontId="2476" fillId="0" borderId="1" xfId="0" applyFont="1" applyBorder="1" applyAlignment="1">
      <alignment horizontal="left" vertical="top"/>
    </xf>
    <xf numFmtId="0" fontId="2477" fillId="0" borderId="1" xfId="0" applyFont="1" applyBorder="1" applyAlignment="1">
      <alignment horizontal="left" vertical="top" wrapText="1"/>
    </xf>
    <xf numFmtId="0" fontId="2478" fillId="0" borderId="1" xfId="0" applyFont="1" applyBorder="1" applyAlignment="1">
      <alignment horizontal="center" vertical="top"/>
    </xf>
    <xf numFmtId="168" fontId="2479" fillId="0" borderId="1" xfId="0" applyNumberFormat="1" applyFont="1" applyBorder="1" applyAlignment="1">
      <alignment horizontal="right" vertical="top"/>
    </xf>
    <xf numFmtId="169" fontId="2480" fillId="0" borderId="1" xfId="0" applyNumberFormat="1" applyFont="1" applyBorder="1" applyAlignment="1">
      <alignment horizontal="right" vertical="top"/>
    </xf>
    <xf numFmtId="169" fontId="2481" fillId="0" borderId="1" xfId="0" applyNumberFormat="1" applyFont="1" applyBorder="1" applyAlignment="1">
      <alignment horizontal="right" vertical="top"/>
    </xf>
    <xf numFmtId="169" fontId="2482" fillId="0" borderId="1" xfId="0" applyNumberFormat="1" applyFont="1" applyBorder="1" applyAlignment="1">
      <alignment horizontal="right" vertical="top"/>
    </xf>
    <xf numFmtId="170" fontId="2483" fillId="2" borderId="1" xfId="0" applyNumberFormat="1" applyFont="1" applyFill="1" applyBorder="1" applyAlignment="1" applyProtection="1">
      <alignment horizontal="right" vertical="top"/>
      <protection locked="0"/>
    </xf>
    <xf numFmtId="171" fontId="2484" fillId="0" borderId="1" xfId="0" applyNumberFormat="1" applyFont="1" applyBorder="1" applyAlignment="1">
      <alignment horizontal="right" vertical="top"/>
    </xf>
    <xf numFmtId="4" fontId="2485" fillId="0" borderId="1" xfId="0" applyNumberFormat="1" applyFont="1" applyBorder="1" applyAlignment="1">
      <alignment horizontal="right" vertical="top"/>
    </xf>
    <xf numFmtId="4" fontId="2486" fillId="0" borderId="1" xfId="0" applyNumberFormat="1" applyFont="1" applyBorder="1" applyAlignment="1">
      <alignment horizontal="right" vertical="top"/>
    </xf>
    <xf numFmtId="0" fontId="2487" fillId="0" borderId="0" xfId="0" applyFont="1"/>
    <xf numFmtId="0" fontId="2488" fillId="3" borderId="1" xfId="0" applyFont="1" applyFill="1" applyBorder="1" applyAlignment="1">
      <alignment horizontal="left"/>
    </xf>
    <xf numFmtId="0" fontId="2496" fillId="3" borderId="1" xfId="0" applyFont="1" applyFill="1" applyBorder="1" applyAlignment="1">
      <alignment horizontal="left"/>
    </xf>
    <xf numFmtId="0" fontId="2497" fillId="3" borderId="1" xfId="0" applyFont="1" applyFill="1" applyBorder="1" applyAlignment="1">
      <alignment horizontal="left"/>
    </xf>
    <xf numFmtId="0" fontId="2498" fillId="0" borderId="0" xfId="0" applyFont="1"/>
    <xf numFmtId="0" fontId="2499" fillId="3" borderId="1" xfId="0" applyFont="1" applyFill="1" applyBorder="1" applyAlignment="1">
      <alignment horizontal="left"/>
    </xf>
    <xf numFmtId="0" fontId="2507" fillId="3" borderId="1" xfId="0" applyFont="1" applyFill="1" applyBorder="1" applyAlignment="1">
      <alignment horizontal="left"/>
    </xf>
    <xf numFmtId="0" fontId="2508" fillId="3" borderId="1" xfId="0" applyFont="1" applyFill="1" applyBorder="1" applyAlignment="1">
      <alignment horizontal="left"/>
    </xf>
    <xf numFmtId="4" fontId="2509" fillId="3" borderId="1" xfId="0" applyNumberFormat="1" applyFont="1" applyFill="1" applyBorder="1" applyAlignment="1">
      <alignment horizontal="right"/>
    </xf>
    <xf numFmtId="0" fontId="2510" fillId="0" borderId="0" xfId="0" applyFont="1"/>
    <xf numFmtId="0" fontId="2511" fillId="0" borderId="1" xfId="0" applyFont="1" applyBorder="1" applyAlignment="1">
      <alignment horizontal="left" vertical="top"/>
    </xf>
    <xf numFmtId="0" fontId="2512" fillId="0" borderId="1" xfId="0" applyFont="1" applyBorder="1" applyAlignment="1">
      <alignment horizontal="left" vertical="top" wrapText="1"/>
    </xf>
    <xf numFmtId="0" fontId="2513" fillId="0" borderId="1" xfId="0" applyFont="1" applyBorder="1" applyAlignment="1">
      <alignment horizontal="center" vertical="top"/>
    </xf>
    <xf numFmtId="168" fontId="2514" fillId="0" borderId="1" xfId="0" applyNumberFormat="1" applyFont="1" applyBorder="1" applyAlignment="1">
      <alignment horizontal="right" vertical="top"/>
    </xf>
    <xf numFmtId="169" fontId="2515" fillId="0" borderId="1" xfId="0" applyNumberFormat="1" applyFont="1" applyBorder="1" applyAlignment="1">
      <alignment horizontal="right" vertical="top"/>
    </xf>
    <xf numFmtId="169" fontId="2516" fillId="0" borderId="1" xfId="0" applyNumberFormat="1" applyFont="1" applyBorder="1" applyAlignment="1">
      <alignment horizontal="right" vertical="top"/>
    </xf>
    <xf numFmtId="169" fontId="2517" fillId="0" borderId="1" xfId="0" applyNumberFormat="1" applyFont="1" applyBorder="1" applyAlignment="1">
      <alignment horizontal="right" vertical="top"/>
    </xf>
    <xf numFmtId="170" fontId="2518" fillId="2" borderId="1" xfId="0" applyNumberFormat="1" applyFont="1" applyFill="1" applyBorder="1" applyAlignment="1" applyProtection="1">
      <alignment horizontal="right" vertical="top"/>
      <protection locked="0"/>
    </xf>
    <xf numFmtId="171" fontId="2519" fillId="0" borderId="1" xfId="0" applyNumberFormat="1" applyFont="1" applyBorder="1" applyAlignment="1">
      <alignment horizontal="right" vertical="top"/>
    </xf>
    <xf numFmtId="4" fontId="2520" fillId="0" borderId="1" xfId="0" applyNumberFormat="1" applyFont="1" applyBorder="1" applyAlignment="1">
      <alignment horizontal="right" vertical="top"/>
    </xf>
    <xf numFmtId="4" fontId="2521" fillId="0" borderId="1" xfId="0" applyNumberFormat="1" applyFont="1" applyBorder="1" applyAlignment="1">
      <alignment horizontal="right" vertical="top"/>
    </xf>
    <xf numFmtId="0" fontId="2522" fillId="0" borderId="0" xfId="0" applyFont="1"/>
    <xf numFmtId="0" fontId="2523" fillId="0" borderId="1" xfId="0" applyFont="1" applyBorder="1" applyAlignment="1">
      <alignment horizontal="left" vertical="top"/>
    </xf>
    <xf numFmtId="0" fontId="2524" fillId="0" borderId="1" xfId="0" applyFont="1" applyBorder="1" applyAlignment="1">
      <alignment horizontal="left" vertical="top" wrapText="1"/>
    </xf>
    <xf numFmtId="0" fontId="2525" fillId="0" borderId="1" xfId="0" applyFont="1" applyBorder="1" applyAlignment="1">
      <alignment horizontal="center" vertical="top"/>
    </xf>
    <xf numFmtId="168" fontId="2526" fillId="0" borderId="1" xfId="0" applyNumberFormat="1" applyFont="1" applyBorder="1" applyAlignment="1">
      <alignment horizontal="right" vertical="top"/>
    </xf>
    <xf numFmtId="169" fontId="2527" fillId="0" borderId="1" xfId="0" applyNumberFormat="1" applyFont="1" applyBorder="1" applyAlignment="1">
      <alignment horizontal="right" vertical="top"/>
    </xf>
    <xf numFmtId="169" fontId="2528" fillId="0" borderId="1" xfId="0" applyNumberFormat="1" applyFont="1" applyBorder="1" applyAlignment="1">
      <alignment horizontal="right" vertical="top"/>
    </xf>
    <xf numFmtId="169" fontId="2529" fillId="0" borderId="1" xfId="0" applyNumberFormat="1" applyFont="1" applyBorder="1" applyAlignment="1">
      <alignment horizontal="right" vertical="top"/>
    </xf>
    <xf numFmtId="170" fontId="2530" fillId="2" borderId="1" xfId="0" applyNumberFormat="1" applyFont="1" applyFill="1" applyBorder="1" applyAlignment="1" applyProtection="1">
      <alignment horizontal="right" vertical="top"/>
      <protection locked="0"/>
    </xf>
    <xf numFmtId="171" fontId="2531" fillId="0" borderId="1" xfId="0" applyNumberFormat="1" applyFont="1" applyBorder="1" applyAlignment="1">
      <alignment horizontal="right" vertical="top"/>
    </xf>
    <xf numFmtId="4" fontId="2532" fillId="0" borderId="1" xfId="0" applyNumberFormat="1" applyFont="1" applyBorder="1" applyAlignment="1">
      <alignment horizontal="right" vertical="top"/>
    </xf>
    <xf numFmtId="4" fontId="2533" fillId="0" borderId="1" xfId="0" applyNumberFormat="1" applyFont="1" applyBorder="1" applyAlignment="1">
      <alignment horizontal="right" vertical="top"/>
    </xf>
    <xf numFmtId="0" fontId="2534" fillId="0" borderId="0" xfId="0" applyFont="1"/>
    <xf numFmtId="0" fontId="2535" fillId="0" borderId="1" xfId="0" applyFont="1" applyBorder="1" applyAlignment="1">
      <alignment horizontal="left" vertical="top"/>
    </xf>
    <xf numFmtId="0" fontId="2536" fillId="0" borderId="1" xfId="0" applyFont="1" applyBorder="1" applyAlignment="1">
      <alignment horizontal="left" vertical="top" wrapText="1"/>
    </xf>
    <xf numFmtId="0" fontId="2537" fillId="0" borderId="1" xfId="0" applyFont="1" applyBorder="1" applyAlignment="1">
      <alignment horizontal="center" vertical="top"/>
    </xf>
    <xf numFmtId="168" fontId="2538" fillId="0" borderId="1" xfId="0" applyNumberFormat="1" applyFont="1" applyBorder="1" applyAlignment="1">
      <alignment horizontal="right" vertical="top"/>
    </xf>
    <xf numFmtId="169" fontId="2539" fillId="0" borderId="1" xfId="0" applyNumberFormat="1" applyFont="1" applyBorder="1" applyAlignment="1">
      <alignment horizontal="right" vertical="top"/>
    </xf>
    <xf numFmtId="169" fontId="2540" fillId="0" borderId="1" xfId="0" applyNumberFormat="1" applyFont="1" applyBorder="1" applyAlignment="1">
      <alignment horizontal="right" vertical="top"/>
    </xf>
    <xf numFmtId="169" fontId="2541" fillId="0" borderId="1" xfId="0" applyNumberFormat="1" applyFont="1" applyBorder="1" applyAlignment="1">
      <alignment horizontal="right" vertical="top"/>
    </xf>
    <xf numFmtId="170" fontId="2542" fillId="2" borderId="1" xfId="0" applyNumberFormat="1" applyFont="1" applyFill="1" applyBorder="1" applyAlignment="1" applyProtection="1">
      <alignment horizontal="right" vertical="top"/>
      <protection locked="0"/>
    </xf>
    <xf numFmtId="171" fontId="2543" fillId="0" borderId="1" xfId="0" applyNumberFormat="1" applyFont="1" applyBorder="1" applyAlignment="1">
      <alignment horizontal="right" vertical="top"/>
    </xf>
    <xf numFmtId="4" fontId="2544" fillId="0" borderId="1" xfId="0" applyNumberFormat="1" applyFont="1" applyBorder="1" applyAlignment="1">
      <alignment horizontal="right" vertical="top"/>
    </xf>
    <xf numFmtId="4" fontId="2545" fillId="0" borderId="1" xfId="0" applyNumberFormat="1" applyFont="1" applyBorder="1" applyAlignment="1">
      <alignment horizontal="right" vertical="top"/>
    </xf>
    <xf numFmtId="0" fontId="2546" fillId="0" borderId="0" xfId="0" applyFont="1"/>
    <xf numFmtId="0" fontId="2547" fillId="0" borderId="1" xfId="0" applyFont="1" applyBorder="1" applyAlignment="1">
      <alignment horizontal="left" vertical="top"/>
    </xf>
    <xf numFmtId="0" fontId="2548" fillId="0" borderId="1" xfId="0" applyFont="1" applyBorder="1" applyAlignment="1">
      <alignment horizontal="left" vertical="top" wrapText="1"/>
    </xf>
    <xf numFmtId="0" fontId="2549" fillId="0" borderId="1" xfId="0" applyFont="1" applyBorder="1" applyAlignment="1">
      <alignment horizontal="center" vertical="top"/>
    </xf>
    <xf numFmtId="168" fontId="2550" fillId="0" borderId="1" xfId="0" applyNumberFormat="1" applyFont="1" applyBorder="1" applyAlignment="1">
      <alignment horizontal="right" vertical="top"/>
    </xf>
    <xf numFmtId="169" fontId="2551" fillId="0" borderId="1" xfId="0" applyNumberFormat="1" applyFont="1" applyBorder="1" applyAlignment="1">
      <alignment horizontal="right" vertical="top"/>
    </xf>
    <xf numFmtId="169" fontId="2552" fillId="0" borderId="1" xfId="0" applyNumberFormat="1" applyFont="1" applyBorder="1" applyAlignment="1">
      <alignment horizontal="right" vertical="top"/>
    </xf>
    <xf numFmtId="169" fontId="2553" fillId="0" borderId="1" xfId="0" applyNumberFormat="1" applyFont="1" applyBorder="1" applyAlignment="1">
      <alignment horizontal="right" vertical="top"/>
    </xf>
    <xf numFmtId="170" fontId="2554" fillId="2" borderId="1" xfId="0" applyNumberFormat="1" applyFont="1" applyFill="1" applyBorder="1" applyAlignment="1" applyProtection="1">
      <alignment horizontal="right" vertical="top"/>
      <protection locked="0"/>
    </xf>
    <xf numFmtId="171" fontId="2555" fillId="0" borderId="1" xfId="0" applyNumberFormat="1" applyFont="1" applyBorder="1" applyAlignment="1">
      <alignment horizontal="right" vertical="top"/>
    </xf>
    <xf numFmtId="4" fontId="2556" fillId="0" borderId="1" xfId="0" applyNumberFormat="1" applyFont="1" applyBorder="1" applyAlignment="1">
      <alignment horizontal="right" vertical="top"/>
    </xf>
    <xf numFmtId="4" fontId="2557" fillId="0" borderId="1" xfId="0" applyNumberFormat="1" applyFont="1" applyBorder="1" applyAlignment="1">
      <alignment horizontal="right" vertical="top"/>
    </xf>
    <xf numFmtId="0" fontId="2558" fillId="0" borderId="0" xfId="0" applyFont="1"/>
    <xf numFmtId="0" fontId="2559" fillId="3" borderId="1" xfId="0" applyFont="1" applyFill="1" applyBorder="1" applyAlignment="1">
      <alignment horizontal="left"/>
    </xf>
    <xf numFmtId="0" fontId="2567" fillId="3" borderId="1" xfId="0" applyFont="1" applyFill="1" applyBorder="1" applyAlignment="1">
      <alignment horizontal="left"/>
    </xf>
    <xf numFmtId="0" fontId="2568" fillId="3" borderId="1" xfId="0" applyFont="1" applyFill="1" applyBorder="1" applyAlignment="1">
      <alignment horizontal="left"/>
    </xf>
    <xf numFmtId="4" fontId="2569" fillId="3" borderId="1" xfId="0" applyNumberFormat="1" applyFont="1" applyFill="1" applyBorder="1" applyAlignment="1">
      <alignment horizontal="right"/>
    </xf>
    <xf numFmtId="0" fontId="2570" fillId="0" borderId="0" xfId="0" applyFont="1"/>
    <xf numFmtId="0" fontId="2571" fillId="0" borderId="1" xfId="0" applyFont="1" applyBorder="1" applyAlignment="1">
      <alignment horizontal="left" vertical="top"/>
    </xf>
    <xf numFmtId="0" fontId="2572" fillId="0" borderId="1" xfId="0" applyFont="1" applyBorder="1" applyAlignment="1">
      <alignment horizontal="left" vertical="top" wrapText="1"/>
    </xf>
    <xf numFmtId="0" fontId="2573" fillId="0" borderId="1" xfId="0" applyFont="1" applyBorder="1" applyAlignment="1">
      <alignment horizontal="center" vertical="top"/>
    </xf>
    <xf numFmtId="168" fontId="2574" fillId="0" borderId="1" xfId="0" applyNumberFormat="1" applyFont="1" applyBorder="1" applyAlignment="1">
      <alignment horizontal="right" vertical="top"/>
    </xf>
    <xf numFmtId="169" fontId="2575" fillId="0" borderId="1" xfId="0" applyNumberFormat="1" applyFont="1" applyBorder="1" applyAlignment="1">
      <alignment horizontal="right" vertical="top"/>
    </xf>
    <xf numFmtId="169" fontId="2576" fillId="0" borderId="1" xfId="0" applyNumberFormat="1" applyFont="1" applyBorder="1" applyAlignment="1">
      <alignment horizontal="right" vertical="top"/>
    </xf>
    <xf numFmtId="169" fontId="2577" fillId="0" borderId="1" xfId="0" applyNumberFormat="1" applyFont="1" applyBorder="1" applyAlignment="1">
      <alignment horizontal="right" vertical="top"/>
    </xf>
    <xf numFmtId="170" fontId="2578" fillId="2" borderId="1" xfId="0" applyNumberFormat="1" applyFont="1" applyFill="1" applyBorder="1" applyAlignment="1" applyProtection="1">
      <alignment horizontal="right" vertical="top"/>
      <protection locked="0"/>
    </xf>
    <xf numFmtId="171" fontId="2579" fillId="0" borderId="1" xfId="0" applyNumberFormat="1" applyFont="1" applyBorder="1" applyAlignment="1">
      <alignment horizontal="right" vertical="top"/>
    </xf>
    <xf numFmtId="4" fontId="2580" fillId="0" borderId="1" xfId="0" applyNumberFormat="1" applyFont="1" applyBorder="1" applyAlignment="1">
      <alignment horizontal="right" vertical="top"/>
    </xf>
    <xf numFmtId="4" fontId="2581" fillId="0" borderId="1" xfId="0" applyNumberFormat="1" applyFont="1" applyBorder="1" applyAlignment="1">
      <alignment horizontal="right" vertical="top"/>
    </xf>
    <xf numFmtId="0" fontId="2582" fillId="0" borderId="0" xfId="0" applyFont="1"/>
    <xf numFmtId="0" fontId="2583" fillId="0" borderId="1" xfId="0" applyFont="1" applyBorder="1" applyAlignment="1">
      <alignment horizontal="left" vertical="top"/>
    </xf>
    <xf numFmtId="0" fontId="2584" fillId="0" borderId="1" xfId="0" applyFont="1" applyBorder="1" applyAlignment="1">
      <alignment horizontal="left" vertical="top" wrapText="1"/>
    </xf>
    <xf numFmtId="0" fontId="2585" fillId="0" borderId="1" xfId="0" applyFont="1" applyBorder="1" applyAlignment="1">
      <alignment horizontal="center" vertical="top"/>
    </xf>
    <xf numFmtId="168" fontId="2586" fillId="0" borderId="1" xfId="0" applyNumberFormat="1" applyFont="1" applyBorder="1" applyAlignment="1">
      <alignment horizontal="right" vertical="top"/>
    </xf>
    <xf numFmtId="169" fontId="2587" fillId="0" borderId="1" xfId="0" applyNumberFormat="1" applyFont="1" applyBorder="1" applyAlignment="1">
      <alignment horizontal="right" vertical="top"/>
    </xf>
    <xf numFmtId="169" fontId="2588" fillId="0" borderId="1" xfId="0" applyNumberFormat="1" applyFont="1" applyBorder="1" applyAlignment="1">
      <alignment horizontal="right" vertical="top"/>
    </xf>
    <xf numFmtId="169" fontId="2589" fillId="0" borderId="1" xfId="0" applyNumberFormat="1" applyFont="1" applyBorder="1" applyAlignment="1">
      <alignment horizontal="right" vertical="top"/>
    </xf>
    <xf numFmtId="170" fontId="2590" fillId="2" borderId="1" xfId="0" applyNumberFormat="1" applyFont="1" applyFill="1" applyBorder="1" applyAlignment="1" applyProtection="1">
      <alignment horizontal="right" vertical="top"/>
      <protection locked="0"/>
    </xf>
    <xf numFmtId="171" fontId="2591" fillId="0" borderId="1" xfId="0" applyNumberFormat="1" applyFont="1" applyBorder="1" applyAlignment="1">
      <alignment horizontal="right" vertical="top"/>
    </xf>
    <xf numFmtId="4" fontId="2592" fillId="0" borderId="1" xfId="0" applyNumberFormat="1" applyFont="1" applyBorder="1" applyAlignment="1">
      <alignment horizontal="right" vertical="top"/>
    </xf>
    <xf numFmtId="4" fontId="2593" fillId="0" borderId="1" xfId="0" applyNumberFormat="1" applyFont="1" applyBorder="1" applyAlignment="1">
      <alignment horizontal="right" vertical="top"/>
    </xf>
    <xf numFmtId="0" fontId="2594" fillId="0" borderId="0" xfId="0" applyFont="1"/>
    <xf numFmtId="0" fontId="2595" fillId="0" borderId="1" xfId="0" applyFont="1" applyBorder="1" applyAlignment="1">
      <alignment horizontal="left" vertical="top"/>
    </xf>
    <xf numFmtId="0" fontId="2596" fillId="0" borderId="1" xfId="0" applyFont="1" applyBorder="1" applyAlignment="1">
      <alignment horizontal="left" vertical="top" wrapText="1"/>
    </xf>
    <xf numFmtId="0" fontId="2597" fillId="0" borderId="1" xfId="0" applyFont="1" applyBorder="1" applyAlignment="1">
      <alignment horizontal="center" vertical="top"/>
    </xf>
    <xf numFmtId="168" fontId="2598" fillId="0" borderId="1" xfId="0" applyNumberFormat="1" applyFont="1" applyBorder="1" applyAlignment="1">
      <alignment horizontal="right" vertical="top"/>
    </xf>
    <xf numFmtId="169" fontId="2599" fillId="0" borderId="1" xfId="0" applyNumberFormat="1" applyFont="1" applyBorder="1" applyAlignment="1">
      <alignment horizontal="right" vertical="top"/>
    </xf>
    <xf numFmtId="169" fontId="2600" fillId="0" borderId="1" xfId="0" applyNumberFormat="1" applyFont="1" applyBorder="1" applyAlignment="1">
      <alignment horizontal="right" vertical="top"/>
    </xf>
    <xf numFmtId="169" fontId="2601" fillId="0" borderId="1" xfId="0" applyNumberFormat="1" applyFont="1" applyBorder="1" applyAlignment="1">
      <alignment horizontal="right" vertical="top"/>
    </xf>
    <xf numFmtId="170" fontId="2602" fillId="2" borderId="1" xfId="0" applyNumberFormat="1" applyFont="1" applyFill="1" applyBorder="1" applyAlignment="1" applyProtection="1">
      <alignment horizontal="right" vertical="top"/>
      <protection locked="0"/>
    </xf>
    <xf numFmtId="171" fontId="2603" fillId="0" borderId="1" xfId="0" applyNumberFormat="1" applyFont="1" applyBorder="1" applyAlignment="1">
      <alignment horizontal="right" vertical="top"/>
    </xf>
    <xf numFmtId="4" fontId="2604" fillId="0" borderId="1" xfId="0" applyNumberFormat="1" applyFont="1" applyBorder="1" applyAlignment="1">
      <alignment horizontal="right" vertical="top"/>
    </xf>
    <xf numFmtId="4" fontId="2605" fillId="0" borderId="1" xfId="0" applyNumberFormat="1" applyFont="1" applyBorder="1" applyAlignment="1">
      <alignment horizontal="right" vertical="top"/>
    </xf>
    <xf numFmtId="0" fontId="2606" fillId="0" borderId="0" xfId="0" applyFont="1"/>
    <xf numFmtId="0" fontId="2607" fillId="0" borderId="1" xfId="0" applyFont="1" applyBorder="1" applyAlignment="1">
      <alignment horizontal="left" vertical="top"/>
    </xf>
    <xf numFmtId="0" fontId="2608" fillId="0" borderId="1" xfId="0" applyFont="1" applyBorder="1" applyAlignment="1">
      <alignment horizontal="left" vertical="top" wrapText="1"/>
    </xf>
    <xf numFmtId="0" fontId="2609" fillId="0" borderId="1" xfId="0" applyFont="1" applyBorder="1" applyAlignment="1">
      <alignment horizontal="center" vertical="top"/>
    </xf>
    <xf numFmtId="168" fontId="2610" fillId="0" borderId="1" xfId="0" applyNumberFormat="1" applyFont="1" applyBorder="1" applyAlignment="1">
      <alignment horizontal="right" vertical="top"/>
    </xf>
    <xf numFmtId="169" fontId="2611" fillId="0" borderId="1" xfId="0" applyNumberFormat="1" applyFont="1" applyBorder="1" applyAlignment="1">
      <alignment horizontal="right" vertical="top"/>
    </xf>
    <xf numFmtId="169" fontId="2612" fillId="0" borderId="1" xfId="0" applyNumberFormat="1" applyFont="1" applyBorder="1" applyAlignment="1">
      <alignment horizontal="right" vertical="top"/>
    </xf>
    <xf numFmtId="169" fontId="2613" fillId="0" borderId="1" xfId="0" applyNumberFormat="1" applyFont="1" applyBorder="1" applyAlignment="1">
      <alignment horizontal="right" vertical="top"/>
    </xf>
    <xf numFmtId="170" fontId="2614" fillId="2" borderId="1" xfId="0" applyNumberFormat="1" applyFont="1" applyFill="1" applyBorder="1" applyAlignment="1" applyProtection="1">
      <alignment horizontal="right" vertical="top"/>
      <protection locked="0"/>
    </xf>
    <xf numFmtId="171" fontId="2615" fillId="0" borderId="1" xfId="0" applyNumberFormat="1" applyFont="1" applyBorder="1" applyAlignment="1">
      <alignment horizontal="right" vertical="top"/>
    </xf>
    <xf numFmtId="4" fontId="2616" fillId="0" borderId="1" xfId="0" applyNumberFormat="1" applyFont="1" applyBorder="1" applyAlignment="1">
      <alignment horizontal="right" vertical="top"/>
    </xf>
    <xf numFmtId="4" fontId="2617" fillId="0" borderId="1" xfId="0" applyNumberFormat="1" applyFont="1" applyBorder="1" applyAlignment="1">
      <alignment horizontal="right" vertical="top"/>
    </xf>
    <xf numFmtId="0" fontId="2618" fillId="0" borderId="0" xfId="0" applyFont="1"/>
    <xf numFmtId="0" fontId="2619" fillId="0" borderId="1" xfId="0" applyFont="1" applyBorder="1" applyAlignment="1">
      <alignment horizontal="left" vertical="top"/>
    </xf>
    <xf numFmtId="0" fontId="2620" fillId="0" borderId="1" xfId="0" applyFont="1" applyBorder="1" applyAlignment="1">
      <alignment horizontal="left" vertical="top" wrapText="1"/>
    </xf>
    <xf numFmtId="0" fontId="2621" fillId="0" borderId="1" xfId="0" applyFont="1" applyBorder="1" applyAlignment="1">
      <alignment horizontal="center" vertical="top"/>
    </xf>
    <xf numFmtId="168" fontId="2622" fillId="0" borderId="1" xfId="0" applyNumberFormat="1" applyFont="1" applyBorder="1" applyAlignment="1">
      <alignment horizontal="right" vertical="top"/>
    </xf>
    <xf numFmtId="169" fontId="2623" fillId="0" borderId="1" xfId="0" applyNumberFormat="1" applyFont="1" applyBorder="1" applyAlignment="1">
      <alignment horizontal="right" vertical="top"/>
    </xf>
    <xf numFmtId="169" fontId="2624" fillId="0" borderId="1" xfId="0" applyNumberFormat="1" applyFont="1" applyBorder="1" applyAlignment="1">
      <alignment horizontal="right" vertical="top"/>
    </xf>
    <xf numFmtId="169" fontId="2625" fillId="0" borderId="1" xfId="0" applyNumberFormat="1" applyFont="1" applyBorder="1" applyAlignment="1">
      <alignment horizontal="right" vertical="top"/>
    </xf>
    <xf numFmtId="170" fontId="2626" fillId="2" borderId="1" xfId="0" applyNumberFormat="1" applyFont="1" applyFill="1" applyBorder="1" applyAlignment="1" applyProtection="1">
      <alignment horizontal="right" vertical="top"/>
      <protection locked="0"/>
    </xf>
    <xf numFmtId="171" fontId="2627" fillId="0" borderId="1" xfId="0" applyNumberFormat="1" applyFont="1" applyBorder="1" applyAlignment="1">
      <alignment horizontal="right" vertical="top"/>
    </xf>
    <xf numFmtId="4" fontId="2628" fillId="0" borderId="1" xfId="0" applyNumberFormat="1" applyFont="1" applyBorder="1" applyAlignment="1">
      <alignment horizontal="right" vertical="top"/>
    </xf>
    <xf numFmtId="4" fontId="2629" fillId="0" borderId="1" xfId="0" applyNumberFormat="1" applyFont="1" applyBorder="1" applyAlignment="1">
      <alignment horizontal="right" vertical="top"/>
    </xf>
    <xf numFmtId="0" fontId="2630" fillId="0" borderId="0" xfId="0" applyFont="1"/>
    <xf numFmtId="0" fontId="2631" fillId="0" borderId="1" xfId="0" applyFont="1" applyBorder="1" applyAlignment="1">
      <alignment horizontal="left" vertical="top"/>
    </xf>
    <xf numFmtId="0" fontId="2632" fillId="0" borderId="1" xfId="0" applyFont="1" applyBorder="1" applyAlignment="1">
      <alignment horizontal="left" vertical="top" wrapText="1"/>
    </xf>
    <xf numFmtId="0" fontId="2633" fillId="0" borderId="1" xfId="0" applyFont="1" applyBorder="1" applyAlignment="1">
      <alignment horizontal="center" vertical="top"/>
    </xf>
    <xf numFmtId="168" fontId="2634" fillId="0" borderId="1" xfId="0" applyNumberFormat="1" applyFont="1" applyBorder="1" applyAlignment="1">
      <alignment horizontal="right" vertical="top"/>
    </xf>
    <xf numFmtId="169" fontId="2635" fillId="0" borderId="1" xfId="0" applyNumberFormat="1" applyFont="1" applyBorder="1" applyAlignment="1">
      <alignment horizontal="right" vertical="top"/>
    </xf>
    <xf numFmtId="169" fontId="2636" fillId="0" borderId="1" xfId="0" applyNumberFormat="1" applyFont="1" applyBorder="1" applyAlignment="1">
      <alignment horizontal="right" vertical="top"/>
    </xf>
    <xf numFmtId="169" fontId="2637" fillId="0" borderId="1" xfId="0" applyNumberFormat="1" applyFont="1" applyBorder="1" applyAlignment="1">
      <alignment horizontal="right" vertical="top"/>
    </xf>
    <xf numFmtId="170" fontId="2638" fillId="2" borderId="1" xfId="0" applyNumberFormat="1" applyFont="1" applyFill="1" applyBorder="1" applyAlignment="1" applyProtection="1">
      <alignment horizontal="right" vertical="top"/>
      <protection locked="0"/>
    </xf>
    <xf numFmtId="171" fontId="2639" fillId="0" borderId="1" xfId="0" applyNumberFormat="1" applyFont="1" applyBorder="1" applyAlignment="1">
      <alignment horizontal="right" vertical="top"/>
    </xf>
    <xf numFmtId="4" fontId="2640" fillId="0" borderId="1" xfId="0" applyNumberFormat="1" applyFont="1" applyBorder="1" applyAlignment="1">
      <alignment horizontal="right" vertical="top"/>
    </xf>
    <xf numFmtId="4" fontId="2641" fillId="0" borderId="1" xfId="0" applyNumberFormat="1" applyFont="1" applyBorder="1" applyAlignment="1">
      <alignment horizontal="right" vertical="top"/>
    </xf>
    <xf numFmtId="0" fontId="2642" fillId="0" borderId="0" xfId="0" applyFont="1"/>
    <xf numFmtId="0" fontId="2643" fillId="3" borderId="1" xfId="0" applyFont="1" applyFill="1" applyBorder="1" applyAlignment="1">
      <alignment horizontal="left"/>
    </xf>
    <xf numFmtId="0" fontId="2651" fillId="3" borderId="1" xfId="0" applyFont="1" applyFill="1" applyBorder="1" applyAlignment="1">
      <alignment horizontal="left"/>
    </xf>
    <xf numFmtId="0" fontId="2652" fillId="3" borderId="1" xfId="0" applyFont="1" applyFill="1" applyBorder="1" applyAlignment="1">
      <alignment horizontal="left"/>
    </xf>
    <xf numFmtId="4" fontId="2653" fillId="3" borderId="1" xfId="0" applyNumberFormat="1" applyFont="1" applyFill="1" applyBorder="1" applyAlignment="1">
      <alignment horizontal="right"/>
    </xf>
    <xf numFmtId="0" fontId="2654" fillId="0" borderId="0" xfId="0" applyFont="1"/>
    <xf numFmtId="0" fontId="2655" fillId="0" borderId="1" xfId="0" applyFont="1" applyBorder="1" applyAlignment="1">
      <alignment horizontal="left" vertical="top"/>
    </xf>
    <xf numFmtId="0" fontId="2656" fillId="0" borderId="1" xfId="0" applyFont="1" applyBorder="1" applyAlignment="1">
      <alignment horizontal="left" vertical="top" wrapText="1"/>
    </xf>
    <xf numFmtId="0" fontId="2657" fillId="0" borderId="1" xfId="0" applyFont="1" applyBorder="1" applyAlignment="1">
      <alignment horizontal="center" vertical="top"/>
    </xf>
    <xf numFmtId="168" fontId="2658" fillId="0" borderId="1" xfId="0" applyNumberFormat="1" applyFont="1" applyBorder="1" applyAlignment="1">
      <alignment horizontal="right" vertical="top"/>
    </xf>
    <xf numFmtId="169" fontId="2659" fillId="0" borderId="1" xfId="0" applyNumberFormat="1" applyFont="1" applyBorder="1" applyAlignment="1">
      <alignment horizontal="right" vertical="top"/>
    </xf>
    <xf numFmtId="169" fontId="2660" fillId="0" borderId="1" xfId="0" applyNumberFormat="1" applyFont="1" applyBorder="1" applyAlignment="1">
      <alignment horizontal="right" vertical="top"/>
    </xf>
    <xf numFmtId="169" fontId="2661" fillId="0" borderId="1" xfId="0" applyNumberFormat="1" applyFont="1" applyBorder="1" applyAlignment="1">
      <alignment horizontal="right" vertical="top"/>
    </xf>
    <xf numFmtId="170" fontId="2662" fillId="2" borderId="1" xfId="0" applyNumberFormat="1" applyFont="1" applyFill="1" applyBorder="1" applyAlignment="1" applyProtection="1">
      <alignment horizontal="right" vertical="top"/>
      <protection locked="0"/>
    </xf>
    <xf numFmtId="171" fontId="2663" fillId="0" borderId="1" xfId="0" applyNumberFormat="1" applyFont="1" applyBorder="1" applyAlignment="1">
      <alignment horizontal="right" vertical="top"/>
    </xf>
    <xf numFmtId="4" fontId="2664" fillId="0" borderId="1" xfId="0" applyNumberFormat="1" applyFont="1" applyBorder="1" applyAlignment="1">
      <alignment horizontal="right" vertical="top"/>
    </xf>
    <xf numFmtId="4" fontId="2665" fillId="0" borderId="1" xfId="0" applyNumberFormat="1" applyFont="1" applyBorder="1" applyAlignment="1">
      <alignment horizontal="right" vertical="top"/>
    </xf>
    <xf numFmtId="0" fontId="2666" fillId="0" borderId="0" xfId="0" applyFont="1"/>
    <xf numFmtId="0" fontId="2667" fillId="0" borderId="1" xfId="0" applyFont="1" applyBorder="1" applyAlignment="1">
      <alignment horizontal="left" vertical="top"/>
    </xf>
    <xf numFmtId="0" fontId="2668" fillId="0" borderId="1" xfId="0" applyFont="1" applyBorder="1" applyAlignment="1">
      <alignment horizontal="left" vertical="top" wrapText="1"/>
    </xf>
    <xf numFmtId="0" fontId="2669" fillId="0" borderId="1" xfId="0" applyFont="1" applyBorder="1" applyAlignment="1">
      <alignment horizontal="center" vertical="top"/>
    </xf>
    <xf numFmtId="168" fontId="2670" fillId="0" borderId="1" xfId="0" applyNumberFormat="1" applyFont="1" applyBorder="1" applyAlignment="1">
      <alignment horizontal="right" vertical="top"/>
    </xf>
    <xf numFmtId="169" fontId="2671" fillId="0" borderId="1" xfId="0" applyNumberFormat="1" applyFont="1" applyBorder="1" applyAlignment="1">
      <alignment horizontal="right" vertical="top"/>
    </xf>
    <xf numFmtId="169" fontId="2672" fillId="0" borderId="1" xfId="0" applyNumberFormat="1" applyFont="1" applyBorder="1" applyAlignment="1">
      <alignment horizontal="right" vertical="top"/>
    </xf>
    <xf numFmtId="169" fontId="2673" fillId="0" borderId="1" xfId="0" applyNumberFormat="1" applyFont="1" applyBorder="1" applyAlignment="1">
      <alignment horizontal="right" vertical="top"/>
    </xf>
    <xf numFmtId="170" fontId="2674" fillId="2" borderId="1" xfId="0" applyNumberFormat="1" applyFont="1" applyFill="1" applyBorder="1" applyAlignment="1" applyProtection="1">
      <alignment horizontal="right" vertical="top"/>
      <protection locked="0"/>
    </xf>
    <xf numFmtId="171" fontId="2675" fillId="0" borderId="1" xfId="0" applyNumberFormat="1" applyFont="1" applyBorder="1" applyAlignment="1">
      <alignment horizontal="right" vertical="top"/>
    </xf>
    <xf numFmtId="4" fontId="2676" fillId="0" borderId="1" xfId="0" applyNumberFormat="1" applyFont="1" applyBorder="1" applyAlignment="1">
      <alignment horizontal="right" vertical="top"/>
    </xf>
    <xf numFmtId="4" fontId="2677" fillId="0" borderId="1" xfId="0" applyNumberFormat="1" applyFont="1" applyBorder="1" applyAlignment="1">
      <alignment horizontal="right" vertical="top"/>
    </xf>
    <xf numFmtId="0" fontId="2678" fillId="0" borderId="0" xfId="0" applyFont="1"/>
    <xf numFmtId="0" fontId="2679" fillId="0" borderId="1" xfId="0" applyFont="1" applyBorder="1" applyAlignment="1">
      <alignment horizontal="left" vertical="top"/>
    </xf>
    <xf numFmtId="0" fontId="2680" fillId="0" borderId="1" xfId="0" applyFont="1" applyBorder="1" applyAlignment="1">
      <alignment horizontal="left" vertical="top" wrapText="1"/>
    </xf>
    <xf numFmtId="0" fontId="2681" fillId="0" borderId="1" xfId="0" applyFont="1" applyBorder="1" applyAlignment="1">
      <alignment horizontal="center" vertical="top"/>
    </xf>
    <xf numFmtId="168" fontId="2682" fillId="0" borderId="1" xfId="0" applyNumberFormat="1" applyFont="1" applyBorder="1" applyAlignment="1">
      <alignment horizontal="right" vertical="top"/>
    </xf>
    <xf numFmtId="169" fontId="2683" fillId="0" borderId="1" xfId="0" applyNumberFormat="1" applyFont="1" applyBorder="1" applyAlignment="1">
      <alignment horizontal="right" vertical="top"/>
    </xf>
    <xf numFmtId="169" fontId="2684" fillId="0" borderId="1" xfId="0" applyNumberFormat="1" applyFont="1" applyBorder="1" applyAlignment="1">
      <alignment horizontal="right" vertical="top"/>
    </xf>
    <xf numFmtId="169" fontId="2685" fillId="0" borderId="1" xfId="0" applyNumberFormat="1" applyFont="1" applyBorder="1" applyAlignment="1">
      <alignment horizontal="right" vertical="top"/>
    </xf>
    <xf numFmtId="170" fontId="2686" fillId="2" borderId="1" xfId="0" applyNumberFormat="1" applyFont="1" applyFill="1" applyBorder="1" applyAlignment="1" applyProtection="1">
      <alignment horizontal="right" vertical="top"/>
      <protection locked="0"/>
    </xf>
    <xf numFmtId="171" fontId="2687" fillId="0" borderId="1" xfId="0" applyNumberFormat="1" applyFont="1" applyBorder="1" applyAlignment="1">
      <alignment horizontal="right" vertical="top"/>
    </xf>
    <xf numFmtId="4" fontId="2688" fillId="0" borderId="1" xfId="0" applyNumberFormat="1" applyFont="1" applyBorder="1" applyAlignment="1">
      <alignment horizontal="right" vertical="top"/>
    </xf>
    <xf numFmtId="4" fontId="2689" fillId="0" borderId="1" xfId="0" applyNumberFormat="1" applyFont="1" applyBorder="1" applyAlignment="1">
      <alignment horizontal="right" vertical="top"/>
    </xf>
    <xf numFmtId="0" fontId="2690" fillId="0" borderId="0" xfId="0" applyFont="1"/>
    <xf numFmtId="0" fontId="2691" fillId="0" borderId="1" xfId="0" applyFont="1" applyBorder="1" applyAlignment="1">
      <alignment horizontal="left" vertical="top"/>
    </xf>
    <xf numFmtId="0" fontId="2692" fillId="0" borderId="1" xfId="0" applyFont="1" applyBorder="1" applyAlignment="1">
      <alignment horizontal="left" vertical="top" wrapText="1"/>
    </xf>
    <xf numFmtId="0" fontId="2693" fillId="0" borderId="1" xfId="0" applyFont="1" applyBorder="1" applyAlignment="1">
      <alignment horizontal="center" vertical="top"/>
    </xf>
    <xf numFmtId="168" fontId="2694" fillId="0" borderId="1" xfId="0" applyNumberFormat="1" applyFont="1" applyBorder="1" applyAlignment="1">
      <alignment horizontal="right" vertical="top"/>
    </xf>
    <xf numFmtId="169" fontId="2695" fillId="0" borderId="1" xfId="0" applyNumberFormat="1" applyFont="1" applyBorder="1" applyAlignment="1">
      <alignment horizontal="right" vertical="top"/>
    </xf>
    <xf numFmtId="169" fontId="2696" fillId="0" borderId="1" xfId="0" applyNumberFormat="1" applyFont="1" applyBorder="1" applyAlignment="1">
      <alignment horizontal="right" vertical="top"/>
    </xf>
    <xf numFmtId="169" fontId="2697" fillId="0" borderId="1" xfId="0" applyNumberFormat="1" applyFont="1" applyBorder="1" applyAlignment="1">
      <alignment horizontal="right" vertical="top"/>
    </xf>
    <xf numFmtId="170" fontId="2698" fillId="2" borderId="1" xfId="0" applyNumberFormat="1" applyFont="1" applyFill="1" applyBorder="1" applyAlignment="1" applyProtection="1">
      <alignment horizontal="right" vertical="top"/>
      <protection locked="0"/>
    </xf>
    <xf numFmtId="171" fontId="2699" fillId="0" borderId="1" xfId="0" applyNumberFormat="1" applyFont="1" applyBorder="1" applyAlignment="1">
      <alignment horizontal="right" vertical="top"/>
    </xf>
    <xf numFmtId="4" fontId="2700" fillId="0" borderId="1" xfId="0" applyNumberFormat="1" applyFont="1" applyBorder="1" applyAlignment="1">
      <alignment horizontal="right" vertical="top"/>
    </xf>
    <xf numFmtId="4" fontId="2701" fillId="0" borderId="1" xfId="0" applyNumberFormat="1" applyFont="1" applyBorder="1" applyAlignment="1">
      <alignment horizontal="right" vertical="top"/>
    </xf>
    <xf numFmtId="0" fontId="2702" fillId="0" borderId="0" xfId="0" applyFont="1"/>
    <xf numFmtId="0" fontId="2703" fillId="0" borderId="1" xfId="0" applyFont="1" applyBorder="1" applyAlignment="1">
      <alignment horizontal="left" vertical="top"/>
    </xf>
    <xf numFmtId="0" fontId="2704" fillId="0" borderId="1" xfId="0" applyFont="1" applyBorder="1" applyAlignment="1">
      <alignment horizontal="left" vertical="top" wrapText="1"/>
    </xf>
    <xf numFmtId="0" fontId="2705" fillId="0" borderId="1" xfId="0" applyFont="1" applyBorder="1" applyAlignment="1">
      <alignment horizontal="center" vertical="top"/>
    </xf>
    <xf numFmtId="168" fontId="2706" fillId="0" borderId="1" xfId="0" applyNumberFormat="1" applyFont="1" applyBorder="1" applyAlignment="1">
      <alignment horizontal="right" vertical="top"/>
    </xf>
    <xf numFmtId="169" fontId="2707" fillId="0" borderId="1" xfId="0" applyNumberFormat="1" applyFont="1" applyBorder="1" applyAlignment="1">
      <alignment horizontal="right" vertical="top"/>
    </xf>
    <xf numFmtId="169" fontId="2708" fillId="0" borderId="1" xfId="0" applyNumberFormat="1" applyFont="1" applyBorder="1" applyAlignment="1">
      <alignment horizontal="right" vertical="top"/>
    </xf>
    <xf numFmtId="169" fontId="2709" fillId="0" borderId="1" xfId="0" applyNumberFormat="1" applyFont="1" applyBorder="1" applyAlignment="1">
      <alignment horizontal="right" vertical="top"/>
    </xf>
    <xf numFmtId="170" fontId="2710" fillId="2" borderId="1" xfId="0" applyNumberFormat="1" applyFont="1" applyFill="1" applyBorder="1" applyAlignment="1" applyProtection="1">
      <alignment horizontal="right" vertical="top"/>
      <protection locked="0"/>
    </xf>
    <xf numFmtId="171" fontId="2711" fillId="0" borderId="1" xfId="0" applyNumberFormat="1" applyFont="1" applyBorder="1" applyAlignment="1">
      <alignment horizontal="right" vertical="top"/>
    </xf>
    <xf numFmtId="4" fontId="2712" fillId="0" borderId="1" xfId="0" applyNumberFormat="1" applyFont="1" applyBorder="1" applyAlignment="1">
      <alignment horizontal="right" vertical="top"/>
    </xf>
    <xf numFmtId="4" fontId="2713" fillId="0" borderId="1" xfId="0" applyNumberFormat="1" applyFont="1" applyBorder="1" applyAlignment="1">
      <alignment horizontal="right" vertical="top"/>
    </xf>
    <xf numFmtId="0" fontId="2714" fillId="0" borderId="0" xfId="0" applyFont="1"/>
    <xf numFmtId="0" fontId="2715" fillId="3" borderId="1" xfId="0" applyFont="1" applyFill="1" applyBorder="1" applyAlignment="1">
      <alignment horizontal="left"/>
    </xf>
    <xf numFmtId="0" fontId="2723" fillId="3" borderId="1" xfId="0" applyFont="1" applyFill="1" applyBorder="1" applyAlignment="1">
      <alignment horizontal="left"/>
    </xf>
    <xf numFmtId="0" fontId="2724" fillId="3" borderId="1" xfId="0" applyFont="1" applyFill="1" applyBorder="1" applyAlignment="1">
      <alignment horizontal="left"/>
    </xf>
    <xf numFmtId="4" fontId="2725" fillId="3" borderId="1" xfId="0" applyNumberFormat="1" applyFont="1" applyFill="1" applyBorder="1" applyAlignment="1">
      <alignment horizontal="right"/>
    </xf>
    <xf numFmtId="0" fontId="2726" fillId="0" borderId="0" xfId="0" applyFont="1"/>
    <xf numFmtId="0" fontId="2727" fillId="0" borderId="1" xfId="0" applyFont="1" applyBorder="1" applyAlignment="1">
      <alignment horizontal="left" vertical="top"/>
    </xf>
    <xf numFmtId="0" fontId="2728" fillId="0" borderId="1" xfId="0" applyFont="1" applyBorder="1" applyAlignment="1">
      <alignment horizontal="left" vertical="top" wrapText="1"/>
    </xf>
    <xf numFmtId="0" fontId="2729" fillId="0" borderId="1" xfId="0" applyFont="1" applyBorder="1" applyAlignment="1">
      <alignment horizontal="center" vertical="top"/>
    </xf>
    <xf numFmtId="168" fontId="2730" fillId="0" borderId="1" xfId="0" applyNumberFormat="1" applyFont="1" applyBorder="1" applyAlignment="1">
      <alignment horizontal="right" vertical="top"/>
    </xf>
    <xf numFmtId="169" fontId="2731" fillId="0" borderId="1" xfId="0" applyNumberFormat="1" applyFont="1" applyBorder="1" applyAlignment="1">
      <alignment horizontal="right" vertical="top"/>
    </xf>
    <xf numFmtId="169" fontId="2732" fillId="0" borderId="1" xfId="0" applyNumberFormat="1" applyFont="1" applyBorder="1" applyAlignment="1">
      <alignment horizontal="right" vertical="top"/>
    </xf>
    <xf numFmtId="169" fontId="2733" fillId="0" borderId="1" xfId="0" applyNumberFormat="1" applyFont="1" applyBorder="1" applyAlignment="1">
      <alignment horizontal="right" vertical="top"/>
    </xf>
    <xf numFmtId="170" fontId="2734" fillId="2" borderId="1" xfId="0" applyNumberFormat="1" applyFont="1" applyFill="1" applyBorder="1" applyAlignment="1" applyProtection="1">
      <alignment horizontal="right" vertical="top"/>
      <protection locked="0"/>
    </xf>
    <xf numFmtId="171" fontId="2735" fillId="0" borderId="1" xfId="0" applyNumberFormat="1" applyFont="1" applyBorder="1" applyAlignment="1">
      <alignment horizontal="right" vertical="top"/>
    </xf>
    <xf numFmtId="4" fontId="2736" fillId="0" borderId="1" xfId="0" applyNumberFormat="1" applyFont="1" applyBorder="1" applyAlignment="1">
      <alignment horizontal="right" vertical="top"/>
    </xf>
    <xf numFmtId="4" fontId="2737" fillId="0" borderId="1" xfId="0" applyNumberFormat="1" applyFont="1" applyBorder="1" applyAlignment="1">
      <alignment horizontal="right" vertical="top"/>
    </xf>
    <xf numFmtId="0" fontId="2738" fillId="0" borderId="0" xfId="0" applyFont="1"/>
    <xf numFmtId="0" fontId="2739" fillId="0" borderId="1" xfId="0" applyFont="1" applyBorder="1" applyAlignment="1">
      <alignment horizontal="left" vertical="top"/>
    </xf>
    <xf numFmtId="0" fontId="2740" fillId="0" borderId="1" xfId="0" applyFont="1" applyBorder="1" applyAlignment="1">
      <alignment horizontal="left" vertical="top" wrapText="1"/>
    </xf>
    <xf numFmtId="0" fontId="2741" fillId="0" borderId="1" xfId="0" applyFont="1" applyBorder="1" applyAlignment="1">
      <alignment horizontal="center" vertical="top"/>
    </xf>
    <xf numFmtId="168" fontId="2742" fillId="0" borderId="1" xfId="0" applyNumberFormat="1" applyFont="1" applyBorder="1" applyAlignment="1">
      <alignment horizontal="right" vertical="top"/>
    </xf>
    <xf numFmtId="169" fontId="2743" fillId="0" borderId="1" xfId="0" applyNumberFormat="1" applyFont="1" applyBorder="1" applyAlignment="1">
      <alignment horizontal="right" vertical="top"/>
    </xf>
    <xf numFmtId="169" fontId="2744" fillId="0" borderId="1" xfId="0" applyNumberFormat="1" applyFont="1" applyBorder="1" applyAlignment="1">
      <alignment horizontal="right" vertical="top"/>
    </xf>
    <xf numFmtId="169" fontId="2745" fillId="0" borderId="1" xfId="0" applyNumberFormat="1" applyFont="1" applyBorder="1" applyAlignment="1">
      <alignment horizontal="right" vertical="top"/>
    </xf>
    <xf numFmtId="170" fontId="2746" fillId="2" borderId="1" xfId="0" applyNumberFormat="1" applyFont="1" applyFill="1" applyBorder="1" applyAlignment="1" applyProtection="1">
      <alignment horizontal="right" vertical="top"/>
      <protection locked="0"/>
    </xf>
    <xf numFmtId="171" fontId="2747" fillId="0" borderId="1" xfId="0" applyNumberFormat="1" applyFont="1" applyBorder="1" applyAlignment="1">
      <alignment horizontal="right" vertical="top"/>
    </xf>
    <xf numFmtId="4" fontId="2748" fillId="0" borderId="1" xfId="0" applyNumberFormat="1" applyFont="1" applyBorder="1" applyAlignment="1">
      <alignment horizontal="right" vertical="top"/>
    </xf>
    <xf numFmtId="4" fontId="2749" fillId="0" borderId="1" xfId="0" applyNumberFormat="1" applyFont="1" applyBorder="1" applyAlignment="1">
      <alignment horizontal="right" vertical="top"/>
    </xf>
    <xf numFmtId="0" fontId="2750" fillId="0" borderId="0" xfId="0" applyFont="1"/>
    <xf numFmtId="0" fontId="2751" fillId="0" borderId="1" xfId="0" applyFont="1" applyBorder="1" applyAlignment="1">
      <alignment horizontal="left" vertical="top"/>
    </xf>
    <xf numFmtId="0" fontId="2752" fillId="0" borderId="1" xfId="0" applyFont="1" applyBorder="1" applyAlignment="1">
      <alignment horizontal="left" vertical="top" wrapText="1"/>
    </xf>
    <xf numFmtId="0" fontId="2753" fillId="0" borderId="1" xfId="0" applyFont="1" applyBorder="1" applyAlignment="1">
      <alignment horizontal="center" vertical="top"/>
    </xf>
    <xf numFmtId="168" fontId="2754" fillId="0" borderId="1" xfId="0" applyNumberFormat="1" applyFont="1" applyBorder="1" applyAlignment="1">
      <alignment horizontal="right" vertical="top"/>
    </xf>
    <xf numFmtId="169" fontId="2755" fillId="0" borderId="1" xfId="0" applyNumberFormat="1" applyFont="1" applyBorder="1" applyAlignment="1">
      <alignment horizontal="right" vertical="top"/>
    </xf>
    <xf numFmtId="169" fontId="2756" fillId="0" borderId="1" xfId="0" applyNumberFormat="1" applyFont="1" applyBorder="1" applyAlignment="1">
      <alignment horizontal="right" vertical="top"/>
    </xf>
    <xf numFmtId="169" fontId="2757" fillId="0" borderId="1" xfId="0" applyNumberFormat="1" applyFont="1" applyBorder="1" applyAlignment="1">
      <alignment horizontal="right" vertical="top"/>
    </xf>
    <xf numFmtId="170" fontId="2758" fillId="2" borderId="1" xfId="0" applyNumberFormat="1" applyFont="1" applyFill="1" applyBorder="1" applyAlignment="1" applyProtection="1">
      <alignment horizontal="right" vertical="top"/>
      <protection locked="0"/>
    </xf>
    <xf numFmtId="171" fontId="2759" fillId="0" borderId="1" xfId="0" applyNumberFormat="1" applyFont="1" applyBorder="1" applyAlignment="1">
      <alignment horizontal="right" vertical="top"/>
    </xf>
    <xf numFmtId="4" fontId="2760" fillId="0" borderId="1" xfId="0" applyNumberFormat="1" applyFont="1" applyBorder="1" applyAlignment="1">
      <alignment horizontal="right" vertical="top"/>
    </xf>
    <xf numFmtId="4" fontId="2761" fillId="0" borderId="1" xfId="0" applyNumberFormat="1" applyFont="1" applyBorder="1" applyAlignment="1">
      <alignment horizontal="right" vertical="top"/>
    </xf>
    <xf numFmtId="0" fontId="2762" fillId="0" borderId="0" xfId="0" applyFont="1"/>
    <xf numFmtId="0" fontId="2763" fillId="0" borderId="1" xfId="0" applyFont="1" applyBorder="1" applyAlignment="1">
      <alignment horizontal="left" vertical="top"/>
    </xf>
    <xf numFmtId="0" fontId="2764" fillId="0" borderId="1" xfId="0" applyFont="1" applyBorder="1" applyAlignment="1">
      <alignment horizontal="left" vertical="top" wrapText="1"/>
    </xf>
    <xf numFmtId="0" fontId="2765" fillId="0" borderId="1" xfId="0" applyFont="1" applyBorder="1" applyAlignment="1">
      <alignment horizontal="center" vertical="top"/>
    </xf>
    <xf numFmtId="168" fontId="2766" fillId="0" borderId="1" xfId="0" applyNumberFormat="1" applyFont="1" applyBorder="1" applyAlignment="1">
      <alignment horizontal="right" vertical="top"/>
    </xf>
    <xf numFmtId="169" fontId="2767" fillId="0" borderId="1" xfId="0" applyNumberFormat="1" applyFont="1" applyBorder="1" applyAlignment="1">
      <alignment horizontal="right" vertical="top"/>
    </xf>
    <xf numFmtId="169" fontId="2768" fillId="0" borderId="1" xfId="0" applyNumberFormat="1" applyFont="1" applyBorder="1" applyAlignment="1">
      <alignment horizontal="right" vertical="top"/>
    </xf>
    <xf numFmtId="169" fontId="2769" fillId="0" borderId="1" xfId="0" applyNumberFormat="1" applyFont="1" applyBorder="1" applyAlignment="1">
      <alignment horizontal="right" vertical="top"/>
    </xf>
    <xf numFmtId="170" fontId="2770" fillId="2" borderId="1" xfId="0" applyNumberFormat="1" applyFont="1" applyFill="1" applyBorder="1" applyAlignment="1" applyProtection="1">
      <alignment horizontal="right" vertical="top"/>
      <protection locked="0"/>
    </xf>
    <xf numFmtId="171" fontId="2771" fillId="0" borderId="1" xfId="0" applyNumberFormat="1" applyFont="1" applyBorder="1" applyAlignment="1">
      <alignment horizontal="right" vertical="top"/>
    </xf>
    <xf numFmtId="4" fontId="2772" fillId="0" borderId="1" xfId="0" applyNumberFormat="1" applyFont="1" applyBorder="1" applyAlignment="1">
      <alignment horizontal="right" vertical="top"/>
    </xf>
    <xf numFmtId="4" fontId="2773" fillId="0" borderId="1" xfId="0" applyNumberFormat="1" applyFont="1" applyBorder="1" applyAlignment="1">
      <alignment horizontal="right" vertical="top"/>
    </xf>
    <xf numFmtId="0" fontId="2774" fillId="0" borderId="0" xfId="0" applyFont="1"/>
    <xf numFmtId="0" fontId="2775" fillId="0" borderId="1" xfId="0" applyFont="1" applyBorder="1" applyAlignment="1">
      <alignment horizontal="left" vertical="top"/>
    </xf>
    <xf numFmtId="0" fontId="2776" fillId="0" borderId="1" xfId="0" applyFont="1" applyBorder="1" applyAlignment="1">
      <alignment horizontal="left" vertical="top" wrapText="1"/>
    </xf>
    <xf numFmtId="0" fontId="2777" fillId="0" borderId="1" xfId="0" applyFont="1" applyBorder="1" applyAlignment="1">
      <alignment horizontal="center" vertical="top"/>
    </xf>
    <xf numFmtId="168" fontId="2778" fillId="0" borderId="1" xfId="0" applyNumberFormat="1" applyFont="1" applyBorder="1" applyAlignment="1">
      <alignment horizontal="right" vertical="top"/>
    </xf>
    <xf numFmtId="169" fontId="2779" fillId="0" borderId="1" xfId="0" applyNumberFormat="1" applyFont="1" applyBorder="1" applyAlignment="1">
      <alignment horizontal="right" vertical="top"/>
    </xf>
    <xf numFmtId="169" fontId="2780" fillId="0" borderId="1" xfId="0" applyNumberFormat="1" applyFont="1" applyBorder="1" applyAlignment="1">
      <alignment horizontal="right" vertical="top"/>
    </xf>
    <xf numFmtId="169" fontId="2781" fillId="0" borderId="1" xfId="0" applyNumberFormat="1" applyFont="1" applyBorder="1" applyAlignment="1">
      <alignment horizontal="right" vertical="top"/>
    </xf>
    <xf numFmtId="170" fontId="2782" fillId="2" borderId="1" xfId="0" applyNumberFormat="1" applyFont="1" applyFill="1" applyBorder="1" applyAlignment="1" applyProtection="1">
      <alignment horizontal="right" vertical="top"/>
      <protection locked="0"/>
    </xf>
    <xf numFmtId="171" fontId="2783" fillId="0" borderId="1" xfId="0" applyNumberFormat="1" applyFont="1" applyBorder="1" applyAlignment="1">
      <alignment horizontal="right" vertical="top"/>
    </xf>
    <xf numFmtId="4" fontId="2784" fillId="0" borderId="1" xfId="0" applyNumberFormat="1" applyFont="1" applyBorder="1" applyAlignment="1">
      <alignment horizontal="right" vertical="top"/>
    </xf>
    <xf numFmtId="4" fontId="2785" fillId="0" borderId="1" xfId="0" applyNumberFormat="1" applyFont="1" applyBorder="1" applyAlignment="1">
      <alignment horizontal="right" vertical="top"/>
    </xf>
    <xf numFmtId="0" fontId="2786" fillId="0" borderId="0" xfId="0" applyFont="1"/>
    <xf numFmtId="0" fontId="2787" fillId="0" borderId="1" xfId="0" applyFont="1" applyBorder="1" applyAlignment="1">
      <alignment horizontal="left" vertical="top"/>
    </xf>
    <xf numFmtId="0" fontId="2788" fillId="0" borderId="1" xfId="0" applyFont="1" applyBorder="1" applyAlignment="1">
      <alignment horizontal="left" vertical="top" wrapText="1"/>
    </xf>
    <xf numFmtId="0" fontId="2789" fillId="0" borderId="1" xfId="0" applyFont="1" applyBorder="1" applyAlignment="1">
      <alignment horizontal="center" vertical="top"/>
    </xf>
    <xf numFmtId="168" fontId="2790" fillId="0" borderId="1" xfId="0" applyNumberFormat="1" applyFont="1" applyBorder="1" applyAlignment="1">
      <alignment horizontal="right" vertical="top"/>
    </xf>
    <xf numFmtId="169" fontId="2791" fillId="0" borderId="1" xfId="0" applyNumberFormat="1" applyFont="1" applyBorder="1" applyAlignment="1">
      <alignment horizontal="right" vertical="top"/>
    </xf>
    <xf numFmtId="169" fontId="2792" fillId="0" borderId="1" xfId="0" applyNumberFormat="1" applyFont="1" applyBorder="1" applyAlignment="1">
      <alignment horizontal="right" vertical="top"/>
    </xf>
    <xf numFmtId="169" fontId="2793" fillId="0" borderId="1" xfId="0" applyNumberFormat="1" applyFont="1" applyBorder="1" applyAlignment="1">
      <alignment horizontal="right" vertical="top"/>
    </xf>
    <xf numFmtId="170" fontId="2794" fillId="2" borderId="1" xfId="0" applyNumberFormat="1" applyFont="1" applyFill="1" applyBorder="1" applyAlignment="1" applyProtection="1">
      <alignment horizontal="right" vertical="top"/>
      <protection locked="0"/>
    </xf>
    <xf numFmtId="171" fontId="2795" fillId="0" borderId="1" xfId="0" applyNumberFormat="1" applyFont="1" applyBorder="1" applyAlignment="1">
      <alignment horizontal="right" vertical="top"/>
    </xf>
    <xf numFmtId="4" fontId="2796" fillId="0" borderId="1" xfId="0" applyNumberFormat="1" applyFont="1" applyBorder="1" applyAlignment="1">
      <alignment horizontal="right" vertical="top"/>
    </xf>
    <xf numFmtId="4" fontId="2797" fillId="0" borderId="1" xfId="0" applyNumberFormat="1" applyFont="1" applyBorder="1" applyAlignment="1">
      <alignment horizontal="right" vertical="top"/>
    </xf>
    <xf numFmtId="0" fontId="2798" fillId="0" borderId="0" xfId="0" applyFont="1"/>
    <xf numFmtId="0" fontId="2799" fillId="0" borderId="1" xfId="0" applyFont="1" applyBorder="1" applyAlignment="1">
      <alignment horizontal="left" vertical="top"/>
    </xf>
    <xf numFmtId="0" fontId="2800" fillId="0" borderId="1" xfId="0" applyFont="1" applyBorder="1" applyAlignment="1">
      <alignment horizontal="left" vertical="top" wrapText="1"/>
    </xf>
    <xf numFmtId="0" fontId="2801" fillId="0" borderId="1" xfId="0" applyFont="1" applyBorder="1" applyAlignment="1">
      <alignment horizontal="center" vertical="top"/>
    </xf>
    <xf numFmtId="168" fontId="2802" fillId="0" borderId="1" xfId="0" applyNumberFormat="1" applyFont="1" applyBorder="1" applyAlignment="1">
      <alignment horizontal="right" vertical="top"/>
    </xf>
    <xf numFmtId="169" fontId="2803" fillId="0" borderId="1" xfId="0" applyNumberFormat="1" applyFont="1" applyBorder="1" applyAlignment="1">
      <alignment horizontal="right" vertical="top"/>
    </xf>
    <xf numFmtId="169" fontId="2804" fillId="0" borderId="1" xfId="0" applyNumberFormat="1" applyFont="1" applyBorder="1" applyAlignment="1">
      <alignment horizontal="right" vertical="top"/>
    </xf>
    <xf numFmtId="169" fontId="2805" fillId="0" borderId="1" xfId="0" applyNumberFormat="1" applyFont="1" applyBorder="1" applyAlignment="1">
      <alignment horizontal="right" vertical="top"/>
    </xf>
    <xf numFmtId="170" fontId="2806" fillId="2" borderId="1" xfId="0" applyNumberFormat="1" applyFont="1" applyFill="1" applyBorder="1" applyAlignment="1" applyProtection="1">
      <alignment horizontal="right" vertical="top"/>
      <protection locked="0"/>
    </xf>
    <xf numFmtId="171" fontId="2807" fillId="0" borderId="1" xfId="0" applyNumberFormat="1" applyFont="1" applyBorder="1" applyAlignment="1">
      <alignment horizontal="right" vertical="top"/>
    </xf>
    <xf numFmtId="4" fontId="2808" fillId="0" borderId="1" xfId="0" applyNumberFormat="1" applyFont="1" applyBorder="1" applyAlignment="1">
      <alignment horizontal="right" vertical="top"/>
    </xf>
    <xf numFmtId="4" fontId="2809" fillId="0" borderId="1" xfId="0" applyNumberFormat="1" applyFont="1" applyBorder="1" applyAlignment="1">
      <alignment horizontal="right" vertical="top"/>
    </xf>
    <xf numFmtId="0" fontId="2810" fillId="0" borderId="0" xfId="0" applyFont="1"/>
    <xf numFmtId="0" fontId="2811" fillId="0" borderId="1" xfId="0" applyFont="1" applyBorder="1" applyAlignment="1">
      <alignment horizontal="left" vertical="top"/>
    </xf>
    <xf numFmtId="0" fontId="2812" fillId="0" borderId="1" xfId="0" applyFont="1" applyBorder="1" applyAlignment="1">
      <alignment horizontal="left" vertical="top" wrapText="1"/>
    </xf>
    <xf numFmtId="0" fontId="2813" fillId="0" borderId="1" xfId="0" applyFont="1" applyBorder="1" applyAlignment="1">
      <alignment horizontal="center" vertical="top"/>
    </xf>
    <xf numFmtId="168" fontId="2814" fillId="0" borderId="1" xfId="0" applyNumberFormat="1" applyFont="1" applyBorder="1" applyAlignment="1">
      <alignment horizontal="right" vertical="top"/>
    </xf>
    <xf numFmtId="169" fontId="2815" fillId="0" borderId="1" xfId="0" applyNumberFormat="1" applyFont="1" applyBorder="1" applyAlignment="1">
      <alignment horizontal="right" vertical="top"/>
    </xf>
    <xf numFmtId="169" fontId="2816" fillId="0" borderId="1" xfId="0" applyNumberFormat="1" applyFont="1" applyBorder="1" applyAlignment="1">
      <alignment horizontal="right" vertical="top"/>
    </xf>
    <xf numFmtId="169" fontId="2817" fillId="0" borderId="1" xfId="0" applyNumberFormat="1" applyFont="1" applyBorder="1" applyAlignment="1">
      <alignment horizontal="right" vertical="top"/>
    </xf>
    <xf numFmtId="170" fontId="2818" fillId="2" borderId="1" xfId="0" applyNumberFormat="1" applyFont="1" applyFill="1" applyBorder="1" applyAlignment="1" applyProtection="1">
      <alignment horizontal="right" vertical="top"/>
      <protection locked="0"/>
    </xf>
    <xf numFmtId="171" fontId="2819" fillId="0" borderId="1" xfId="0" applyNumberFormat="1" applyFont="1" applyBorder="1" applyAlignment="1">
      <alignment horizontal="right" vertical="top"/>
    </xf>
    <xf numFmtId="4" fontId="2820" fillId="0" borderId="1" xfId="0" applyNumberFormat="1" applyFont="1" applyBorder="1" applyAlignment="1">
      <alignment horizontal="right" vertical="top"/>
    </xf>
    <xf numFmtId="4" fontId="2821" fillId="0" borderId="1" xfId="0" applyNumberFormat="1" applyFont="1" applyBorder="1" applyAlignment="1">
      <alignment horizontal="right" vertical="top"/>
    </xf>
    <xf numFmtId="0" fontId="2822" fillId="0" borderId="0" xfId="0" applyFont="1"/>
    <xf numFmtId="0" fontId="2823" fillId="0" borderId="1" xfId="0" applyFont="1" applyBorder="1" applyAlignment="1">
      <alignment horizontal="left" vertical="top"/>
    </xf>
    <xf numFmtId="0" fontId="2824" fillId="0" borderId="1" xfId="0" applyFont="1" applyBorder="1" applyAlignment="1">
      <alignment horizontal="left" vertical="top" wrapText="1"/>
    </xf>
    <xf numFmtId="0" fontId="2825" fillId="0" borderId="1" xfId="0" applyFont="1" applyBorder="1" applyAlignment="1">
      <alignment horizontal="center" vertical="top"/>
    </xf>
    <xf numFmtId="168" fontId="2826" fillId="0" borderId="1" xfId="0" applyNumberFormat="1" applyFont="1" applyBorder="1" applyAlignment="1">
      <alignment horizontal="right" vertical="top"/>
    </xf>
    <xf numFmtId="169" fontId="2827" fillId="0" borderId="1" xfId="0" applyNumberFormat="1" applyFont="1" applyBorder="1" applyAlignment="1">
      <alignment horizontal="right" vertical="top"/>
    </xf>
    <xf numFmtId="169" fontId="2828" fillId="0" borderId="1" xfId="0" applyNumberFormat="1" applyFont="1" applyBorder="1" applyAlignment="1">
      <alignment horizontal="right" vertical="top"/>
    </xf>
    <xf numFmtId="169" fontId="2829" fillId="0" borderId="1" xfId="0" applyNumberFormat="1" applyFont="1" applyBorder="1" applyAlignment="1">
      <alignment horizontal="right" vertical="top"/>
    </xf>
    <xf numFmtId="170" fontId="2830" fillId="2" borderId="1" xfId="0" applyNumberFormat="1" applyFont="1" applyFill="1" applyBorder="1" applyAlignment="1" applyProtection="1">
      <alignment horizontal="right" vertical="top"/>
      <protection locked="0"/>
    </xf>
    <xf numFmtId="171" fontId="2831" fillId="0" borderId="1" xfId="0" applyNumberFormat="1" applyFont="1" applyBorder="1" applyAlignment="1">
      <alignment horizontal="right" vertical="top"/>
    </xf>
    <xf numFmtId="4" fontId="2832" fillId="0" borderId="1" xfId="0" applyNumberFormat="1" applyFont="1" applyBorder="1" applyAlignment="1">
      <alignment horizontal="right" vertical="top"/>
    </xf>
    <xf numFmtId="4" fontId="2833" fillId="0" borderId="1" xfId="0" applyNumberFormat="1" applyFont="1" applyBorder="1" applyAlignment="1">
      <alignment horizontal="right" vertical="top"/>
    </xf>
    <xf numFmtId="0" fontId="2834" fillId="0" borderId="0" xfId="0" applyFont="1"/>
    <xf numFmtId="0" fontId="2835" fillId="0" borderId="1" xfId="0" applyFont="1" applyBorder="1" applyAlignment="1">
      <alignment horizontal="left" vertical="top"/>
    </xf>
    <xf numFmtId="0" fontId="2836" fillId="0" borderId="1" xfId="0" applyFont="1" applyBorder="1" applyAlignment="1">
      <alignment horizontal="left" vertical="top" wrapText="1"/>
    </xf>
    <xf numFmtId="0" fontId="2837" fillId="0" borderId="1" xfId="0" applyFont="1" applyBorder="1" applyAlignment="1">
      <alignment horizontal="center" vertical="top"/>
    </xf>
    <xf numFmtId="168" fontId="2838" fillId="0" borderId="1" xfId="0" applyNumberFormat="1" applyFont="1" applyBorder="1" applyAlignment="1">
      <alignment horizontal="right" vertical="top"/>
    </xf>
    <xf numFmtId="169" fontId="2839" fillId="0" borderId="1" xfId="0" applyNumberFormat="1" applyFont="1" applyBorder="1" applyAlignment="1">
      <alignment horizontal="right" vertical="top"/>
    </xf>
    <xf numFmtId="169" fontId="2840" fillId="0" borderId="1" xfId="0" applyNumberFormat="1" applyFont="1" applyBorder="1" applyAlignment="1">
      <alignment horizontal="right" vertical="top"/>
    </xf>
    <xf numFmtId="169" fontId="2841" fillId="0" borderId="1" xfId="0" applyNumberFormat="1" applyFont="1" applyBorder="1" applyAlignment="1">
      <alignment horizontal="right" vertical="top"/>
    </xf>
    <xf numFmtId="170" fontId="2842" fillId="2" borderId="1" xfId="0" applyNumberFormat="1" applyFont="1" applyFill="1" applyBorder="1" applyAlignment="1" applyProtection="1">
      <alignment horizontal="right" vertical="top"/>
      <protection locked="0"/>
    </xf>
    <xf numFmtId="171" fontId="2843" fillId="0" borderId="1" xfId="0" applyNumberFormat="1" applyFont="1" applyBorder="1" applyAlignment="1">
      <alignment horizontal="right" vertical="top"/>
    </xf>
    <xf numFmtId="4" fontId="2844" fillId="0" borderId="1" xfId="0" applyNumberFormat="1" applyFont="1" applyBorder="1" applyAlignment="1">
      <alignment horizontal="right" vertical="top"/>
    </xf>
    <xf numFmtId="4" fontId="2845" fillId="0" borderId="1" xfId="0" applyNumberFormat="1" applyFont="1" applyBorder="1" applyAlignment="1">
      <alignment horizontal="right" vertical="top"/>
    </xf>
    <xf numFmtId="0" fontId="2846" fillId="0" borderId="0" xfId="0" applyFont="1"/>
    <xf numFmtId="0" fontId="2847" fillId="0" borderId="1" xfId="0" applyFont="1" applyBorder="1" applyAlignment="1">
      <alignment horizontal="left" vertical="top"/>
    </xf>
    <xf numFmtId="0" fontId="2848" fillId="0" borderId="1" xfId="0" applyFont="1" applyBorder="1" applyAlignment="1">
      <alignment horizontal="left" vertical="top" wrapText="1"/>
    </xf>
    <xf numFmtId="0" fontId="2849" fillId="0" borderId="1" xfId="0" applyFont="1" applyBorder="1" applyAlignment="1">
      <alignment horizontal="center" vertical="top"/>
    </xf>
    <xf numFmtId="168" fontId="2850" fillId="0" borderId="1" xfId="0" applyNumberFormat="1" applyFont="1" applyBorder="1" applyAlignment="1">
      <alignment horizontal="right" vertical="top"/>
    </xf>
    <xf numFmtId="169" fontId="2851" fillId="0" borderId="1" xfId="0" applyNumberFormat="1" applyFont="1" applyBorder="1" applyAlignment="1">
      <alignment horizontal="right" vertical="top"/>
    </xf>
    <xf numFmtId="169" fontId="2852" fillId="0" borderId="1" xfId="0" applyNumberFormat="1" applyFont="1" applyBorder="1" applyAlignment="1">
      <alignment horizontal="right" vertical="top"/>
    </xf>
    <xf numFmtId="169" fontId="2853" fillId="0" borderId="1" xfId="0" applyNumberFormat="1" applyFont="1" applyBorder="1" applyAlignment="1">
      <alignment horizontal="right" vertical="top"/>
    </xf>
    <xf numFmtId="170" fontId="2854" fillId="2" borderId="1" xfId="0" applyNumberFormat="1" applyFont="1" applyFill="1" applyBorder="1" applyAlignment="1" applyProtection="1">
      <alignment horizontal="right" vertical="top"/>
      <protection locked="0"/>
    </xf>
    <xf numFmtId="171" fontId="2855" fillId="0" borderId="1" xfId="0" applyNumberFormat="1" applyFont="1" applyBorder="1" applyAlignment="1">
      <alignment horizontal="right" vertical="top"/>
    </xf>
    <xf numFmtId="4" fontId="2856" fillId="0" borderId="1" xfId="0" applyNumberFormat="1" applyFont="1" applyBorder="1" applyAlignment="1">
      <alignment horizontal="right" vertical="top"/>
    </xf>
    <xf numFmtId="4" fontId="2857" fillId="0" borderId="1" xfId="0" applyNumberFormat="1" applyFont="1" applyBorder="1" applyAlignment="1">
      <alignment horizontal="right" vertical="top"/>
    </xf>
    <xf numFmtId="0" fontId="2858" fillId="0" borderId="0" xfId="0" applyFont="1"/>
    <xf numFmtId="0" fontId="2859" fillId="3" borderId="1" xfId="0" applyFont="1" applyFill="1" applyBorder="1" applyAlignment="1">
      <alignment horizontal="left"/>
    </xf>
    <xf numFmtId="0" fontId="2867" fillId="3" borderId="1" xfId="0" applyFont="1" applyFill="1" applyBorder="1" applyAlignment="1">
      <alignment horizontal="left"/>
    </xf>
    <xf numFmtId="0" fontId="2868" fillId="3" borderId="1" xfId="0" applyFont="1" applyFill="1" applyBorder="1" applyAlignment="1">
      <alignment horizontal="left"/>
    </xf>
    <xf numFmtId="4" fontId="2869" fillId="3" borderId="1" xfId="0" applyNumberFormat="1" applyFont="1" applyFill="1" applyBorder="1" applyAlignment="1">
      <alignment horizontal="right"/>
    </xf>
    <xf numFmtId="0" fontId="2870" fillId="0" borderId="0" xfId="0" applyFont="1"/>
    <xf numFmtId="0" fontId="2871" fillId="0" borderId="1" xfId="0" applyFont="1" applyBorder="1" applyAlignment="1">
      <alignment horizontal="left" vertical="top"/>
    </xf>
    <xf numFmtId="0" fontId="2872" fillId="0" borderId="1" xfId="0" applyFont="1" applyBorder="1" applyAlignment="1">
      <alignment horizontal="left" vertical="top" wrapText="1"/>
    </xf>
    <xf numFmtId="0" fontId="2873" fillId="0" borderId="1" xfId="0" applyFont="1" applyBorder="1" applyAlignment="1">
      <alignment horizontal="center" vertical="top"/>
    </xf>
    <xf numFmtId="168" fontId="2874" fillId="0" borderId="1" xfId="0" applyNumberFormat="1" applyFont="1" applyBorder="1" applyAlignment="1">
      <alignment horizontal="right" vertical="top"/>
    </xf>
    <xf numFmtId="169" fontId="2875" fillId="0" borderId="1" xfId="0" applyNumberFormat="1" applyFont="1" applyBorder="1" applyAlignment="1">
      <alignment horizontal="right" vertical="top"/>
    </xf>
    <xf numFmtId="169" fontId="2876" fillId="0" borderId="1" xfId="0" applyNumberFormat="1" applyFont="1" applyBorder="1" applyAlignment="1">
      <alignment horizontal="right" vertical="top"/>
    </xf>
    <xf numFmtId="169" fontId="2877" fillId="0" borderId="1" xfId="0" applyNumberFormat="1" applyFont="1" applyBorder="1" applyAlignment="1">
      <alignment horizontal="right" vertical="top"/>
    </xf>
    <xf numFmtId="170" fontId="2878" fillId="2" borderId="1" xfId="0" applyNumberFormat="1" applyFont="1" applyFill="1" applyBorder="1" applyAlignment="1" applyProtection="1">
      <alignment horizontal="right" vertical="top"/>
      <protection locked="0"/>
    </xf>
    <xf numFmtId="171" fontId="2879" fillId="0" borderId="1" xfId="0" applyNumberFormat="1" applyFont="1" applyBorder="1" applyAlignment="1">
      <alignment horizontal="right" vertical="top"/>
    </xf>
    <xf numFmtId="4" fontId="2880" fillId="0" borderId="1" xfId="0" applyNumberFormat="1" applyFont="1" applyBorder="1" applyAlignment="1">
      <alignment horizontal="right" vertical="top"/>
    </xf>
    <xf numFmtId="4" fontId="2881" fillId="0" borderId="1" xfId="0" applyNumberFormat="1" applyFont="1" applyBorder="1" applyAlignment="1">
      <alignment horizontal="right" vertical="top"/>
    </xf>
    <xf numFmtId="0" fontId="2882" fillId="0" borderId="0" xfId="0" applyFont="1"/>
    <xf numFmtId="0" fontId="2883" fillId="0" borderId="1" xfId="0" applyFont="1" applyBorder="1" applyAlignment="1">
      <alignment horizontal="left" vertical="top"/>
    </xf>
    <xf numFmtId="0" fontId="2884" fillId="0" borderId="1" xfId="0" applyFont="1" applyBorder="1" applyAlignment="1">
      <alignment horizontal="left" vertical="top" wrapText="1"/>
    </xf>
    <xf numFmtId="0" fontId="2885" fillId="0" borderId="1" xfId="0" applyFont="1" applyBorder="1" applyAlignment="1">
      <alignment horizontal="center" vertical="top"/>
    </xf>
    <xf numFmtId="168" fontId="2886" fillId="0" borderId="1" xfId="0" applyNumberFormat="1" applyFont="1" applyBorder="1" applyAlignment="1">
      <alignment horizontal="right" vertical="top"/>
    </xf>
    <xf numFmtId="169" fontId="2887" fillId="0" borderId="1" xfId="0" applyNumberFormat="1" applyFont="1" applyBorder="1" applyAlignment="1">
      <alignment horizontal="right" vertical="top"/>
    </xf>
    <xf numFmtId="169" fontId="2888" fillId="0" borderId="1" xfId="0" applyNumberFormat="1" applyFont="1" applyBorder="1" applyAlignment="1">
      <alignment horizontal="right" vertical="top"/>
    </xf>
    <xf numFmtId="169" fontId="2889" fillId="0" borderId="1" xfId="0" applyNumberFormat="1" applyFont="1" applyBorder="1" applyAlignment="1">
      <alignment horizontal="right" vertical="top"/>
    </xf>
    <xf numFmtId="170" fontId="2890" fillId="2" borderId="1" xfId="0" applyNumberFormat="1" applyFont="1" applyFill="1" applyBorder="1" applyAlignment="1" applyProtection="1">
      <alignment horizontal="right" vertical="top"/>
      <protection locked="0"/>
    </xf>
    <xf numFmtId="171" fontId="2891" fillId="0" borderId="1" xfId="0" applyNumberFormat="1" applyFont="1" applyBorder="1" applyAlignment="1">
      <alignment horizontal="right" vertical="top"/>
    </xf>
    <xf numFmtId="4" fontId="2892" fillId="0" borderId="1" xfId="0" applyNumberFormat="1" applyFont="1" applyBorder="1" applyAlignment="1">
      <alignment horizontal="right" vertical="top"/>
    </xf>
    <xf numFmtId="4" fontId="2893" fillId="0" borderId="1" xfId="0" applyNumberFormat="1" applyFont="1" applyBorder="1" applyAlignment="1">
      <alignment horizontal="right" vertical="top"/>
    </xf>
    <xf numFmtId="0" fontId="2894" fillId="0" borderId="0" xfId="0" applyFont="1"/>
    <xf numFmtId="0" fontId="2895" fillId="0" borderId="1" xfId="0" applyFont="1" applyBorder="1" applyAlignment="1">
      <alignment horizontal="left" vertical="top"/>
    </xf>
    <xf numFmtId="0" fontId="2896" fillId="0" borderId="1" xfId="0" applyFont="1" applyBorder="1" applyAlignment="1">
      <alignment horizontal="left" vertical="top" wrapText="1"/>
    </xf>
    <xf numFmtId="0" fontId="2897" fillId="0" borderId="1" xfId="0" applyFont="1" applyBorder="1" applyAlignment="1">
      <alignment horizontal="center" vertical="top"/>
    </xf>
    <xf numFmtId="168" fontId="2898" fillId="0" borderId="1" xfId="0" applyNumberFormat="1" applyFont="1" applyBorder="1" applyAlignment="1">
      <alignment horizontal="right" vertical="top"/>
    </xf>
    <xf numFmtId="169" fontId="2899" fillId="0" borderId="1" xfId="0" applyNumberFormat="1" applyFont="1" applyBorder="1" applyAlignment="1">
      <alignment horizontal="right" vertical="top"/>
    </xf>
    <xf numFmtId="169" fontId="2900" fillId="0" borderId="1" xfId="0" applyNumberFormat="1" applyFont="1" applyBorder="1" applyAlignment="1">
      <alignment horizontal="right" vertical="top"/>
    </xf>
    <xf numFmtId="169" fontId="2901" fillId="0" borderId="1" xfId="0" applyNumberFormat="1" applyFont="1" applyBorder="1" applyAlignment="1">
      <alignment horizontal="right" vertical="top"/>
    </xf>
    <xf numFmtId="170" fontId="2902" fillId="2" borderId="1" xfId="0" applyNumberFormat="1" applyFont="1" applyFill="1" applyBorder="1" applyAlignment="1" applyProtection="1">
      <alignment horizontal="right" vertical="top"/>
      <protection locked="0"/>
    </xf>
    <xf numFmtId="171" fontId="2903" fillId="0" borderId="1" xfId="0" applyNumberFormat="1" applyFont="1" applyBorder="1" applyAlignment="1">
      <alignment horizontal="right" vertical="top"/>
    </xf>
    <xf numFmtId="4" fontId="2904" fillId="0" borderId="1" xfId="0" applyNumberFormat="1" applyFont="1" applyBorder="1" applyAlignment="1">
      <alignment horizontal="right" vertical="top"/>
    </xf>
    <xf numFmtId="4" fontId="2905" fillId="0" borderId="1" xfId="0" applyNumberFormat="1" applyFont="1" applyBorder="1" applyAlignment="1">
      <alignment horizontal="right" vertical="top"/>
    </xf>
    <xf numFmtId="0" fontId="2906" fillId="0" borderId="0" xfId="0" applyFont="1"/>
    <xf numFmtId="0" fontId="2907" fillId="0" borderId="1" xfId="0" applyFont="1" applyBorder="1" applyAlignment="1">
      <alignment horizontal="left" vertical="top"/>
    </xf>
    <xf numFmtId="0" fontId="2908" fillId="0" borderId="1" xfId="0" applyFont="1" applyBorder="1" applyAlignment="1">
      <alignment horizontal="left" vertical="top" wrapText="1"/>
    </xf>
    <xf numFmtId="0" fontId="2909" fillId="0" borderId="1" xfId="0" applyFont="1" applyBorder="1" applyAlignment="1">
      <alignment horizontal="center" vertical="top"/>
    </xf>
    <xf numFmtId="168" fontId="2910" fillId="0" borderId="1" xfId="0" applyNumberFormat="1" applyFont="1" applyBorder="1" applyAlignment="1">
      <alignment horizontal="right" vertical="top"/>
    </xf>
    <xf numFmtId="169" fontId="2911" fillId="0" borderId="1" xfId="0" applyNumberFormat="1" applyFont="1" applyBorder="1" applyAlignment="1">
      <alignment horizontal="right" vertical="top"/>
    </xf>
    <xf numFmtId="169" fontId="2912" fillId="0" borderId="1" xfId="0" applyNumberFormat="1" applyFont="1" applyBorder="1" applyAlignment="1">
      <alignment horizontal="right" vertical="top"/>
    </xf>
    <xf numFmtId="169" fontId="2913" fillId="0" borderId="1" xfId="0" applyNumberFormat="1" applyFont="1" applyBorder="1" applyAlignment="1">
      <alignment horizontal="right" vertical="top"/>
    </xf>
    <xf numFmtId="170" fontId="2914" fillId="2" borderId="1" xfId="0" applyNumberFormat="1" applyFont="1" applyFill="1" applyBorder="1" applyAlignment="1" applyProtection="1">
      <alignment horizontal="right" vertical="top"/>
      <protection locked="0"/>
    </xf>
    <xf numFmtId="171" fontId="2915" fillId="0" borderId="1" xfId="0" applyNumberFormat="1" applyFont="1" applyBorder="1" applyAlignment="1">
      <alignment horizontal="right" vertical="top"/>
    </xf>
    <xf numFmtId="4" fontId="2916" fillId="0" borderId="1" xfId="0" applyNumberFormat="1" applyFont="1" applyBorder="1" applyAlignment="1">
      <alignment horizontal="right" vertical="top"/>
    </xf>
    <xf numFmtId="4" fontId="2917" fillId="0" borderId="1" xfId="0" applyNumberFormat="1" applyFont="1" applyBorder="1" applyAlignment="1">
      <alignment horizontal="right" vertical="top"/>
    </xf>
    <xf numFmtId="0" fontId="2918" fillId="0" borderId="0" xfId="0" applyFont="1"/>
    <xf numFmtId="0" fontId="2919" fillId="0" borderId="1" xfId="0" applyFont="1" applyBorder="1" applyAlignment="1">
      <alignment horizontal="left" vertical="top"/>
    </xf>
    <xf numFmtId="0" fontId="2920" fillId="0" borderId="1" xfId="0" applyFont="1" applyBorder="1" applyAlignment="1">
      <alignment horizontal="left" vertical="top" wrapText="1"/>
    </xf>
    <xf numFmtId="0" fontId="2921" fillId="0" borderId="1" xfId="0" applyFont="1" applyBorder="1" applyAlignment="1">
      <alignment horizontal="center" vertical="top"/>
    </xf>
    <xf numFmtId="168" fontId="2922" fillId="0" borderId="1" xfId="0" applyNumberFormat="1" applyFont="1" applyBorder="1" applyAlignment="1">
      <alignment horizontal="right" vertical="top"/>
    </xf>
    <xf numFmtId="169" fontId="2923" fillId="0" borderId="1" xfId="0" applyNumberFormat="1" applyFont="1" applyBorder="1" applyAlignment="1">
      <alignment horizontal="right" vertical="top"/>
    </xf>
    <xf numFmtId="169" fontId="2924" fillId="0" borderId="1" xfId="0" applyNumberFormat="1" applyFont="1" applyBorder="1" applyAlignment="1">
      <alignment horizontal="right" vertical="top"/>
    </xf>
    <xf numFmtId="169" fontId="2925" fillId="0" borderId="1" xfId="0" applyNumberFormat="1" applyFont="1" applyBorder="1" applyAlignment="1">
      <alignment horizontal="right" vertical="top"/>
    </xf>
    <xf numFmtId="170" fontId="2926" fillId="2" borderId="1" xfId="0" applyNumberFormat="1" applyFont="1" applyFill="1" applyBorder="1" applyAlignment="1" applyProtection="1">
      <alignment horizontal="right" vertical="top"/>
      <protection locked="0"/>
    </xf>
    <xf numFmtId="171" fontId="2927" fillId="0" borderId="1" xfId="0" applyNumberFormat="1" applyFont="1" applyBorder="1" applyAlignment="1">
      <alignment horizontal="right" vertical="top"/>
    </xf>
    <xf numFmtId="4" fontId="2928" fillId="0" borderId="1" xfId="0" applyNumberFormat="1" applyFont="1" applyBorder="1" applyAlignment="1">
      <alignment horizontal="right" vertical="top"/>
    </xf>
    <xf numFmtId="4" fontId="2929" fillId="0" borderId="1" xfId="0" applyNumberFormat="1" applyFont="1" applyBorder="1" applyAlignment="1">
      <alignment horizontal="right" vertical="top"/>
    </xf>
    <xf numFmtId="0" fontId="2930" fillId="0" borderId="0" xfId="0" applyFont="1"/>
    <xf numFmtId="0" fontId="2931" fillId="0" borderId="1" xfId="0" applyFont="1" applyBorder="1" applyAlignment="1">
      <alignment horizontal="left" vertical="top"/>
    </xf>
    <xf numFmtId="0" fontId="2932" fillId="0" borderId="1" xfId="0" applyFont="1" applyBorder="1" applyAlignment="1">
      <alignment horizontal="left" vertical="top" wrapText="1"/>
    </xf>
    <xf numFmtId="0" fontId="2933" fillId="0" borderId="1" xfId="0" applyFont="1" applyBorder="1" applyAlignment="1">
      <alignment horizontal="center" vertical="top"/>
    </xf>
    <xf numFmtId="168" fontId="2934" fillId="0" borderId="1" xfId="0" applyNumberFormat="1" applyFont="1" applyBorder="1" applyAlignment="1">
      <alignment horizontal="right" vertical="top"/>
    </xf>
    <xf numFmtId="169" fontId="2935" fillId="0" borderId="1" xfId="0" applyNumberFormat="1" applyFont="1" applyBorder="1" applyAlignment="1">
      <alignment horizontal="right" vertical="top"/>
    </xf>
    <xf numFmtId="169" fontId="2936" fillId="0" borderId="1" xfId="0" applyNumberFormat="1" applyFont="1" applyBorder="1" applyAlignment="1">
      <alignment horizontal="right" vertical="top"/>
    </xf>
    <xf numFmtId="169" fontId="2937" fillId="0" borderId="1" xfId="0" applyNumberFormat="1" applyFont="1" applyBorder="1" applyAlignment="1">
      <alignment horizontal="right" vertical="top"/>
    </xf>
    <xf numFmtId="170" fontId="2938" fillId="2" borderId="1" xfId="0" applyNumberFormat="1" applyFont="1" applyFill="1" applyBorder="1" applyAlignment="1" applyProtection="1">
      <alignment horizontal="right" vertical="top"/>
      <protection locked="0"/>
    </xf>
    <xf numFmtId="171" fontId="2939" fillId="0" borderId="1" xfId="0" applyNumberFormat="1" applyFont="1" applyBorder="1" applyAlignment="1">
      <alignment horizontal="right" vertical="top"/>
    </xf>
    <xf numFmtId="4" fontId="2940" fillId="0" borderId="1" xfId="0" applyNumberFormat="1" applyFont="1" applyBorder="1" applyAlignment="1">
      <alignment horizontal="right" vertical="top"/>
    </xf>
    <xf numFmtId="4" fontId="2941" fillId="0" borderId="1" xfId="0" applyNumberFormat="1" applyFont="1" applyBorder="1" applyAlignment="1">
      <alignment horizontal="right" vertical="top"/>
    </xf>
    <xf numFmtId="0" fontId="2942" fillId="0" borderId="0" xfId="0" applyFont="1"/>
    <xf numFmtId="0" fontId="2943" fillId="0" borderId="1" xfId="0" applyFont="1" applyBorder="1" applyAlignment="1">
      <alignment horizontal="left" vertical="top"/>
    </xf>
    <xf numFmtId="0" fontId="2944" fillId="0" borderId="1" xfId="0" applyFont="1" applyBorder="1" applyAlignment="1">
      <alignment horizontal="left" vertical="top" wrapText="1"/>
    </xf>
    <xf numFmtId="0" fontId="2945" fillId="0" borderId="1" xfId="0" applyFont="1" applyBorder="1" applyAlignment="1">
      <alignment horizontal="center" vertical="top"/>
    </xf>
    <xf numFmtId="168" fontId="2946" fillId="0" borderId="1" xfId="0" applyNumberFormat="1" applyFont="1" applyBorder="1" applyAlignment="1">
      <alignment horizontal="right" vertical="top"/>
    </xf>
    <xf numFmtId="169" fontId="2947" fillId="0" borderId="1" xfId="0" applyNumberFormat="1" applyFont="1" applyBorder="1" applyAlignment="1">
      <alignment horizontal="right" vertical="top"/>
    </xf>
    <xf numFmtId="169" fontId="2948" fillId="0" borderId="1" xfId="0" applyNumberFormat="1" applyFont="1" applyBorder="1" applyAlignment="1">
      <alignment horizontal="right" vertical="top"/>
    </xf>
    <xf numFmtId="169" fontId="2949" fillId="0" borderId="1" xfId="0" applyNumberFormat="1" applyFont="1" applyBorder="1" applyAlignment="1">
      <alignment horizontal="right" vertical="top"/>
    </xf>
    <xf numFmtId="170" fontId="2950" fillId="2" borderId="1" xfId="0" applyNumberFormat="1" applyFont="1" applyFill="1" applyBorder="1" applyAlignment="1" applyProtection="1">
      <alignment horizontal="right" vertical="top"/>
      <protection locked="0"/>
    </xf>
    <xf numFmtId="171" fontId="2951" fillId="0" borderId="1" xfId="0" applyNumberFormat="1" applyFont="1" applyBorder="1" applyAlignment="1">
      <alignment horizontal="right" vertical="top"/>
    </xf>
    <xf numFmtId="4" fontId="2952" fillId="0" borderId="1" xfId="0" applyNumberFormat="1" applyFont="1" applyBorder="1" applyAlignment="1">
      <alignment horizontal="right" vertical="top"/>
    </xf>
    <xf numFmtId="4" fontId="2953" fillId="0" borderId="1" xfId="0" applyNumberFormat="1" applyFont="1" applyBorder="1" applyAlignment="1">
      <alignment horizontal="right" vertical="top"/>
    </xf>
    <xf numFmtId="0" fontId="2954" fillId="0" borderId="0" xfId="0" applyFont="1"/>
    <xf numFmtId="0" fontId="2955" fillId="0" borderId="1" xfId="0" applyFont="1" applyBorder="1" applyAlignment="1">
      <alignment horizontal="left" vertical="top"/>
    </xf>
    <xf numFmtId="0" fontId="2956" fillId="0" borderId="1" xfId="0" applyFont="1" applyBorder="1" applyAlignment="1">
      <alignment horizontal="left" vertical="top" wrapText="1"/>
    </xf>
    <xf numFmtId="0" fontId="2957" fillId="0" borderId="1" xfId="0" applyFont="1" applyBorder="1" applyAlignment="1">
      <alignment horizontal="center" vertical="top"/>
    </xf>
    <xf numFmtId="168" fontId="2958" fillId="0" borderId="1" xfId="0" applyNumberFormat="1" applyFont="1" applyBorder="1" applyAlignment="1">
      <alignment horizontal="right" vertical="top"/>
    </xf>
    <xf numFmtId="169" fontId="2959" fillId="0" borderId="1" xfId="0" applyNumberFormat="1" applyFont="1" applyBorder="1" applyAlignment="1">
      <alignment horizontal="right" vertical="top"/>
    </xf>
    <xf numFmtId="169" fontId="2960" fillId="0" borderId="1" xfId="0" applyNumberFormat="1" applyFont="1" applyBorder="1" applyAlignment="1">
      <alignment horizontal="right" vertical="top"/>
    </xf>
    <xf numFmtId="169" fontId="2961" fillId="0" borderId="1" xfId="0" applyNumberFormat="1" applyFont="1" applyBorder="1" applyAlignment="1">
      <alignment horizontal="right" vertical="top"/>
    </xf>
    <xf numFmtId="170" fontId="2962" fillId="2" borderId="1" xfId="0" applyNumberFormat="1" applyFont="1" applyFill="1" applyBorder="1" applyAlignment="1" applyProtection="1">
      <alignment horizontal="right" vertical="top"/>
      <protection locked="0"/>
    </xf>
    <xf numFmtId="171" fontId="2963" fillId="0" borderId="1" xfId="0" applyNumberFormat="1" applyFont="1" applyBorder="1" applyAlignment="1">
      <alignment horizontal="right" vertical="top"/>
    </xf>
    <xf numFmtId="4" fontId="2964" fillId="0" borderId="1" xfId="0" applyNumberFormat="1" applyFont="1" applyBorder="1" applyAlignment="1">
      <alignment horizontal="right" vertical="top"/>
    </xf>
    <xf numFmtId="4" fontId="2965" fillId="0" borderId="1" xfId="0" applyNumberFormat="1" applyFont="1" applyBorder="1" applyAlignment="1">
      <alignment horizontal="right" vertical="top"/>
    </xf>
    <xf numFmtId="0" fontId="2966" fillId="0" borderId="0" xfId="0" applyFont="1"/>
    <xf numFmtId="0" fontId="2967" fillId="0" borderId="1" xfId="0" applyFont="1" applyBorder="1" applyAlignment="1">
      <alignment horizontal="left" vertical="top"/>
    </xf>
    <xf numFmtId="0" fontId="2968" fillId="0" borderId="1" xfId="0" applyFont="1" applyBorder="1" applyAlignment="1">
      <alignment horizontal="left" vertical="top" wrapText="1"/>
    </xf>
    <xf numFmtId="0" fontId="2969" fillId="0" borderId="1" xfId="0" applyFont="1" applyBorder="1" applyAlignment="1">
      <alignment horizontal="center" vertical="top"/>
    </xf>
    <xf numFmtId="168" fontId="2970" fillId="0" borderId="1" xfId="0" applyNumberFormat="1" applyFont="1" applyBorder="1" applyAlignment="1">
      <alignment horizontal="right" vertical="top"/>
    </xf>
    <xf numFmtId="169" fontId="2971" fillId="0" borderId="1" xfId="0" applyNumberFormat="1" applyFont="1" applyBorder="1" applyAlignment="1">
      <alignment horizontal="right" vertical="top"/>
    </xf>
    <xf numFmtId="169" fontId="2972" fillId="0" borderId="1" xfId="0" applyNumberFormat="1" applyFont="1" applyBorder="1" applyAlignment="1">
      <alignment horizontal="right" vertical="top"/>
    </xf>
    <xf numFmtId="169" fontId="2973" fillId="0" borderId="1" xfId="0" applyNumberFormat="1" applyFont="1" applyBorder="1" applyAlignment="1">
      <alignment horizontal="right" vertical="top"/>
    </xf>
    <xf numFmtId="170" fontId="2974" fillId="2" borderId="1" xfId="0" applyNumberFormat="1" applyFont="1" applyFill="1" applyBorder="1" applyAlignment="1" applyProtection="1">
      <alignment horizontal="right" vertical="top"/>
      <protection locked="0"/>
    </xf>
    <xf numFmtId="171" fontId="2975" fillId="0" borderId="1" xfId="0" applyNumberFormat="1" applyFont="1" applyBorder="1" applyAlignment="1">
      <alignment horizontal="right" vertical="top"/>
    </xf>
    <xf numFmtId="4" fontId="2976" fillId="0" borderId="1" xfId="0" applyNumberFormat="1" applyFont="1" applyBorder="1" applyAlignment="1">
      <alignment horizontal="right" vertical="top"/>
    </xf>
    <xf numFmtId="4" fontId="2977" fillId="0" borderId="1" xfId="0" applyNumberFormat="1" applyFont="1" applyBorder="1" applyAlignment="1">
      <alignment horizontal="right" vertical="top"/>
    </xf>
    <xf numFmtId="0" fontId="2978" fillId="0" borderId="0" xfId="0" applyFont="1"/>
    <xf numFmtId="0" fontId="2979" fillId="0" borderId="1" xfId="0" applyFont="1" applyBorder="1" applyAlignment="1">
      <alignment horizontal="left" vertical="top"/>
    </xf>
    <xf numFmtId="0" fontId="2980" fillId="0" borderId="1" xfId="0" applyFont="1" applyBorder="1" applyAlignment="1">
      <alignment horizontal="left" vertical="top" wrapText="1"/>
    </xf>
    <xf numFmtId="0" fontId="2981" fillId="0" borderId="1" xfId="0" applyFont="1" applyBorder="1" applyAlignment="1">
      <alignment horizontal="center" vertical="top"/>
    </xf>
    <xf numFmtId="168" fontId="2982" fillId="0" borderId="1" xfId="0" applyNumberFormat="1" applyFont="1" applyBorder="1" applyAlignment="1">
      <alignment horizontal="right" vertical="top"/>
    </xf>
    <xf numFmtId="169" fontId="2983" fillId="0" borderId="1" xfId="0" applyNumberFormat="1" applyFont="1" applyBorder="1" applyAlignment="1">
      <alignment horizontal="right" vertical="top"/>
    </xf>
    <xf numFmtId="169" fontId="2984" fillId="0" borderId="1" xfId="0" applyNumberFormat="1" applyFont="1" applyBorder="1" applyAlignment="1">
      <alignment horizontal="right" vertical="top"/>
    </xf>
    <xf numFmtId="169" fontId="2985" fillId="0" borderId="1" xfId="0" applyNumberFormat="1" applyFont="1" applyBorder="1" applyAlignment="1">
      <alignment horizontal="right" vertical="top"/>
    </xf>
    <xf numFmtId="170" fontId="2986" fillId="2" borderId="1" xfId="0" applyNumberFormat="1" applyFont="1" applyFill="1" applyBorder="1" applyAlignment="1" applyProtection="1">
      <alignment horizontal="right" vertical="top"/>
      <protection locked="0"/>
    </xf>
    <xf numFmtId="171" fontId="2987" fillId="0" borderId="1" xfId="0" applyNumberFormat="1" applyFont="1" applyBorder="1" applyAlignment="1">
      <alignment horizontal="right" vertical="top"/>
    </xf>
    <xf numFmtId="4" fontId="2988" fillId="0" borderId="1" xfId="0" applyNumberFormat="1" applyFont="1" applyBorder="1" applyAlignment="1">
      <alignment horizontal="right" vertical="top"/>
    </xf>
    <xf numFmtId="4" fontId="2989" fillId="0" borderId="1" xfId="0" applyNumberFormat="1" applyFont="1" applyBorder="1" applyAlignment="1">
      <alignment horizontal="right" vertical="top"/>
    </xf>
    <xf numFmtId="0" fontId="2990" fillId="0" borderId="0" xfId="0" applyFont="1"/>
    <xf numFmtId="0" fontId="2991" fillId="0" borderId="1" xfId="0" applyFont="1" applyBorder="1" applyAlignment="1">
      <alignment horizontal="left" vertical="top"/>
    </xf>
    <xf numFmtId="0" fontId="2992" fillId="0" borderId="1" xfId="0" applyFont="1" applyBorder="1" applyAlignment="1">
      <alignment horizontal="left" vertical="top" wrapText="1"/>
    </xf>
    <xf numFmtId="0" fontId="2993" fillId="0" borderId="1" xfId="0" applyFont="1" applyBorder="1" applyAlignment="1">
      <alignment horizontal="center" vertical="top"/>
    </xf>
    <xf numFmtId="168" fontId="2994" fillId="0" borderId="1" xfId="0" applyNumberFormat="1" applyFont="1" applyBorder="1" applyAlignment="1">
      <alignment horizontal="right" vertical="top"/>
    </xf>
    <xf numFmtId="169" fontId="2995" fillId="0" borderId="1" xfId="0" applyNumberFormat="1" applyFont="1" applyBorder="1" applyAlignment="1">
      <alignment horizontal="right" vertical="top"/>
    </xf>
    <xf numFmtId="169" fontId="2996" fillId="0" borderId="1" xfId="0" applyNumberFormat="1" applyFont="1" applyBorder="1" applyAlignment="1">
      <alignment horizontal="right" vertical="top"/>
    </xf>
    <xf numFmtId="169" fontId="2997" fillId="0" borderId="1" xfId="0" applyNumberFormat="1" applyFont="1" applyBorder="1" applyAlignment="1">
      <alignment horizontal="right" vertical="top"/>
    </xf>
    <xf numFmtId="170" fontId="2998" fillId="2" borderId="1" xfId="0" applyNumberFormat="1" applyFont="1" applyFill="1" applyBorder="1" applyAlignment="1" applyProtection="1">
      <alignment horizontal="right" vertical="top"/>
      <protection locked="0"/>
    </xf>
    <xf numFmtId="171" fontId="2999" fillId="0" borderId="1" xfId="0" applyNumberFormat="1" applyFont="1" applyBorder="1" applyAlignment="1">
      <alignment horizontal="right" vertical="top"/>
    </xf>
    <xf numFmtId="4" fontId="3000" fillId="0" borderId="1" xfId="0" applyNumberFormat="1" applyFont="1" applyBorder="1" applyAlignment="1">
      <alignment horizontal="right" vertical="top"/>
    </xf>
    <xf numFmtId="4" fontId="3001" fillId="0" borderId="1" xfId="0" applyNumberFormat="1" applyFont="1" applyBorder="1" applyAlignment="1">
      <alignment horizontal="right" vertical="top"/>
    </xf>
    <xf numFmtId="0" fontId="3002" fillId="0" borderId="0" xfId="0" applyFont="1"/>
    <xf numFmtId="0" fontId="3003" fillId="0" borderId="1" xfId="0" applyFont="1" applyBorder="1" applyAlignment="1">
      <alignment horizontal="left" vertical="top"/>
    </xf>
    <xf numFmtId="0" fontId="3004" fillId="0" borderId="1" xfId="0" applyFont="1" applyBorder="1" applyAlignment="1">
      <alignment horizontal="left" vertical="top" wrapText="1"/>
    </xf>
    <xf numFmtId="0" fontId="3005" fillId="0" borderId="1" xfId="0" applyFont="1" applyBorder="1" applyAlignment="1">
      <alignment horizontal="center" vertical="top"/>
    </xf>
    <xf numFmtId="168" fontId="3006" fillId="0" borderId="1" xfId="0" applyNumberFormat="1" applyFont="1" applyBorder="1" applyAlignment="1">
      <alignment horizontal="right" vertical="top"/>
    </xf>
    <xf numFmtId="169" fontId="3007" fillId="0" borderId="1" xfId="0" applyNumberFormat="1" applyFont="1" applyBorder="1" applyAlignment="1">
      <alignment horizontal="right" vertical="top"/>
    </xf>
    <xf numFmtId="169" fontId="3008" fillId="0" borderId="1" xfId="0" applyNumberFormat="1" applyFont="1" applyBorder="1" applyAlignment="1">
      <alignment horizontal="right" vertical="top"/>
    </xf>
    <xf numFmtId="169" fontId="3009" fillId="0" borderId="1" xfId="0" applyNumberFormat="1" applyFont="1" applyBorder="1" applyAlignment="1">
      <alignment horizontal="right" vertical="top"/>
    </xf>
    <xf numFmtId="170" fontId="3010" fillId="2" borderId="1" xfId="0" applyNumberFormat="1" applyFont="1" applyFill="1" applyBorder="1" applyAlignment="1" applyProtection="1">
      <alignment horizontal="right" vertical="top"/>
      <protection locked="0"/>
    </xf>
    <xf numFmtId="171" fontId="3011" fillId="0" borderId="1" xfId="0" applyNumberFormat="1" applyFont="1" applyBorder="1" applyAlignment="1">
      <alignment horizontal="right" vertical="top"/>
    </xf>
    <xf numFmtId="4" fontId="3012" fillId="0" borderId="1" xfId="0" applyNumberFormat="1" applyFont="1" applyBorder="1" applyAlignment="1">
      <alignment horizontal="right" vertical="top"/>
    </xf>
    <xf numFmtId="4" fontId="3013" fillId="0" borderId="1" xfId="0" applyNumberFormat="1" applyFont="1" applyBorder="1" applyAlignment="1">
      <alignment horizontal="right" vertical="top"/>
    </xf>
    <xf numFmtId="0" fontId="3014" fillId="0" borderId="0" xfId="0" applyFont="1"/>
    <xf numFmtId="0" fontId="3015" fillId="0" borderId="1" xfId="0" applyFont="1" applyBorder="1" applyAlignment="1">
      <alignment horizontal="left" vertical="top"/>
    </xf>
    <xf numFmtId="0" fontId="3016" fillId="0" borderId="1" xfId="0" applyFont="1" applyBorder="1" applyAlignment="1">
      <alignment horizontal="left" vertical="top" wrapText="1"/>
    </xf>
    <xf numFmtId="0" fontId="3017" fillId="0" borderId="1" xfId="0" applyFont="1" applyBorder="1" applyAlignment="1">
      <alignment horizontal="center" vertical="top"/>
    </xf>
    <xf numFmtId="168" fontId="3018" fillId="0" borderId="1" xfId="0" applyNumberFormat="1" applyFont="1" applyBorder="1" applyAlignment="1">
      <alignment horizontal="right" vertical="top"/>
    </xf>
    <xf numFmtId="169" fontId="3019" fillId="0" borderId="1" xfId="0" applyNumberFormat="1" applyFont="1" applyBorder="1" applyAlignment="1">
      <alignment horizontal="right" vertical="top"/>
    </xf>
    <xf numFmtId="169" fontId="3020" fillId="0" borderId="1" xfId="0" applyNumberFormat="1" applyFont="1" applyBorder="1" applyAlignment="1">
      <alignment horizontal="right" vertical="top"/>
    </xf>
    <xf numFmtId="169" fontId="3021" fillId="0" borderId="1" xfId="0" applyNumberFormat="1" applyFont="1" applyBorder="1" applyAlignment="1">
      <alignment horizontal="right" vertical="top"/>
    </xf>
    <xf numFmtId="170" fontId="3022" fillId="2" borderId="1" xfId="0" applyNumberFormat="1" applyFont="1" applyFill="1" applyBorder="1" applyAlignment="1" applyProtection="1">
      <alignment horizontal="right" vertical="top"/>
      <protection locked="0"/>
    </xf>
    <xf numFmtId="171" fontId="3023" fillId="0" borderId="1" xfId="0" applyNumberFormat="1" applyFont="1" applyBorder="1" applyAlignment="1">
      <alignment horizontal="right" vertical="top"/>
    </xf>
    <xf numFmtId="4" fontId="3024" fillId="0" borderId="1" xfId="0" applyNumberFormat="1" applyFont="1" applyBorder="1" applyAlignment="1">
      <alignment horizontal="right" vertical="top"/>
    </xf>
    <xf numFmtId="4" fontId="3025" fillId="0" borderId="1" xfId="0" applyNumberFormat="1" applyFont="1" applyBorder="1" applyAlignment="1">
      <alignment horizontal="right" vertical="top"/>
    </xf>
    <xf numFmtId="0" fontId="3026" fillId="0" borderId="0" xfId="0" applyFont="1"/>
    <xf numFmtId="0" fontId="3027" fillId="0" borderId="1" xfId="0" applyFont="1" applyBorder="1" applyAlignment="1">
      <alignment horizontal="left" vertical="top"/>
    </xf>
    <xf numFmtId="0" fontId="3028" fillId="0" borderId="1" xfId="0" applyFont="1" applyBorder="1" applyAlignment="1">
      <alignment horizontal="left" vertical="top" wrapText="1"/>
    </xf>
    <xf numFmtId="0" fontId="3029" fillId="0" borderId="1" xfId="0" applyFont="1" applyBorder="1" applyAlignment="1">
      <alignment horizontal="center" vertical="top"/>
    </xf>
    <xf numFmtId="168" fontId="3030" fillId="0" borderId="1" xfId="0" applyNumberFormat="1" applyFont="1" applyBorder="1" applyAlignment="1">
      <alignment horizontal="right" vertical="top"/>
    </xf>
    <xf numFmtId="169" fontId="3031" fillId="0" borderId="1" xfId="0" applyNumberFormat="1" applyFont="1" applyBorder="1" applyAlignment="1">
      <alignment horizontal="right" vertical="top"/>
    </xf>
    <xf numFmtId="169" fontId="3032" fillId="0" borderId="1" xfId="0" applyNumberFormat="1" applyFont="1" applyBorder="1" applyAlignment="1">
      <alignment horizontal="right" vertical="top"/>
    </xf>
    <xf numFmtId="169" fontId="3033" fillId="0" borderId="1" xfId="0" applyNumberFormat="1" applyFont="1" applyBorder="1" applyAlignment="1">
      <alignment horizontal="right" vertical="top"/>
    </xf>
    <xf numFmtId="170" fontId="3034" fillId="2" borderId="1" xfId="0" applyNumberFormat="1" applyFont="1" applyFill="1" applyBorder="1" applyAlignment="1" applyProtection="1">
      <alignment horizontal="right" vertical="top"/>
      <protection locked="0"/>
    </xf>
    <xf numFmtId="171" fontId="3035" fillId="0" borderId="1" xfId="0" applyNumberFormat="1" applyFont="1" applyBorder="1" applyAlignment="1">
      <alignment horizontal="right" vertical="top"/>
    </xf>
    <xf numFmtId="4" fontId="3036" fillId="0" borderId="1" xfId="0" applyNumberFormat="1" applyFont="1" applyBorder="1" applyAlignment="1">
      <alignment horizontal="right" vertical="top"/>
    </xf>
    <xf numFmtId="4" fontId="3037" fillId="0" borderId="1" xfId="0" applyNumberFormat="1" applyFont="1" applyBorder="1" applyAlignment="1">
      <alignment horizontal="right" vertical="top"/>
    </xf>
    <xf numFmtId="0" fontId="3038" fillId="0" borderId="0" xfId="0" applyFont="1"/>
    <xf numFmtId="0" fontId="3039" fillId="0" borderId="1" xfId="0" applyFont="1" applyBorder="1" applyAlignment="1">
      <alignment horizontal="left" vertical="top"/>
    </xf>
    <xf numFmtId="0" fontId="3040" fillId="0" borderId="1" xfId="0" applyFont="1" applyBorder="1" applyAlignment="1">
      <alignment horizontal="left" vertical="top" wrapText="1"/>
    </xf>
    <xf numFmtId="0" fontId="3041" fillId="0" borderId="1" xfId="0" applyFont="1" applyBorder="1" applyAlignment="1">
      <alignment horizontal="center" vertical="top"/>
    </xf>
    <xf numFmtId="168" fontId="3042" fillId="0" borderId="1" xfId="0" applyNumberFormat="1" applyFont="1" applyBorder="1" applyAlignment="1">
      <alignment horizontal="right" vertical="top"/>
    </xf>
    <xf numFmtId="169" fontId="3043" fillId="0" borderId="1" xfId="0" applyNumberFormat="1" applyFont="1" applyBorder="1" applyAlignment="1">
      <alignment horizontal="right" vertical="top"/>
    </xf>
    <xf numFmtId="169" fontId="3044" fillId="0" borderId="1" xfId="0" applyNumberFormat="1" applyFont="1" applyBorder="1" applyAlignment="1">
      <alignment horizontal="right" vertical="top"/>
    </xf>
    <xf numFmtId="169" fontId="3045" fillId="0" borderId="1" xfId="0" applyNumberFormat="1" applyFont="1" applyBorder="1" applyAlignment="1">
      <alignment horizontal="right" vertical="top"/>
    </xf>
    <xf numFmtId="170" fontId="3046" fillId="2" borderId="1" xfId="0" applyNumberFormat="1" applyFont="1" applyFill="1" applyBorder="1" applyAlignment="1" applyProtection="1">
      <alignment horizontal="right" vertical="top"/>
      <protection locked="0"/>
    </xf>
    <xf numFmtId="171" fontId="3047" fillId="0" borderId="1" xfId="0" applyNumberFormat="1" applyFont="1" applyBorder="1" applyAlignment="1">
      <alignment horizontal="right" vertical="top"/>
    </xf>
    <xf numFmtId="4" fontId="3048" fillId="0" borderId="1" xfId="0" applyNumberFormat="1" applyFont="1" applyBorder="1" applyAlignment="1">
      <alignment horizontal="right" vertical="top"/>
    </xf>
    <xf numFmtId="4" fontId="3049" fillId="0" borderId="1" xfId="0" applyNumberFormat="1" applyFont="1" applyBorder="1" applyAlignment="1">
      <alignment horizontal="right" vertical="top"/>
    </xf>
    <xf numFmtId="0" fontId="3050" fillId="0" borderId="0" xfId="0" applyFont="1"/>
    <xf numFmtId="0" fontId="3051" fillId="0" borderId="1" xfId="0" applyFont="1" applyBorder="1" applyAlignment="1">
      <alignment horizontal="left" vertical="top"/>
    </xf>
    <xf numFmtId="0" fontId="3052" fillId="0" borderId="1" xfId="0" applyFont="1" applyBorder="1" applyAlignment="1">
      <alignment horizontal="left" vertical="top" wrapText="1"/>
    </xf>
    <xf numFmtId="0" fontId="3053" fillId="0" borderId="1" xfId="0" applyFont="1" applyBorder="1" applyAlignment="1">
      <alignment horizontal="center" vertical="top"/>
    </xf>
    <xf numFmtId="168" fontId="3054" fillId="0" borderId="1" xfId="0" applyNumberFormat="1" applyFont="1" applyBorder="1" applyAlignment="1">
      <alignment horizontal="right" vertical="top"/>
    </xf>
    <xf numFmtId="169" fontId="3055" fillId="0" borderId="1" xfId="0" applyNumberFormat="1" applyFont="1" applyBorder="1" applyAlignment="1">
      <alignment horizontal="right" vertical="top"/>
    </xf>
    <xf numFmtId="169" fontId="3056" fillId="0" borderId="1" xfId="0" applyNumberFormat="1" applyFont="1" applyBorder="1" applyAlignment="1">
      <alignment horizontal="right" vertical="top"/>
    </xf>
    <xf numFmtId="169" fontId="3057" fillId="0" borderId="1" xfId="0" applyNumberFormat="1" applyFont="1" applyBorder="1" applyAlignment="1">
      <alignment horizontal="right" vertical="top"/>
    </xf>
    <xf numFmtId="170" fontId="3058" fillId="2" borderId="1" xfId="0" applyNumberFormat="1" applyFont="1" applyFill="1" applyBorder="1" applyAlignment="1" applyProtection="1">
      <alignment horizontal="right" vertical="top"/>
      <protection locked="0"/>
    </xf>
    <xf numFmtId="171" fontId="3059" fillId="0" borderId="1" xfId="0" applyNumberFormat="1" applyFont="1" applyBorder="1" applyAlignment="1">
      <alignment horizontal="right" vertical="top"/>
    </xf>
    <xf numFmtId="4" fontId="3060" fillId="0" borderId="1" xfId="0" applyNumberFormat="1" applyFont="1" applyBorder="1" applyAlignment="1">
      <alignment horizontal="right" vertical="top"/>
    </xf>
    <xf numFmtId="4" fontId="3061" fillId="0" borderId="1" xfId="0" applyNumberFormat="1" applyFont="1" applyBorder="1" applyAlignment="1">
      <alignment horizontal="right" vertical="top"/>
    </xf>
    <xf numFmtId="0" fontId="3062" fillId="0" borderId="0" xfId="0" applyFont="1"/>
    <xf numFmtId="0" fontId="3063" fillId="3" borderId="1" xfId="0" applyFont="1" applyFill="1" applyBorder="1" applyAlignment="1">
      <alignment horizontal="left"/>
    </xf>
    <xf numFmtId="0" fontId="3071" fillId="3" borderId="1" xfId="0" applyFont="1" applyFill="1" applyBorder="1" applyAlignment="1">
      <alignment horizontal="left"/>
    </xf>
    <xf numFmtId="0" fontId="3072" fillId="3" borderId="1" xfId="0" applyFont="1" applyFill="1" applyBorder="1" applyAlignment="1">
      <alignment horizontal="left"/>
    </xf>
    <xf numFmtId="4" fontId="3073" fillId="3" borderId="1" xfId="0" applyNumberFormat="1" applyFont="1" applyFill="1" applyBorder="1" applyAlignment="1">
      <alignment horizontal="right"/>
    </xf>
    <xf numFmtId="0" fontId="3074" fillId="0" borderId="0" xfId="0" applyFont="1"/>
    <xf numFmtId="0" fontId="3075" fillId="0" borderId="1" xfId="0" applyFont="1" applyBorder="1" applyAlignment="1">
      <alignment horizontal="left" vertical="top"/>
    </xf>
    <xf numFmtId="0" fontId="3076" fillId="0" borderId="1" xfId="0" applyFont="1" applyBorder="1" applyAlignment="1">
      <alignment horizontal="left" vertical="top" wrapText="1"/>
    </xf>
    <xf numFmtId="0" fontId="3077" fillId="0" borderId="1" xfId="0" applyFont="1" applyBorder="1" applyAlignment="1">
      <alignment horizontal="center" vertical="top"/>
    </xf>
    <xf numFmtId="168" fontId="3078" fillId="0" borderId="1" xfId="0" applyNumberFormat="1" applyFont="1" applyBorder="1" applyAlignment="1">
      <alignment horizontal="right" vertical="top"/>
    </xf>
    <xf numFmtId="169" fontId="3079" fillId="0" borderId="1" xfId="0" applyNumberFormat="1" applyFont="1" applyBorder="1" applyAlignment="1">
      <alignment horizontal="right" vertical="top"/>
    </xf>
    <xf numFmtId="169" fontId="3080" fillId="0" borderId="1" xfId="0" applyNumberFormat="1" applyFont="1" applyBorder="1" applyAlignment="1">
      <alignment horizontal="right" vertical="top"/>
    </xf>
    <xf numFmtId="169" fontId="3081" fillId="0" borderId="1" xfId="0" applyNumberFormat="1" applyFont="1" applyBorder="1" applyAlignment="1">
      <alignment horizontal="right" vertical="top"/>
    </xf>
    <xf numFmtId="170" fontId="3082" fillId="2" borderId="1" xfId="0" applyNumberFormat="1" applyFont="1" applyFill="1" applyBorder="1" applyAlignment="1" applyProtection="1">
      <alignment horizontal="right" vertical="top"/>
      <protection locked="0"/>
    </xf>
    <xf numFmtId="171" fontId="3083" fillId="0" borderId="1" xfId="0" applyNumberFormat="1" applyFont="1" applyBorder="1" applyAlignment="1">
      <alignment horizontal="right" vertical="top"/>
    </xf>
    <xf numFmtId="4" fontId="3084" fillId="0" borderId="1" xfId="0" applyNumberFormat="1" applyFont="1" applyBorder="1" applyAlignment="1">
      <alignment horizontal="right" vertical="top"/>
    </xf>
    <xf numFmtId="4" fontId="3085" fillId="0" borderId="1" xfId="0" applyNumberFormat="1" applyFont="1" applyBorder="1" applyAlignment="1">
      <alignment horizontal="right" vertical="top"/>
    </xf>
    <xf numFmtId="0" fontId="3086" fillId="0" borderId="0" xfId="0" applyFont="1"/>
    <xf numFmtId="0" fontId="3087" fillId="0" borderId="1" xfId="0" applyFont="1" applyBorder="1" applyAlignment="1">
      <alignment horizontal="left" vertical="top"/>
    </xf>
    <xf numFmtId="0" fontId="3088" fillId="0" borderId="1" xfId="0" applyFont="1" applyBorder="1" applyAlignment="1">
      <alignment horizontal="left" vertical="top" wrapText="1"/>
    </xf>
    <xf numFmtId="0" fontId="3089" fillId="0" borderId="1" xfId="0" applyFont="1" applyBorder="1" applyAlignment="1">
      <alignment horizontal="center" vertical="top"/>
    </xf>
    <xf numFmtId="168" fontId="3090" fillId="0" borderId="1" xfId="0" applyNumberFormat="1" applyFont="1" applyBorder="1" applyAlignment="1">
      <alignment horizontal="right" vertical="top"/>
    </xf>
    <xf numFmtId="169" fontId="3091" fillId="0" borderId="1" xfId="0" applyNumberFormat="1" applyFont="1" applyBorder="1" applyAlignment="1">
      <alignment horizontal="right" vertical="top"/>
    </xf>
    <xf numFmtId="169" fontId="3092" fillId="0" borderId="1" xfId="0" applyNumberFormat="1" applyFont="1" applyBorder="1" applyAlignment="1">
      <alignment horizontal="right" vertical="top"/>
    </xf>
    <xf numFmtId="169" fontId="3093" fillId="0" borderId="1" xfId="0" applyNumberFormat="1" applyFont="1" applyBorder="1" applyAlignment="1">
      <alignment horizontal="right" vertical="top"/>
    </xf>
    <xf numFmtId="170" fontId="3094" fillId="2" borderId="1" xfId="0" applyNumberFormat="1" applyFont="1" applyFill="1" applyBorder="1" applyAlignment="1" applyProtection="1">
      <alignment horizontal="right" vertical="top"/>
      <protection locked="0"/>
    </xf>
    <xf numFmtId="171" fontId="3095" fillId="0" borderId="1" xfId="0" applyNumberFormat="1" applyFont="1" applyBorder="1" applyAlignment="1">
      <alignment horizontal="right" vertical="top"/>
    </xf>
    <xf numFmtId="4" fontId="3096" fillId="0" borderId="1" xfId="0" applyNumberFormat="1" applyFont="1" applyBorder="1" applyAlignment="1">
      <alignment horizontal="right" vertical="top"/>
    </xf>
    <xf numFmtId="4" fontId="3097" fillId="0" borderId="1" xfId="0" applyNumberFormat="1" applyFont="1" applyBorder="1" applyAlignment="1">
      <alignment horizontal="right" vertical="top"/>
    </xf>
    <xf numFmtId="0" fontId="3098" fillId="0" borderId="0" xfId="0" applyFont="1"/>
    <xf numFmtId="0" fontId="3099" fillId="0" borderId="1" xfId="0" applyFont="1" applyBorder="1" applyAlignment="1">
      <alignment horizontal="left" vertical="top"/>
    </xf>
    <xf numFmtId="0" fontId="3100" fillId="0" borderId="1" xfId="0" applyFont="1" applyBorder="1" applyAlignment="1">
      <alignment horizontal="left" vertical="top" wrapText="1"/>
    </xf>
    <xf numFmtId="0" fontId="3101" fillId="0" borderId="1" xfId="0" applyFont="1" applyBorder="1" applyAlignment="1">
      <alignment horizontal="center" vertical="top"/>
    </xf>
    <xf numFmtId="168" fontId="3102" fillId="0" borderId="1" xfId="0" applyNumberFormat="1" applyFont="1" applyBorder="1" applyAlignment="1">
      <alignment horizontal="right" vertical="top"/>
    </xf>
    <xf numFmtId="169" fontId="3103" fillId="0" borderId="1" xfId="0" applyNumberFormat="1" applyFont="1" applyBorder="1" applyAlignment="1">
      <alignment horizontal="right" vertical="top"/>
    </xf>
    <xf numFmtId="169" fontId="3104" fillId="0" borderId="1" xfId="0" applyNumberFormat="1" applyFont="1" applyBorder="1" applyAlignment="1">
      <alignment horizontal="right" vertical="top"/>
    </xf>
    <xf numFmtId="169" fontId="3105" fillId="0" borderId="1" xfId="0" applyNumberFormat="1" applyFont="1" applyBorder="1" applyAlignment="1">
      <alignment horizontal="right" vertical="top"/>
    </xf>
    <xf numFmtId="170" fontId="3106" fillId="2" borderId="1" xfId="0" applyNumberFormat="1" applyFont="1" applyFill="1" applyBorder="1" applyAlignment="1" applyProtection="1">
      <alignment horizontal="right" vertical="top"/>
      <protection locked="0"/>
    </xf>
    <xf numFmtId="171" fontId="3107" fillId="0" borderId="1" xfId="0" applyNumberFormat="1" applyFont="1" applyBorder="1" applyAlignment="1">
      <alignment horizontal="right" vertical="top"/>
    </xf>
    <xf numFmtId="4" fontId="3108" fillId="0" borderId="1" xfId="0" applyNumberFormat="1" applyFont="1" applyBorder="1" applyAlignment="1">
      <alignment horizontal="right" vertical="top"/>
    </xf>
    <xf numFmtId="4" fontId="3109" fillId="0" borderId="1" xfId="0" applyNumberFormat="1" applyFont="1" applyBorder="1" applyAlignment="1">
      <alignment horizontal="right" vertical="top"/>
    </xf>
    <xf numFmtId="0" fontId="3110" fillId="0" borderId="0" xfId="0" applyFont="1"/>
    <xf numFmtId="0" fontId="3111" fillId="0" borderId="1" xfId="0" applyFont="1" applyBorder="1" applyAlignment="1">
      <alignment horizontal="left" vertical="top"/>
    </xf>
    <xf numFmtId="0" fontId="3112" fillId="0" borderId="1" xfId="0" applyFont="1" applyBorder="1" applyAlignment="1">
      <alignment horizontal="left" vertical="top" wrapText="1"/>
    </xf>
    <xf numFmtId="0" fontId="3113" fillId="0" borderId="1" xfId="0" applyFont="1" applyBorder="1" applyAlignment="1">
      <alignment horizontal="center" vertical="top"/>
    </xf>
    <xf numFmtId="168" fontId="3114" fillId="0" borderId="1" xfId="0" applyNumberFormat="1" applyFont="1" applyBorder="1" applyAlignment="1">
      <alignment horizontal="right" vertical="top"/>
    </xf>
    <xf numFmtId="169" fontId="3115" fillId="0" borderId="1" xfId="0" applyNumberFormat="1" applyFont="1" applyBorder="1" applyAlignment="1">
      <alignment horizontal="right" vertical="top"/>
    </xf>
    <xf numFmtId="169" fontId="3116" fillId="0" borderId="1" xfId="0" applyNumberFormat="1" applyFont="1" applyBorder="1" applyAlignment="1">
      <alignment horizontal="right" vertical="top"/>
    </xf>
    <xf numFmtId="169" fontId="3117" fillId="0" borderId="1" xfId="0" applyNumberFormat="1" applyFont="1" applyBorder="1" applyAlignment="1">
      <alignment horizontal="right" vertical="top"/>
    </xf>
    <xf numFmtId="170" fontId="3118" fillId="2" borderId="1" xfId="0" applyNumberFormat="1" applyFont="1" applyFill="1" applyBorder="1" applyAlignment="1" applyProtection="1">
      <alignment horizontal="right" vertical="top"/>
      <protection locked="0"/>
    </xf>
    <xf numFmtId="171" fontId="3119" fillId="0" borderId="1" xfId="0" applyNumberFormat="1" applyFont="1" applyBorder="1" applyAlignment="1">
      <alignment horizontal="right" vertical="top"/>
    </xf>
    <xf numFmtId="4" fontId="3120" fillId="0" borderId="1" xfId="0" applyNumberFormat="1" applyFont="1" applyBorder="1" applyAlignment="1">
      <alignment horizontal="right" vertical="top"/>
    </xf>
    <xf numFmtId="4" fontId="3121" fillId="0" borderId="1" xfId="0" applyNumberFormat="1" applyFont="1" applyBorder="1" applyAlignment="1">
      <alignment horizontal="right" vertical="top"/>
    </xf>
    <xf numFmtId="0" fontId="3122" fillId="0" borderId="0" xfId="0" applyFont="1"/>
    <xf numFmtId="0" fontId="3123" fillId="0" borderId="1" xfId="0" applyFont="1" applyBorder="1" applyAlignment="1">
      <alignment horizontal="left" vertical="top"/>
    </xf>
    <xf numFmtId="0" fontId="3124" fillId="0" borderId="1" xfId="0" applyFont="1" applyBorder="1" applyAlignment="1">
      <alignment horizontal="left" vertical="top" wrapText="1"/>
    </xf>
    <xf numFmtId="0" fontId="3125" fillId="0" borderId="1" xfId="0" applyFont="1" applyBorder="1" applyAlignment="1">
      <alignment horizontal="center" vertical="top"/>
    </xf>
    <xf numFmtId="168" fontId="3126" fillId="0" borderId="1" xfId="0" applyNumberFormat="1" applyFont="1" applyBorder="1" applyAlignment="1">
      <alignment horizontal="right" vertical="top"/>
    </xf>
    <xf numFmtId="169" fontId="3127" fillId="0" borderId="1" xfId="0" applyNumberFormat="1" applyFont="1" applyBorder="1" applyAlignment="1">
      <alignment horizontal="right" vertical="top"/>
    </xf>
    <xf numFmtId="169" fontId="3128" fillId="0" borderId="1" xfId="0" applyNumberFormat="1" applyFont="1" applyBorder="1" applyAlignment="1">
      <alignment horizontal="right" vertical="top"/>
    </xf>
    <xf numFmtId="169" fontId="3129" fillId="0" borderId="1" xfId="0" applyNumberFormat="1" applyFont="1" applyBorder="1" applyAlignment="1">
      <alignment horizontal="right" vertical="top"/>
    </xf>
    <xf numFmtId="170" fontId="3130" fillId="2" borderId="1" xfId="0" applyNumberFormat="1" applyFont="1" applyFill="1" applyBorder="1" applyAlignment="1" applyProtection="1">
      <alignment horizontal="right" vertical="top"/>
      <protection locked="0"/>
    </xf>
    <xf numFmtId="171" fontId="3131" fillId="0" borderId="1" xfId="0" applyNumberFormat="1" applyFont="1" applyBorder="1" applyAlignment="1">
      <alignment horizontal="right" vertical="top"/>
    </xf>
    <xf numFmtId="4" fontId="3132" fillId="0" borderId="1" xfId="0" applyNumberFormat="1" applyFont="1" applyBorder="1" applyAlignment="1">
      <alignment horizontal="right" vertical="top"/>
    </xf>
    <xf numFmtId="4" fontId="3133" fillId="0" borderId="1" xfId="0" applyNumberFormat="1" applyFont="1" applyBorder="1" applyAlignment="1">
      <alignment horizontal="right" vertical="top"/>
    </xf>
    <xf numFmtId="0" fontId="3134" fillId="0" borderId="0" xfId="0" applyFont="1"/>
    <xf numFmtId="0" fontId="3135" fillId="0" borderId="1" xfId="0" applyFont="1" applyBorder="1" applyAlignment="1">
      <alignment horizontal="left" vertical="top"/>
    </xf>
    <xf numFmtId="0" fontId="3136" fillId="0" borderId="1" xfId="0" applyFont="1" applyBorder="1" applyAlignment="1">
      <alignment horizontal="left" vertical="top" wrapText="1"/>
    </xf>
    <xf numFmtId="0" fontId="3137" fillId="0" borderId="1" xfId="0" applyFont="1" applyBorder="1" applyAlignment="1">
      <alignment horizontal="center" vertical="top"/>
    </xf>
    <xf numFmtId="168" fontId="3138" fillId="0" borderId="1" xfId="0" applyNumberFormat="1" applyFont="1" applyBorder="1" applyAlignment="1">
      <alignment horizontal="right" vertical="top"/>
    </xf>
    <xf numFmtId="169" fontId="3139" fillId="0" borderId="1" xfId="0" applyNumberFormat="1" applyFont="1" applyBorder="1" applyAlignment="1">
      <alignment horizontal="right" vertical="top"/>
    </xf>
    <xf numFmtId="169" fontId="3140" fillId="0" borderId="1" xfId="0" applyNumberFormat="1" applyFont="1" applyBorder="1" applyAlignment="1">
      <alignment horizontal="right" vertical="top"/>
    </xf>
    <xf numFmtId="169" fontId="3141" fillId="0" borderId="1" xfId="0" applyNumberFormat="1" applyFont="1" applyBorder="1" applyAlignment="1">
      <alignment horizontal="right" vertical="top"/>
    </xf>
    <xf numFmtId="170" fontId="3142" fillId="2" borderId="1" xfId="0" applyNumberFormat="1" applyFont="1" applyFill="1" applyBorder="1" applyAlignment="1" applyProtection="1">
      <alignment horizontal="right" vertical="top"/>
      <protection locked="0"/>
    </xf>
    <xf numFmtId="171" fontId="3143" fillId="0" borderId="1" xfId="0" applyNumberFormat="1" applyFont="1" applyBorder="1" applyAlignment="1">
      <alignment horizontal="right" vertical="top"/>
    </xf>
    <xf numFmtId="4" fontId="3144" fillId="0" borderId="1" xfId="0" applyNumberFormat="1" applyFont="1" applyBorder="1" applyAlignment="1">
      <alignment horizontal="right" vertical="top"/>
    </xf>
    <xf numFmtId="4" fontId="3145" fillId="0" borderId="1" xfId="0" applyNumberFormat="1" applyFont="1" applyBorder="1" applyAlignment="1">
      <alignment horizontal="right" vertical="top"/>
    </xf>
    <xf numFmtId="0" fontId="3146" fillId="0" borderId="0" xfId="0" applyFont="1"/>
    <xf numFmtId="0" fontId="3147" fillId="0" borderId="1" xfId="0" applyFont="1" applyBorder="1" applyAlignment="1">
      <alignment horizontal="left" vertical="top"/>
    </xf>
    <xf numFmtId="0" fontId="3148" fillId="0" borderId="1" xfId="0" applyFont="1" applyBorder="1" applyAlignment="1">
      <alignment horizontal="left" vertical="top" wrapText="1"/>
    </xf>
    <xf numFmtId="0" fontId="3149" fillId="0" borderId="1" xfId="0" applyFont="1" applyBorder="1" applyAlignment="1">
      <alignment horizontal="center" vertical="top"/>
    </xf>
    <xf numFmtId="168" fontId="3150" fillId="0" borderId="1" xfId="0" applyNumberFormat="1" applyFont="1" applyBorder="1" applyAlignment="1">
      <alignment horizontal="right" vertical="top"/>
    </xf>
    <xf numFmtId="169" fontId="3151" fillId="0" borderId="1" xfId="0" applyNumberFormat="1" applyFont="1" applyBorder="1" applyAlignment="1">
      <alignment horizontal="right" vertical="top"/>
    </xf>
    <xf numFmtId="169" fontId="3152" fillId="0" borderId="1" xfId="0" applyNumberFormat="1" applyFont="1" applyBorder="1" applyAlignment="1">
      <alignment horizontal="right" vertical="top"/>
    </xf>
    <xf numFmtId="169" fontId="3153" fillId="0" borderId="1" xfId="0" applyNumberFormat="1" applyFont="1" applyBorder="1" applyAlignment="1">
      <alignment horizontal="right" vertical="top"/>
    </xf>
    <xf numFmtId="170" fontId="3154" fillId="2" borderId="1" xfId="0" applyNumberFormat="1" applyFont="1" applyFill="1" applyBorder="1" applyAlignment="1" applyProtection="1">
      <alignment horizontal="right" vertical="top"/>
      <protection locked="0"/>
    </xf>
    <xf numFmtId="171" fontId="3155" fillId="0" borderId="1" xfId="0" applyNumberFormat="1" applyFont="1" applyBorder="1" applyAlignment="1">
      <alignment horizontal="right" vertical="top"/>
    </xf>
    <xf numFmtId="4" fontId="3156" fillId="0" borderId="1" xfId="0" applyNumberFormat="1" applyFont="1" applyBorder="1" applyAlignment="1">
      <alignment horizontal="right" vertical="top"/>
    </xf>
    <xf numFmtId="4" fontId="3157" fillId="0" borderId="1" xfId="0" applyNumberFormat="1" applyFont="1" applyBorder="1" applyAlignment="1">
      <alignment horizontal="right" vertical="top"/>
    </xf>
    <xf numFmtId="0" fontId="3158" fillId="0" borderId="0" xfId="0" applyFont="1"/>
    <xf numFmtId="0" fontId="3159" fillId="0" borderId="1" xfId="0" applyFont="1" applyBorder="1" applyAlignment="1">
      <alignment horizontal="left" vertical="top"/>
    </xf>
    <xf numFmtId="0" fontId="3160" fillId="0" borderId="1" xfId="0" applyFont="1" applyBorder="1" applyAlignment="1">
      <alignment horizontal="left" vertical="top" wrapText="1"/>
    </xf>
    <xf numFmtId="0" fontId="3161" fillId="0" borderId="1" xfId="0" applyFont="1" applyBorder="1" applyAlignment="1">
      <alignment horizontal="center" vertical="top"/>
    </xf>
    <xf numFmtId="168" fontId="3162" fillId="0" borderId="1" xfId="0" applyNumberFormat="1" applyFont="1" applyBorder="1" applyAlignment="1">
      <alignment horizontal="right" vertical="top"/>
    </xf>
    <xf numFmtId="169" fontId="3163" fillId="0" borderId="1" xfId="0" applyNumberFormat="1" applyFont="1" applyBorder="1" applyAlignment="1">
      <alignment horizontal="right" vertical="top"/>
    </xf>
    <xf numFmtId="169" fontId="3164" fillId="0" borderId="1" xfId="0" applyNumberFormat="1" applyFont="1" applyBorder="1" applyAlignment="1">
      <alignment horizontal="right" vertical="top"/>
    </xf>
    <xf numFmtId="169" fontId="3165" fillId="0" borderId="1" xfId="0" applyNumberFormat="1" applyFont="1" applyBorder="1" applyAlignment="1">
      <alignment horizontal="right" vertical="top"/>
    </xf>
    <xf numFmtId="170" fontId="3166" fillId="2" borderId="1" xfId="0" applyNumberFormat="1" applyFont="1" applyFill="1" applyBorder="1" applyAlignment="1" applyProtection="1">
      <alignment horizontal="right" vertical="top"/>
      <protection locked="0"/>
    </xf>
    <xf numFmtId="171" fontId="3167" fillId="0" borderId="1" xfId="0" applyNumberFormat="1" applyFont="1" applyBorder="1" applyAlignment="1">
      <alignment horizontal="right" vertical="top"/>
    </xf>
    <xf numFmtId="4" fontId="3168" fillId="0" borderId="1" xfId="0" applyNumberFormat="1" applyFont="1" applyBorder="1" applyAlignment="1">
      <alignment horizontal="right" vertical="top"/>
    </xf>
    <xf numFmtId="4" fontId="3169" fillId="0" borderId="1" xfId="0" applyNumberFormat="1" applyFont="1" applyBorder="1" applyAlignment="1">
      <alignment horizontal="right" vertical="top"/>
    </xf>
    <xf numFmtId="0" fontId="3170" fillId="0" borderId="0" xfId="0" applyFont="1"/>
    <xf numFmtId="0" fontId="3171" fillId="0" borderId="1" xfId="0" applyFont="1" applyBorder="1" applyAlignment="1">
      <alignment horizontal="left" vertical="top"/>
    </xf>
    <xf numFmtId="0" fontId="3172" fillId="0" borderId="1" xfId="0" applyFont="1" applyBorder="1" applyAlignment="1">
      <alignment horizontal="left" vertical="top" wrapText="1"/>
    </xf>
    <xf numFmtId="0" fontId="3173" fillId="0" borderId="1" xfId="0" applyFont="1" applyBorder="1" applyAlignment="1">
      <alignment horizontal="center" vertical="top"/>
    </xf>
    <xf numFmtId="168" fontId="3174" fillId="0" borderId="1" xfId="0" applyNumberFormat="1" applyFont="1" applyBorder="1" applyAlignment="1">
      <alignment horizontal="right" vertical="top"/>
    </xf>
    <xf numFmtId="169" fontId="3175" fillId="0" borderId="1" xfId="0" applyNumberFormat="1" applyFont="1" applyBorder="1" applyAlignment="1">
      <alignment horizontal="right" vertical="top"/>
    </xf>
    <xf numFmtId="169" fontId="3176" fillId="0" borderId="1" xfId="0" applyNumberFormat="1" applyFont="1" applyBorder="1" applyAlignment="1">
      <alignment horizontal="right" vertical="top"/>
    </xf>
    <xf numFmtId="169" fontId="3177" fillId="0" borderId="1" xfId="0" applyNumberFormat="1" applyFont="1" applyBorder="1" applyAlignment="1">
      <alignment horizontal="right" vertical="top"/>
    </xf>
    <xf numFmtId="170" fontId="3178" fillId="2" borderId="1" xfId="0" applyNumberFormat="1" applyFont="1" applyFill="1" applyBorder="1" applyAlignment="1" applyProtection="1">
      <alignment horizontal="right" vertical="top"/>
      <protection locked="0"/>
    </xf>
    <xf numFmtId="171" fontId="3179" fillId="0" borderId="1" xfId="0" applyNumberFormat="1" applyFont="1" applyBorder="1" applyAlignment="1">
      <alignment horizontal="right" vertical="top"/>
    </xf>
    <xf numFmtId="4" fontId="3180" fillId="0" borderId="1" xfId="0" applyNumberFormat="1" applyFont="1" applyBorder="1" applyAlignment="1">
      <alignment horizontal="right" vertical="top"/>
    </xf>
    <xf numFmtId="4" fontId="3181" fillId="0" borderId="1" xfId="0" applyNumberFormat="1" applyFont="1" applyBorder="1" applyAlignment="1">
      <alignment horizontal="right" vertical="top"/>
    </xf>
    <xf numFmtId="0" fontId="3182" fillId="0" borderId="0" xfId="0" applyFont="1"/>
    <xf numFmtId="0" fontId="3183" fillId="0" borderId="1" xfId="0" applyFont="1" applyBorder="1" applyAlignment="1">
      <alignment horizontal="left" vertical="top"/>
    </xf>
    <xf numFmtId="0" fontId="3184" fillId="0" borderId="1" xfId="0" applyFont="1" applyBorder="1" applyAlignment="1">
      <alignment horizontal="left" vertical="top" wrapText="1"/>
    </xf>
    <xf numFmtId="0" fontId="3185" fillId="0" borderId="1" xfId="0" applyFont="1" applyBorder="1" applyAlignment="1">
      <alignment horizontal="center" vertical="top"/>
    </xf>
    <xf numFmtId="168" fontId="3186" fillId="0" borderId="1" xfId="0" applyNumberFormat="1" applyFont="1" applyBorder="1" applyAlignment="1">
      <alignment horizontal="right" vertical="top"/>
    </xf>
    <xf numFmtId="169" fontId="3187" fillId="0" borderId="1" xfId="0" applyNumberFormat="1" applyFont="1" applyBorder="1" applyAlignment="1">
      <alignment horizontal="right" vertical="top"/>
    </xf>
    <xf numFmtId="169" fontId="3188" fillId="0" borderId="1" xfId="0" applyNumberFormat="1" applyFont="1" applyBorder="1" applyAlignment="1">
      <alignment horizontal="right" vertical="top"/>
    </xf>
    <xf numFmtId="169" fontId="3189" fillId="0" borderId="1" xfId="0" applyNumberFormat="1" applyFont="1" applyBorder="1" applyAlignment="1">
      <alignment horizontal="right" vertical="top"/>
    </xf>
    <xf numFmtId="170" fontId="3190" fillId="2" borderId="1" xfId="0" applyNumberFormat="1" applyFont="1" applyFill="1" applyBorder="1" applyAlignment="1" applyProtection="1">
      <alignment horizontal="right" vertical="top"/>
      <protection locked="0"/>
    </xf>
    <xf numFmtId="171" fontId="3191" fillId="0" borderId="1" xfId="0" applyNumberFormat="1" applyFont="1" applyBorder="1" applyAlignment="1">
      <alignment horizontal="right" vertical="top"/>
    </xf>
    <xf numFmtId="4" fontId="3192" fillId="0" borderId="1" xfId="0" applyNumberFormat="1" applyFont="1" applyBorder="1" applyAlignment="1">
      <alignment horizontal="right" vertical="top"/>
    </xf>
    <xf numFmtId="4" fontId="3193" fillId="0" borderId="1" xfId="0" applyNumberFormat="1" applyFont="1" applyBorder="1" applyAlignment="1">
      <alignment horizontal="right" vertical="top"/>
    </xf>
    <xf numFmtId="0" fontId="3194" fillId="0" borderId="0" xfId="0" applyFont="1"/>
    <xf numFmtId="0" fontId="3195" fillId="0" borderId="1" xfId="0" applyFont="1" applyBorder="1" applyAlignment="1">
      <alignment horizontal="left" vertical="top"/>
    </xf>
    <xf numFmtId="0" fontId="3196" fillId="0" borderId="1" xfId="0" applyFont="1" applyBorder="1" applyAlignment="1">
      <alignment horizontal="left" vertical="top" wrapText="1"/>
    </xf>
    <xf numFmtId="0" fontId="3197" fillId="0" borderId="1" xfId="0" applyFont="1" applyBorder="1" applyAlignment="1">
      <alignment horizontal="center" vertical="top"/>
    </xf>
    <xf numFmtId="168" fontId="3198" fillId="0" borderId="1" xfId="0" applyNumberFormat="1" applyFont="1" applyBorder="1" applyAlignment="1">
      <alignment horizontal="right" vertical="top"/>
    </xf>
    <xf numFmtId="169" fontId="3199" fillId="0" borderId="1" xfId="0" applyNumberFormat="1" applyFont="1" applyBorder="1" applyAlignment="1">
      <alignment horizontal="right" vertical="top"/>
    </xf>
    <xf numFmtId="169" fontId="3200" fillId="0" borderId="1" xfId="0" applyNumberFormat="1" applyFont="1" applyBorder="1" applyAlignment="1">
      <alignment horizontal="right" vertical="top"/>
    </xf>
    <xf numFmtId="169" fontId="3201" fillId="0" borderId="1" xfId="0" applyNumberFormat="1" applyFont="1" applyBorder="1" applyAlignment="1">
      <alignment horizontal="right" vertical="top"/>
    </xf>
    <xf numFmtId="170" fontId="3202" fillId="2" borderId="1" xfId="0" applyNumberFormat="1" applyFont="1" applyFill="1" applyBorder="1" applyAlignment="1" applyProtection="1">
      <alignment horizontal="right" vertical="top"/>
      <protection locked="0"/>
    </xf>
    <xf numFmtId="171" fontId="3203" fillId="0" borderId="1" xfId="0" applyNumberFormat="1" applyFont="1" applyBorder="1" applyAlignment="1">
      <alignment horizontal="right" vertical="top"/>
    </xf>
    <xf numFmtId="4" fontId="3204" fillId="0" borderId="1" xfId="0" applyNumberFormat="1" applyFont="1" applyBorder="1" applyAlignment="1">
      <alignment horizontal="right" vertical="top"/>
    </xf>
    <xf numFmtId="4" fontId="3205" fillId="0" borderId="1" xfId="0" applyNumberFormat="1" applyFont="1" applyBorder="1" applyAlignment="1">
      <alignment horizontal="right" vertical="top"/>
    </xf>
    <xf numFmtId="0" fontId="3206" fillId="0" borderId="0" xfId="0" applyFont="1"/>
    <xf numFmtId="0" fontId="3207" fillId="0" borderId="1" xfId="0" applyFont="1" applyBorder="1" applyAlignment="1">
      <alignment horizontal="left" vertical="top"/>
    </xf>
    <xf numFmtId="0" fontId="3208" fillId="0" borderId="1" xfId="0" applyFont="1" applyBorder="1" applyAlignment="1">
      <alignment horizontal="left" vertical="top" wrapText="1"/>
    </xf>
    <xf numFmtId="0" fontId="3209" fillId="0" borderId="1" xfId="0" applyFont="1" applyBorder="1" applyAlignment="1">
      <alignment horizontal="center" vertical="top"/>
    </xf>
    <xf numFmtId="168" fontId="3210" fillId="0" borderId="1" xfId="0" applyNumberFormat="1" applyFont="1" applyBorder="1" applyAlignment="1">
      <alignment horizontal="right" vertical="top"/>
    </xf>
    <xf numFmtId="169" fontId="3211" fillId="0" borderId="1" xfId="0" applyNumberFormat="1" applyFont="1" applyBorder="1" applyAlignment="1">
      <alignment horizontal="right" vertical="top"/>
    </xf>
    <xf numFmtId="169" fontId="3212" fillId="0" borderId="1" xfId="0" applyNumberFormat="1" applyFont="1" applyBorder="1" applyAlignment="1">
      <alignment horizontal="right" vertical="top"/>
    </xf>
    <xf numFmtId="169" fontId="3213" fillId="0" borderId="1" xfId="0" applyNumberFormat="1" applyFont="1" applyBorder="1" applyAlignment="1">
      <alignment horizontal="right" vertical="top"/>
    </xf>
    <xf numFmtId="170" fontId="3214" fillId="2" borderId="1" xfId="0" applyNumberFormat="1" applyFont="1" applyFill="1" applyBorder="1" applyAlignment="1" applyProtection="1">
      <alignment horizontal="right" vertical="top"/>
      <protection locked="0"/>
    </xf>
    <xf numFmtId="171" fontId="3215" fillId="0" borderId="1" xfId="0" applyNumberFormat="1" applyFont="1" applyBorder="1" applyAlignment="1">
      <alignment horizontal="right" vertical="top"/>
    </xf>
    <xf numFmtId="4" fontId="3216" fillId="0" borderId="1" xfId="0" applyNumberFormat="1" applyFont="1" applyBorder="1" applyAlignment="1">
      <alignment horizontal="right" vertical="top"/>
    </xf>
    <xf numFmtId="4" fontId="3217" fillId="0" borderId="1" xfId="0" applyNumberFormat="1" applyFont="1" applyBorder="1" applyAlignment="1">
      <alignment horizontal="right" vertical="top"/>
    </xf>
    <xf numFmtId="0" fontId="3218" fillId="0" borderId="0" xfId="0" applyFont="1"/>
    <xf numFmtId="0" fontId="3219" fillId="0" borderId="1" xfId="0" applyFont="1" applyBorder="1" applyAlignment="1">
      <alignment horizontal="left" vertical="top"/>
    </xf>
    <xf numFmtId="0" fontId="3220" fillId="0" borderId="1" xfId="0" applyFont="1" applyBorder="1" applyAlignment="1">
      <alignment horizontal="left" vertical="top" wrapText="1"/>
    </xf>
    <xf numFmtId="0" fontId="3221" fillId="0" borderId="1" xfId="0" applyFont="1" applyBorder="1" applyAlignment="1">
      <alignment horizontal="center" vertical="top"/>
    </xf>
    <xf numFmtId="168" fontId="3222" fillId="0" borderId="1" xfId="0" applyNumberFormat="1" applyFont="1" applyBorder="1" applyAlignment="1">
      <alignment horizontal="right" vertical="top"/>
    </xf>
    <xf numFmtId="169" fontId="3223" fillId="0" borderId="1" xfId="0" applyNumberFormat="1" applyFont="1" applyBorder="1" applyAlignment="1">
      <alignment horizontal="right" vertical="top"/>
    </xf>
    <xf numFmtId="169" fontId="3224" fillId="0" borderId="1" xfId="0" applyNumberFormat="1" applyFont="1" applyBorder="1" applyAlignment="1">
      <alignment horizontal="right" vertical="top"/>
    </xf>
    <xf numFmtId="169" fontId="3225" fillId="0" borderId="1" xfId="0" applyNumberFormat="1" applyFont="1" applyBorder="1" applyAlignment="1">
      <alignment horizontal="right" vertical="top"/>
    </xf>
    <xf numFmtId="170" fontId="3226" fillId="2" borderId="1" xfId="0" applyNumberFormat="1" applyFont="1" applyFill="1" applyBorder="1" applyAlignment="1" applyProtection="1">
      <alignment horizontal="right" vertical="top"/>
      <protection locked="0"/>
    </xf>
    <xf numFmtId="171" fontId="3227" fillId="0" borderId="1" xfId="0" applyNumberFormat="1" applyFont="1" applyBorder="1" applyAlignment="1">
      <alignment horizontal="right" vertical="top"/>
    </xf>
    <xf numFmtId="4" fontId="3228" fillId="0" borderId="1" xfId="0" applyNumberFormat="1" applyFont="1" applyBorder="1" applyAlignment="1">
      <alignment horizontal="right" vertical="top"/>
    </xf>
    <xf numFmtId="4" fontId="3229" fillId="0" borderId="1" xfId="0" applyNumberFormat="1" applyFont="1" applyBorder="1" applyAlignment="1">
      <alignment horizontal="right" vertical="top"/>
    </xf>
    <xf numFmtId="0" fontId="3230" fillId="0" borderId="0" xfId="0" applyFont="1"/>
    <xf numFmtId="0" fontId="3231" fillId="3" borderId="1" xfId="0" applyFont="1" applyFill="1" applyBorder="1" applyAlignment="1">
      <alignment horizontal="left"/>
    </xf>
    <xf numFmtId="0" fontId="3239" fillId="3" borderId="1" xfId="0" applyFont="1" applyFill="1" applyBorder="1" applyAlignment="1">
      <alignment horizontal="left"/>
    </xf>
    <xf numFmtId="0" fontId="3240" fillId="3" borderId="1" xfId="0" applyFont="1" applyFill="1" applyBorder="1" applyAlignment="1">
      <alignment horizontal="left"/>
    </xf>
    <xf numFmtId="4" fontId="3241" fillId="3" borderId="1" xfId="0" applyNumberFormat="1" applyFont="1" applyFill="1" applyBorder="1" applyAlignment="1">
      <alignment horizontal="right"/>
    </xf>
    <xf numFmtId="0" fontId="3242" fillId="0" borderId="0" xfId="0" applyFont="1"/>
    <xf numFmtId="0" fontId="3243" fillId="0" borderId="1" xfId="0" applyFont="1" applyBorder="1" applyAlignment="1">
      <alignment horizontal="left" vertical="top"/>
    </xf>
    <xf numFmtId="0" fontId="3244" fillId="0" borderId="1" xfId="0" applyFont="1" applyBorder="1" applyAlignment="1">
      <alignment horizontal="left" vertical="top" wrapText="1"/>
    </xf>
    <xf numFmtId="0" fontId="3245" fillId="0" borderId="1" xfId="0" applyFont="1" applyBorder="1" applyAlignment="1">
      <alignment horizontal="center" vertical="top"/>
    </xf>
    <xf numFmtId="168" fontId="3246" fillId="0" borderId="1" xfId="0" applyNumberFormat="1" applyFont="1" applyBorder="1" applyAlignment="1">
      <alignment horizontal="right" vertical="top"/>
    </xf>
    <xf numFmtId="169" fontId="3247" fillId="0" borderId="1" xfId="0" applyNumberFormat="1" applyFont="1" applyBorder="1" applyAlignment="1">
      <alignment horizontal="right" vertical="top"/>
    </xf>
    <xf numFmtId="169" fontId="3248" fillId="0" borderId="1" xfId="0" applyNumberFormat="1" applyFont="1" applyBorder="1" applyAlignment="1">
      <alignment horizontal="right" vertical="top"/>
    </xf>
    <xf numFmtId="169" fontId="3249" fillId="0" borderId="1" xfId="0" applyNumberFormat="1" applyFont="1" applyBorder="1" applyAlignment="1">
      <alignment horizontal="right" vertical="top"/>
    </xf>
    <xf numFmtId="170" fontId="3250" fillId="2" borderId="1" xfId="0" applyNumberFormat="1" applyFont="1" applyFill="1" applyBorder="1" applyAlignment="1" applyProtection="1">
      <alignment horizontal="right" vertical="top"/>
      <protection locked="0"/>
    </xf>
    <xf numFmtId="171" fontId="3251" fillId="0" borderId="1" xfId="0" applyNumberFormat="1" applyFont="1" applyBorder="1" applyAlignment="1">
      <alignment horizontal="right" vertical="top"/>
    </xf>
    <xf numFmtId="4" fontId="3252" fillId="0" borderId="1" xfId="0" applyNumberFormat="1" applyFont="1" applyBorder="1" applyAlignment="1">
      <alignment horizontal="right" vertical="top"/>
    </xf>
    <xf numFmtId="4" fontId="3253" fillId="0" borderId="1" xfId="0" applyNumberFormat="1" applyFont="1" applyBorder="1" applyAlignment="1">
      <alignment horizontal="right" vertical="top"/>
    </xf>
    <xf numFmtId="0" fontId="3254" fillId="0" borderId="0" xfId="0" applyFont="1"/>
    <xf numFmtId="0" fontId="3255" fillId="0" borderId="1" xfId="0" applyFont="1" applyBorder="1" applyAlignment="1">
      <alignment horizontal="left" vertical="top"/>
    </xf>
    <xf numFmtId="0" fontId="3256" fillId="0" borderId="1" xfId="0" applyFont="1" applyBorder="1" applyAlignment="1">
      <alignment horizontal="left" vertical="top" wrapText="1"/>
    </xf>
    <xf numFmtId="0" fontId="3257" fillId="0" borderId="1" xfId="0" applyFont="1" applyBorder="1" applyAlignment="1">
      <alignment horizontal="center" vertical="top"/>
    </xf>
    <xf numFmtId="168" fontId="3258" fillId="0" borderId="1" xfId="0" applyNumberFormat="1" applyFont="1" applyBorder="1" applyAlignment="1">
      <alignment horizontal="right" vertical="top"/>
    </xf>
    <xf numFmtId="169" fontId="3259" fillId="0" borderId="1" xfId="0" applyNumberFormat="1" applyFont="1" applyBorder="1" applyAlignment="1">
      <alignment horizontal="right" vertical="top"/>
    </xf>
    <xf numFmtId="169" fontId="3260" fillId="0" borderId="1" xfId="0" applyNumberFormat="1" applyFont="1" applyBorder="1" applyAlignment="1">
      <alignment horizontal="right" vertical="top"/>
    </xf>
    <xf numFmtId="169" fontId="3261" fillId="0" borderId="1" xfId="0" applyNumberFormat="1" applyFont="1" applyBorder="1" applyAlignment="1">
      <alignment horizontal="right" vertical="top"/>
    </xf>
    <xf numFmtId="170" fontId="3262" fillId="2" borderId="1" xfId="0" applyNumberFormat="1" applyFont="1" applyFill="1" applyBorder="1" applyAlignment="1" applyProtection="1">
      <alignment horizontal="right" vertical="top"/>
      <protection locked="0"/>
    </xf>
    <xf numFmtId="171" fontId="3263" fillId="0" borderId="1" xfId="0" applyNumberFormat="1" applyFont="1" applyBorder="1" applyAlignment="1">
      <alignment horizontal="right" vertical="top"/>
    </xf>
    <xf numFmtId="4" fontId="3264" fillId="0" borderId="1" xfId="0" applyNumberFormat="1" applyFont="1" applyBorder="1" applyAlignment="1">
      <alignment horizontal="right" vertical="top"/>
    </xf>
    <xf numFmtId="4" fontId="3265" fillId="0" borderId="1" xfId="0" applyNumberFormat="1" applyFont="1" applyBorder="1" applyAlignment="1">
      <alignment horizontal="right" vertical="top"/>
    </xf>
    <xf numFmtId="0" fontId="3266" fillId="0" borderId="0" xfId="0" applyFont="1"/>
    <xf numFmtId="0" fontId="3267" fillId="0" borderId="1" xfId="0" applyFont="1" applyBorder="1" applyAlignment="1">
      <alignment horizontal="left" vertical="top"/>
    </xf>
    <xf numFmtId="0" fontId="3268" fillId="0" borderId="1" xfId="0" applyFont="1" applyBorder="1" applyAlignment="1">
      <alignment horizontal="left" vertical="top" wrapText="1"/>
    </xf>
    <xf numFmtId="0" fontId="3269" fillId="0" borderId="1" xfId="0" applyFont="1" applyBorder="1" applyAlignment="1">
      <alignment horizontal="center" vertical="top"/>
    </xf>
    <xf numFmtId="168" fontId="3270" fillId="0" borderId="1" xfId="0" applyNumberFormat="1" applyFont="1" applyBorder="1" applyAlignment="1">
      <alignment horizontal="right" vertical="top"/>
    </xf>
    <xf numFmtId="169" fontId="3271" fillId="0" borderId="1" xfId="0" applyNumberFormat="1" applyFont="1" applyBorder="1" applyAlignment="1">
      <alignment horizontal="right" vertical="top"/>
    </xf>
    <xf numFmtId="169" fontId="3272" fillId="0" borderId="1" xfId="0" applyNumberFormat="1" applyFont="1" applyBorder="1" applyAlignment="1">
      <alignment horizontal="right" vertical="top"/>
    </xf>
    <xf numFmtId="169" fontId="3273" fillId="0" borderId="1" xfId="0" applyNumberFormat="1" applyFont="1" applyBorder="1" applyAlignment="1">
      <alignment horizontal="right" vertical="top"/>
    </xf>
    <xf numFmtId="170" fontId="3274" fillId="2" borderId="1" xfId="0" applyNumberFormat="1" applyFont="1" applyFill="1" applyBorder="1" applyAlignment="1" applyProtection="1">
      <alignment horizontal="right" vertical="top"/>
      <protection locked="0"/>
    </xf>
    <xf numFmtId="171" fontId="3275" fillId="0" borderId="1" xfId="0" applyNumberFormat="1" applyFont="1" applyBorder="1" applyAlignment="1">
      <alignment horizontal="right" vertical="top"/>
    </xf>
    <xf numFmtId="4" fontId="3276" fillId="0" borderId="1" xfId="0" applyNumberFormat="1" applyFont="1" applyBorder="1" applyAlignment="1">
      <alignment horizontal="right" vertical="top"/>
    </xf>
    <xf numFmtId="4" fontId="3277" fillId="0" borderId="1" xfId="0" applyNumberFormat="1" applyFont="1" applyBorder="1" applyAlignment="1">
      <alignment horizontal="right" vertical="top"/>
    </xf>
    <xf numFmtId="0" fontId="3278" fillId="0" borderId="0" xfId="0" applyFont="1"/>
    <xf numFmtId="0" fontId="3279" fillId="0" borderId="1" xfId="0" applyFont="1" applyBorder="1" applyAlignment="1">
      <alignment horizontal="left" vertical="top"/>
    </xf>
    <xf numFmtId="0" fontId="3280" fillId="0" borderId="1" xfId="0" applyFont="1" applyBorder="1" applyAlignment="1">
      <alignment horizontal="left" vertical="top" wrapText="1"/>
    </xf>
    <xf numFmtId="0" fontId="3281" fillId="0" borderId="1" xfId="0" applyFont="1" applyBorder="1" applyAlignment="1">
      <alignment horizontal="center" vertical="top"/>
    </xf>
    <xf numFmtId="168" fontId="3282" fillId="0" borderId="1" xfId="0" applyNumberFormat="1" applyFont="1" applyBorder="1" applyAlignment="1">
      <alignment horizontal="right" vertical="top"/>
    </xf>
    <xf numFmtId="169" fontId="3283" fillId="0" borderId="1" xfId="0" applyNumberFormat="1" applyFont="1" applyBorder="1" applyAlignment="1">
      <alignment horizontal="right" vertical="top"/>
    </xf>
    <xf numFmtId="169" fontId="3284" fillId="0" borderId="1" xfId="0" applyNumberFormat="1" applyFont="1" applyBorder="1" applyAlignment="1">
      <alignment horizontal="right" vertical="top"/>
    </xf>
    <xf numFmtId="169" fontId="3285" fillId="0" borderId="1" xfId="0" applyNumberFormat="1" applyFont="1" applyBorder="1" applyAlignment="1">
      <alignment horizontal="right" vertical="top"/>
    </xf>
    <xf numFmtId="170" fontId="3286" fillId="2" borderId="1" xfId="0" applyNumberFormat="1" applyFont="1" applyFill="1" applyBorder="1" applyAlignment="1" applyProtection="1">
      <alignment horizontal="right" vertical="top"/>
      <protection locked="0"/>
    </xf>
    <xf numFmtId="171" fontId="3287" fillId="0" borderId="1" xfId="0" applyNumberFormat="1" applyFont="1" applyBorder="1" applyAlignment="1">
      <alignment horizontal="right" vertical="top"/>
    </xf>
    <xf numFmtId="4" fontId="3288" fillId="0" borderId="1" xfId="0" applyNumberFormat="1" applyFont="1" applyBorder="1" applyAlignment="1">
      <alignment horizontal="right" vertical="top"/>
    </xf>
    <xf numFmtId="4" fontId="3289" fillId="0" borderId="1" xfId="0" applyNumberFormat="1" applyFont="1" applyBorder="1" applyAlignment="1">
      <alignment horizontal="right" vertical="top"/>
    </xf>
    <xf numFmtId="0" fontId="3290" fillId="0" borderId="0" xfId="0" applyFont="1"/>
    <xf numFmtId="0" fontId="3291" fillId="0" borderId="1" xfId="0" applyFont="1" applyBorder="1" applyAlignment="1">
      <alignment horizontal="left" vertical="top"/>
    </xf>
    <xf numFmtId="0" fontId="3292" fillId="0" borderId="1" xfId="0" applyFont="1" applyBorder="1" applyAlignment="1">
      <alignment horizontal="left" vertical="top" wrapText="1"/>
    </xf>
    <xf numFmtId="0" fontId="3293" fillId="0" borderId="1" xfId="0" applyFont="1" applyBorder="1" applyAlignment="1">
      <alignment horizontal="center" vertical="top"/>
    </xf>
    <xf numFmtId="168" fontId="3294" fillId="0" borderId="1" xfId="0" applyNumberFormat="1" applyFont="1" applyBorder="1" applyAlignment="1">
      <alignment horizontal="right" vertical="top"/>
    </xf>
    <xf numFmtId="169" fontId="3295" fillId="0" borderId="1" xfId="0" applyNumberFormat="1" applyFont="1" applyBorder="1" applyAlignment="1">
      <alignment horizontal="right" vertical="top"/>
    </xf>
    <xf numFmtId="169" fontId="3296" fillId="0" borderId="1" xfId="0" applyNumberFormat="1" applyFont="1" applyBorder="1" applyAlignment="1">
      <alignment horizontal="right" vertical="top"/>
    </xf>
    <xf numFmtId="169" fontId="3297" fillId="0" borderId="1" xfId="0" applyNumberFormat="1" applyFont="1" applyBorder="1" applyAlignment="1">
      <alignment horizontal="right" vertical="top"/>
    </xf>
    <xf numFmtId="170" fontId="3298" fillId="2" borderId="1" xfId="0" applyNumberFormat="1" applyFont="1" applyFill="1" applyBorder="1" applyAlignment="1" applyProtection="1">
      <alignment horizontal="right" vertical="top"/>
      <protection locked="0"/>
    </xf>
    <xf numFmtId="171" fontId="3299" fillId="0" borderId="1" xfId="0" applyNumberFormat="1" applyFont="1" applyBorder="1" applyAlignment="1">
      <alignment horizontal="right" vertical="top"/>
    </xf>
    <xf numFmtId="4" fontId="3300" fillId="0" borderId="1" xfId="0" applyNumberFormat="1" applyFont="1" applyBorder="1" applyAlignment="1">
      <alignment horizontal="right" vertical="top"/>
    </xf>
    <xf numFmtId="4" fontId="3301" fillId="0" borderId="1" xfId="0" applyNumberFormat="1" applyFont="1" applyBorder="1" applyAlignment="1">
      <alignment horizontal="right" vertical="top"/>
    </xf>
    <xf numFmtId="0" fontId="3302" fillId="0" borderId="0" xfId="0" applyFont="1"/>
    <xf numFmtId="0" fontId="3303" fillId="0" borderId="1" xfId="0" applyFont="1" applyBorder="1" applyAlignment="1">
      <alignment horizontal="left" vertical="top"/>
    </xf>
    <xf numFmtId="0" fontId="3304" fillId="0" borderId="1" xfId="0" applyFont="1" applyBorder="1" applyAlignment="1">
      <alignment horizontal="left" vertical="top" wrapText="1"/>
    </xf>
    <xf numFmtId="0" fontId="3305" fillId="0" borderId="1" xfId="0" applyFont="1" applyBorder="1" applyAlignment="1">
      <alignment horizontal="center" vertical="top"/>
    </xf>
    <xf numFmtId="168" fontId="3306" fillId="0" borderId="1" xfId="0" applyNumberFormat="1" applyFont="1" applyBorder="1" applyAlignment="1">
      <alignment horizontal="right" vertical="top"/>
    </xf>
    <xf numFmtId="169" fontId="3307" fillId="0" borderId="1" xfId="0" applyNumberFormat="1" applyFont="1" applyBorder="1" applyAlignment="1">
      <alignment horizontal="right" vertical="top"/>
    </xf>
    <xf numFmtId="169" fontId="3308" fillId="0" borderId="1" xfId="0" applyNumberFormat="1" applyFont="1" applyBorder="1" applyAlignment="1">
      <alignment horizontal="right" vertical="top"/>
    </xf>
    <xf numFmtId="169" fontId="3309" fillId="0" borderId="1" xfId="0" applyNumberFormat="1" applyFont="1" applyBorder="1" applyAlignment="1">
      <alignment horizontal="right" vertical="top"/>
    </xf>
    <xf numFmtId="170" fontId="3310" fillId="2" borderId="1" xfId="0" applyNumberFormat="1" applyFont="1" applyFill="1" applyBorder="1" applyAlignment="1" applyProtection="1">
      <alignment horizontal="right" vertical="top"/>
      <protection locked="0"/>
    </xf>
    <xf numFmtId="171" fontId="3311" fillId="0" borderId="1" xfId="0" applyNumberFormat="1" applyFont="1" applyBorder="1" applyAlignment="1">
      <alignment horizontal="right" vertical="top"/>
    </xf>
    <xf numFmtId="4" fontId="3312" fillId="0" borderId="1" xfId="0" applyNumberFormat="1" applyFont="1" applyBorder="1" applyAlignment="1">
      <alignment horizontal="right" vertical="top"/>
    </xf>
    <xf numFmtId="4" fontId="3313" fillId="0" borderId="1" xfId="0" applyNumberFormat="1" applyFont="1" applyBorder="1" applyAlignment="1">
      <alignment horizontal="right" vertical="top"/>
    </xf>
    <xf numFmtId="0" fontId="3314" fillId="0" borderId="0" xfId="0" applyFont="1"/>
    <xf numFmtId="0" fontId="3315" fillId="0" borderId="1" xfId="0" applyFont="1" applyBorder="1" applyAlignment="1">
      <alignment horizontal="left" vertical="top"/>
    </xf>
    <xf numFmtId="0" fontId="3316" fillId="0" borderId="1" xfId="0" applyFont="1" applyBorder="1" applyAlignment="1">
      <alignment horizontal="left" vertical="top" wrapText="1"/>
    </xf>
    <xf numFmtId="0" fontId="3317" fillId="0" borderId="1" xfId="0" applyFont="1" applyBorder="1" applyAlignment="1">
      <alignment horizontal="center" vertical="top"/>
    </xf>
    <xf numFmtId="168" fontId="3318" fillId="0" borderId="1" xfId="0" applyNumberFormat="1" applyFont="1" applyBorder="1" applyAlignment="1">
      <alignment horizontal="right" vertical="top"/>
    </xf>
    <xf numFmtId="169" fontId="3319" fillId="0" borderId="1" xfId="0" applyNumberFormat="1" applyFont="1" applyBorder="1" applyAlignment="1">
      <alignment horizontal="right" vertical="top"/>
    </xf>
    <xf numFmtId="169" fontId="3320" fillId="0" borderId="1" xfId="0" applyNumberFormat="1" applyFont="1" applyBorder="1" applyAlignment="1">
      <alignment horizontal="right" vertical="top"/>
    </xf>
    <xf numFmtId="169" fontId="3321" fillId="0" borderId="1" xfId="0" applyNumberFormat="1" applyFont="1" applyBorder="1" applyAlignment="1">
      <alignment horizontal="right" vertical="top"/>
    </xf>
    <xf numFmtId="170" fontId="3322" fillId="2" borderId="1" xfId="0" applyNumberFormat="1" applyFont="1" applyFill="1" applyBorder="1" applyAlignment="1" applyProtection="1">
      <alignment horizontal="right" vertical="top"/>
      <protection locked="0"/>
    </xf>
    <xf numFmtId="171" fontId="3323" fillId="0" borderId="1" xfId="0" applyNumberFormat="1" applyFont="1" applyBorder="1" applyAlignment="1">
      <alignment horizontal="right" vertical="top"/>
    </xf>
    <xf numFmtId="4" fontId="3324" fillId="0" borderId="1" xfId="0" applyNumberFormat="1" applyFont="1" applyBorder="1" applyAlignment="1">
      <alignment horizontal="right" vertical="top"/>
    </xf>
    <xf numFmtId="4" fontId="3325" fillId="0" borderId="1" xfId="0" applyNumberFormat="1" applyFont="1" applyBorder="1" applyAlignment="1">
      <alignment horizontal="right" vertical="top"/>
    </xf>
    <xf numFmtId="0" fontId="3326" fillId="0" borderId="0" xfId="0" applyFont="1"/>
    <xf numFmtId="0" fontId="3327" fillId="0" borderId="1" xfId="0" applyFont="1" applyBorder="1" applyAlignment="1">
      <alignment horizontal="left" vertical="top"/>
    </xf>
    <xf numFmtId="0" fontId="3328" fillId="0" borderId="1" xfId="0" applyFont="1" applyBorder="1" applyAlignment="1">
      <alignment horizontal="left" vertical="top" wrapText="1"/>
    </xf>
    <xf numFmtId="0" fontId="3329" fillId="0" borderId="1" xfId="0" applyFont="1" applyBorder="1" applyAlignment="1">
      <alignment horizontal="center" vertical="top"/>
    </xf>
    <xf numFmtId="168" fontId="3330" fillId="0" borderId="1" xfId="0" applyNumberFormat="1" applyFont="1" applyBorder="1" applyAlignment="1">
      <alignment horizontal="right" vertical="top"/>
    </xf>
    <xf numFmtId="169" fontId="3331" fillId="0" borderId="1" xfId="0" applyNumberFormat="1" applyFont="1" applyBorder="1" applyAlignment="1">
      <alignment horizontal="right" vertical="top"/>
    </xf>
    <xf numFmtId="169" fontId="3332" fillId="0" borderId="1" xfId="0" applyNumberFormat="1" applyFont="1" applyBorder="1" applyAlignment="1">
      <alignment horizontal="right" vertical="top"/>
    </xf>
    <xf numFmtId="169" fontId="3333" fillId="0" borderId="1" xfId="0" applyNumberFormat="1" applyFont="1" applyBorder="1" applyAlignment="1">
      <alignment horizontal="right" vertical="top"/>
    </xf>
    <xf numFmtId="170" fontId="3334" fillId="2" borderId="1" xfId="0" applyNumberFormat="1" applyFont="1" applyFill="1" applyBorder="1" applyAlignment="1" applyProtection="1">
      <alignment horizontal="right" vertical="top"/>
      <protection locked="0"/>
    </xf>
    <xf numFmtId="171" fontId="3335" fillId="0" borderId="1" xfId="0" applyNumberFormat="1" applyFont="1" applyBorder="1" applyAlignment="1">
      <alignment horizontal="right" vertical="top"/>
    </xf>
    <xf numFmtId="4" fontId="3336" fillId="0" borderId="1" xfId="0" applyNumberFormat="1" applyFont="1" applyBorder="1" applyAlignment="1">
      <alignment horizontal="right" vertical="top"/>
    </xf>
    <xf numFmtId="4" fontId="3337" fillId="0" borderId="1" xfId="0" applyNumberFormat="1" applyFont="1" applyBorder="1" applyAlignment="1">
      <alignment horizontal="right" vertical="top"/>
    </xf>
    <xf numFmtId="0" fontId="3338" fillId="0" borderId="0" xfId="0" applyFont="1"/>
    <xf numFmtId="0" fontId="3339" fillId="0" borderId="1" xfId="0" applyFont="1" applyBorder="1" applyAlignment="1">
      <alignment horizontal="left" vertical="top"/>
    </xf>
    <xf numFmtId="0" fontId="3340" fillId="0" borderId="1" xfId="0" applyFont="1" applyBorder="1" applyAlignment="1">
      <alignment horizontal="left" vertical="top" wrapText="1"/>
    </xf>
    <xf numFmtId="0" fontId="3341" fillId="0" borderId="1" xfId="0" applyFont="1" applyBorder="1" applyAlignment="1">
      <alignment horizontal="center" vertical="top"/>
    </xf>
    <xf numFmtId="168" fontId="3342" fillId="0" borderId="1" xfId="0" applyNumberFormat="1" applyFont="1" applyBorder="1" applyAlignment="1">
      <alignment horizontal="right" vertical="top"/>
    </xf>
    <xf numFmtId="169" fontId="3343" fillId="0" borderId="1" xfId="0" applyNumberFormat="1" applyFont="1" applyBorder="1" applyAlignment="1">
      <alignment horizontal="right" vertical="top"/>
    </xf>
    <xf numFmtId="169" fontId="3344" fillId="0" borderId="1" xfId="0" applyNumberFormat="1" applyFont="1" applyBorder="1" applyAlignment="1">
      <alignment horizontal="right" vertical="top"/>
    </xf>
    <xf numFmtId="169" fontId="3345" fillId="0" borderId="1" xfId="0" applyNumberFormat="1" applyFont="1" applyBorder="1" applyAlignment="1">
      <alignment horizontal="right" vertical="top"/>
    </xf>
    <xf numFmtId="170" fontId="3346" fillId="2" borderId="1" xfId="0" applyNumberFormat="1" applyFont="1" applyFill="1" applyBorder="1" applyAlignment="1" applyProtection="1">
      <alignment horizontal="right" vertical="top"/>
      <protection locked="0"/>
    </xf>
    <xf numFmtId="171" fontId="3347" fillId="0" borderId="1" xfId="0" applyNumberFormat="1" applyFont="1" applyBorder="1" applyAlignment="1">
      <alignment horizontal="right" vertical="top"/>
    </xf>
    <xf numFmtId="4" fontId="3348" fillId="0" borderId="1" xfId="0" applyNumberFormat="1" applyFont="1" applyBorder="1" applyAlignment="1">
      <alignment horizontal="right" vertical="top"/>
    </xf>
    <xf numFmtId="4" fontId="3349" fillId="0" borderId="1" xfId="0" applyNumberFormat="1" applyFont="1" applyBorder="1" applyAlignment="1">
      <alignment horizontal="right" vertical="top"/>
    </xf>
    <xf numFmtId="0" fontId="3350" fillId="0" borderId="0" xfId="0" applyFont="1"/>
    <xf numFmtId="0" fontId="3351" fillId="0" borderId="1" xfId="0" applyFont="1" applyBorder="1" applyAlignment="1">
      <alignment horizontal="left" vertical="top"/>
    </xf>
    <xf numFmtId="0" fontId="3352" fillId="0" borderId="1" xfId="0" applyFont="1" applyBorder="1" applyAlignment="1">
      <alignment horizontal="left" vertical="top" wrapText="1"/>
    </xf>
    <xf numFmtId="0" fontId="3353" fillId="0" borderId="1" xfId="0" applyFont="1" applyBorder="1" applyAlignment="1">
      <alignment horizontal="center" vertical="top"/>
    </xf>
    <xf numFmtId="168" fontId="3354" fillId="0" borderId="1" xfId="0" applyNumberFormat="1" applyFont="1" applyBorder="1" applyAlignment="1">
      <alignment horizontal="right" vertical="top"/>
    </xf>
    <xf numFmtId="169" fontId="3355" fillId="0" borderId="1" xfId="0" applyNumberFormat="1" applyFont="1" applyBorder="1" applyAlignment="1">
      <alignment horizontal="right" vertical="top"/>
    </xf>
    <xf numFmtId="169" fontId="3356" fillId="0" borderId="1" xfId="0" applyNumberFormat="1" applyFont="1" applyBorder="1" applyAlignment="1">
      <alignment horizontal="right" vertical="top"/>
    </xf>
    <xf numFmtId="169" fontId="3357" fillId="0" borderId="1" xfId="0" applyNumberFormat="1" applyFont="1" applyBorder="1" applyAlignment="1">
      <alignment horizontal="right" vertical="top"/>
    </xf>
    <xf numFmtId="170" fontId="3358" fillId="2" borderId="1" xfId="0" applyNumberFormat="1" applyFont="1" applyFill="1" applyBorder="1" applyAlignment="1" applyProtection="1">
      <alignment horizontal="right" vertical="top"/>
      <protection locked="0"/>
    </xf>
    <xf numFmtId="171" fontId="3359" fillId="0" borderId="1" xfId="0" applyNumberFormat="1" applyFont="1" applyBorder="1" applyAlignment="1">
      <alignment horizontal="right" vertical="top"/>
    </xf>
    <xf numFmtId="4" fontId="3360" fillId="0" borderId="1" xfId="0" applyNumberFormat="1" applyFont="1" applyBorder="1" applyAlignment="1">
      <alignment horizontal="right" vertical="top"/>
    </xf>
    <xf numFmtId="4" fontId="3361" fillId="0" borderId="1" xfId="0" applyNumberFormat="1" applyFont="1" applyBorder="1" applyAlignment="1">
      <alignment horizontal="right" vertical="top"/>
    </xf>
    <xf numFmtId="0" fontId="3362" fillId="0" borderId="0" xfId="0" applyFont="1"/>
    <xf numFmtId="0" fontId="3363" fillId="0" borderId="1" xfId="0" applyFont="1" applyBorder="1" applyAlignment="1">
      <alignment horizontal="left" vertical="top"/>
    </xf>
    <xf numFmtId="0" fontId="3364" fillId="0" borderId="1" xfId="0" applyFont="1" applyBorder="1" applyAlignment="1">
      <alignment horizontal="left" vertical="top" wrapText="1"/>
    </xf>
    <xf numFmtId="0" fontId="3365" fillId="0" borderId="1" xfId="0" applyFont="1" applyBorder="1" applyAlignment="1">
      <alignment horizontal="center" vertical="top"/>
    </xf>
    <xf numFmtId="168" fontId="3366" fillId="0" borderId="1" xfId="0" applyNumberFormat="1" applyFont="1" applyBorder="1" applyAlignment="1">
      <alignment horizontal="right" vertical="top"/>
    </xf>
    <xf numFmtId="169" fontId="3367" fillId="0" borderId="1" xfId="0" applyNumberFormat="1" applyFont="1" applyBorder="1" applyAlignment="1">
      <alignment horizontal="right" vertical="top"/>
    </xf>
    <xf numFmtId="169" fontId="3368" fillId="0" borderId="1" xfId="0" applyNumberFormat="1" applyFont="1" applyBorder="1" applyAlignment="1">
      <alignment horizontal="right" vertical="top"/>
    </xf>
    <xf numFmtId="169" fontId="3369" fillId="0" borderId="1" xfId="0" applyNumberFormat="1" applyFont="1" applyBorder="1" applyAlignment="1">
      <alignment horizontal="right" vertical="top"/>
    </xf>
    <xf numFmtId="170" fontId="3370" fillId="2" borderId="1" xfId="0" applyNumberFormat="1" applyFont="1" applyFill="1" applyBorder="1" applyAlignment="1" applyProtection="1">
      <alignment horizontal="right" vertical="top"/>
      <protection locked="0"/>
    </xf>
    <xf numFmtId="171" fontId="3371" fillId="0" borderId="1" xfId="0" applyNumberFormat="1" applyFont="1" applyBorder="1" applyAlignment="1">
      <alignment horizontal="right" vertical="top"/>
    </xf>
    <xf numFmtId="4" fontId="3372" fillId="0" borderId="1" xfId="0" applyNumberFormat="1" applyFont="1" applyBorder="1" applyAlignment="1">
      <alignment horizontal="right" vertical="top"/>
    </xf>
    <xf numFmtId="4" fontId="3373" fillId="0" borderId="1" xfId="0" applyNumberFormat="1" applyFont="1" applyBorder="1" applyAlignment="1">
      <alignment horizontal="right" vertical="top"/>
    </xf>
    <xf numFmtId="0" fontId="3374" fillId="0" borderId="0" xfId="0" applyFont="1"/>
    <xf numFmtId="0" fontId="3375" fillId="0" borderId="1" xfId="0" applyFont="1" applyBorder="1" applyAlignment="1">
      <alignment horizontal="left" vertical="top"/>
    </xf>
    <xf numFmtId="0" fontId="3376" fillId="0" borderId="1" xfId="0" applyFont="1" applyBorder="1" applyAlignment="1">
      <alignment horizontal="left" vertical="top" wrapText="1"/>
    </xf>
    <xf numFmtId="0" fontId="3377" fillId="0" borderId="1" xfId="0" applyFont="1" applyBorder="1" applyAlignment="1">
      <alignment horizontal="center" vertical="top"/>
    </xf>
    <xf numFmtId="168" fontId="3378" fillId="0" borderId="1" xfId="0" applyNumberFormat="1" applyFont="1" applyBorder="1" applyAlignment="1">
      <alignment horizontal="right" vertical="top"/>
    </xf>
    <xf numFmtId="169" fontId="3379" fillId="0" borderId="1" xfId="0" applyNumberFormat="1" applyFont="1" applyBorder="1" applyAlignment="1">
      <alignment horizontal="right" vertical="top"/>
    </xf>
    <xf numFmtId="169" fontId="3380" fillId="0" borderId="1" xfId="0" applyNumberFormat="1" applyFont="1" applyBorder="1" applyAlignment="1">
      <alignment horizontal="right" vertical="top"/>
    </xf>
    <xf numFmtId="169" fontId="3381" fillId="0" borderId="1" xfId="0" applyNumberFormat="1" applyFont="1" applyBorder="1" applyAlignment="1">
      <alignment horizontal="right" vertical="top"/>
    </xf>
    <xf numFmtId="170" fontId="3382" fillId="2" borderId="1" xfId="0" applyNumberFormat="1" applyFont="1" applyFill="1" applyBorder="1" applyAlignment="1" applyProtection="1">
      <alignment horizontal="right" vertical="top"/>
      <protection locked="0"/>
    </xf>
    <xf numFmtId="171" fontId="3383" fillId="0" borderId="1" xfId="0" applyNumberFormat="1" applyFont="1" applyBorder="1" applyAlignment="1">
      <alignment horizontal="right" vertical="top"/>
    </xf>
    <xf numFmtId="4" fontId="3384" fillId="0" borderId="1" xfId="0" applyNumberFormat="1" applyFont="1" applyBorder="1" applyAlignment="1">
      <alignment horizontal="right" vertical="top"/>
    </xf>
    <xf numFmtId="4" fontId="3385" fillId="0" borderId="1" xfId="0" applyNumberFormat="1" applyFont="1" applyBorder="1" applyAlignment="1">
      <alignment horizontal="right" vertical="top"/>
    </xf>
    <xf numFmtId="0" fontId="3386" fillId="0" borderId="0" xfId="0" applyFont="1"/>
    <xf numFmtId="0" fontId="3387" fillId="0" borderId="1" xfId="0" applyFont="1" applyBorder="1" applyAlignment="1">
      <alignment horizontal="left" vertical="top"/>
    </xf>
    <xf numFmtId="0" fontId="3388" fillId="0" borderId="1" xfId="0" applyFont="1" applyBorder="1" applyAlignment="1">
      <alignment horizontal="left" vertical="top" wrapText="1"/>
    </xf>
    <xf numFmtId="0" fontId="3389" fillId="0" borderId="1" xfId="0" applyFont="1" applyBorder="1" applyAlignment="1">
      <alignment horizontal="center" vertical="top"/>
    </xf>
    <xf numFmtId="168" fontId="3390" fillId="0" borderId="1" xfId="0" applyNumberFormat="1" applyFont="1" applyBorder="1" applyAlignment="1">
      <alignment horizontal="right" vertical="top"/>
    </xf>
    <xf numFmtId="169" fontId="3391" fillId="0" borderId="1" xfId="0" applyNumberFormat="1" applyFont="1" applyBorder="1" applyAlignment="1">
      <alignment horizontal="right" vertical="top"/>
    </xf>
    <xf numFmtId="169" fontId="3392" fillId="0" borderId="1" xfId="0" applyNumberFormat="1" applyFont="1" applyBorder="1" applyAlignment="1">
      <alignment horizontal="right" vertical="top"/>
    </xf>
    <xf numFmtId="169" fontId="3393" fillId="0" borderId="1" xfId="0" applyNumberFormat="1" applyFont="1" applyBorder="1" applyAlignment="1">
      <alignment horizontal="right" vertical="top"/>
    </xf>
    <xf numFmtId="170" fontId="3394" fillId="2" borderId="1" xfId="0" applyNumberFormat="1" applyFont="1" applyFill="1" applyBorder="1" applyAlignment="1" applyProtection="1">
      <alignment horizontal="right" vertical="top"/>
      <protection locked="0"/>
    </xf>
    <xf numFmtId="171" fontId="3395" fillId="0" borderId="1" xfId="0" applyNumberFormat="1" applyFont="1" applyBorder="1" applyAlignment="1">
      <alignment horizontal="right" vertical="top"/>
    </xf>
    <xf numFmtId="4" fontId="3396" fillId="0" borderId="1" xfId="0" applyNumberFormat="1" applyFont="1" applyBorder="1" applyAlignment="1">
      <alignment horizontal="right" vertical="top"/>
    </xf>
    <xf numFmtId="4" fontId="3397" fillId="0" borderId="1" xfId="0" applyNumberFormat="1" applyFont="1" applyBorder="1" applyAlignment="1">
      <alignment horizontal="right" vertical="top"/>
    </xf>
    <xf numFmtId="0" fontId="3398" fillId="0" borderId="0" xfId="0" applyFont="1"/>
    <xf numFmtId="0" fontId="3399" fillId="0" borderId="1" xfId="0" applyFont="1" applyBorder="1" applyAlignment="1">
      <alignment horizontal="left" vertical="top"/>
    </xf>
    <xf numFmtId="0" fontId="3400" fillId="0" borderId="1" xfId="0" applyFont="1" applyBorder="1" applyAlignment="1">
      <alignment horizontal="left" vertical="top" wrapText="1"/>
    </xf>
    <xf numFmtId="0" fontId="3401" fillId="0" borderId="1" xfId="0" applyFont="1" applyBorder="1" applyAlignment="1">
      <alignment horizontal="center" vertical="top"/>
    </xf>
    <xf numFmtId="168" fontId="3402" fillId="0" borderId="1" xfId="0" applyNumberFormat="1" applyFont="1" applyBorder="1" applyAlignment="1">
      <alignment horizontal="right" vertical="top"/>
    </xf>
    <xf numFmtId="169" fontId="3403" fillId="0" borderId="1" xfId="0" applyNumberFormat="1" applyFont="1" applyBorder="1" applyAlignment="1">
      <alignment horizontal="right" vertical="top"/>
    </xf>
    <xf numFmtId="169" fontId="3404" fillId="0" borderId="1" xfId="0" applyNumberFormat="1" applyFont="1" applyBorder="1" applyAlignment="1">
      <alignment horizontal="right" vertical="top"/>
    </xf>
    <xf numFmtId="169" fontId="3405" fillId="0" borderId="1" xfId="0" applyNumberFormat="1" applyFont="1" applyBorder="1" applyAlignment="1">
      <alignment horizontal="right" vertical="top"/>
    </xf>
    <xf numFmtId="170" fontId="3406" fillId="2" borderId="1" xfId="0" applyNumberFormat="1" applyFont="1" applyFill="1" applyBorder="1" applyAlignment="1" applyProtection="1">
      <alignment horizontal="right" vertical="top"/>
      <protection locked="0"/>
    </xf>
    <xf numFmtId="171" fontId="3407" fillId="0" borderId="1" xfId="0" applyNumberFormat="1" applyFont="1" applyBorder="1" applyAlignment="1">
      <alignment horizontal="right" vertical="top"/>
    </xf>
    <xf numFmtId="4" fontId="3408" fillId="0" borderId="1" xfId="0" applyNumberFormat="1" applyFont="1" applyBorder="1" applyAlignment="1">
      <alignment horizontal="right" vertical="top"/>
    </xf>
    <xf numFmtId="4" fontId="3409" fillId="0" borderId="1" xfId="0" applyNumberFormat="1" applyFont="1" applyBorder="1" applyAlignment="1">
      <alignment horizontal="right" vertical="top"/>
    </xf>
    <xf numFmtId="0" fontId="3410" fillId="0" borderId="0" xfId="0" applyFont="1"/>
    <xf numFmtId="0" fontId="3411" fillId="0" borderId="1" xfId="0" applyFont="1" applyBorder="1" applyAlignment="1">
      <alignment horizontal="left" vertical="top"/>
    </xf>
    <xf numFmtId="0" fontId="3412" fillId="0" borderId="1" xfId="0" applyFont="1" applyBorder="1" applyAlignment="1">
      <alignment horizontal="left" vertical="top" wrapText="1"/>
    </xf>
    <xf numFmtId="0" fontId="3413" fillId="0" borderId="1" xfId="0" applyFont="1" applyBorder="1" applyAlignment="1">
      <alignment horizontal="center" vertical="top"/>
    </xf>
    <xf numFmtId="168" fontId="3414" fillId="0" borderId="1" xfId="0" applyNumberFormat="1" applyFont="1" applyBorder="1" applyAlignment="1">
      <alignment horizontal="right" vertical="top"/>
    </xf>
    <xf numFmtId="169" fontId="3415" fillId="0" borderId="1" xfId="0" applyNumberFormat="1" applyFont="1" applyBorder="1" applyAlignment="1">
      <alignment horizontal="right" vertical="top"/>
    </xf>
    <xf numFmtId="169" fontId="3416" fillId="0" borderId="1" xfId="0" applyNumberFormat="1" applyFont="1" applyBorder="1" applyAlignment="1">
      <alignment horizontal="right" vertical="top"/>
    </xf>
    <xf numFmtId="169" fontId="3417" fillId="0" borderId="1" xfId="0" applyNumberFormat="1" applyFont="1" applyBorder="1" applyAlignment="1">
      <alignment horizontal="right" vertical="top"/>
    </xf>
    <xf numFmtId="170" fontId="3418" fillId="2" borderId="1" xfId="0" applyNumberFormat="1" applyFont="1" applyFill="1" applyBorder="1" applyAlignment="1" applyProtection="1">
      <alignment horizontal="right" vertical="top"/>
      <protection locked="0"/>
    </xf>
    <xf numFmtId="171" fontId="3419" fillId="0" borderId="1" xfId="0" applyNumberFormat="1" applyFont="1" applyBorder="1" applyAlignment="1">
      <alignment horizontal="right" vertical="top"/>
    </xf>
    <xf numFmtId="4" fontId="3420" fillId="0" borderId="1" xfId="0" applyNumberFormat="1" applyFont="1" applyBorder="1" applyAlignment="1">
      <alignment horizontal="right" vertical="top"/>
    </xf>
    <xf numFmtId="4" fontId="3421" fillId="0" borderId="1" xfId="0" applyNumberFormat="1" applyFont="1" applyBorder="1" applyAlignment="1">
      <alignment horizontal="right" vertical="top"/>
    </xf>
    <xf numFmtId="0" fontId="3422" fillId="0" borderId="0" xfId="0" applyFont="1"/>
    <xf numFmtId="0" fontId="3423" fillId="0" borderId="1" xfId="0" applyFont="1" applyBorder="1" applyAlignment="1">
      <alignment horizontal="left" vertical="top"/>
    </xf>
    <xf numFmtId="0" fontId="3424" fillId="0" borderId="1" xfId="0" applyFont="1" applyBorder="1" applyAlignment="1">
      <alignment horizontal="left" vertical="top" wrapText="1"/>
    </xf>
    <xf numFmtId="0" fontId="3425" fillId="0" borderId="1" xfId="0" applyFont="1" applyBorder="1" applyAlignment="1">
      <alignment horizontal="center" vertical="top"/>
    </xf>
    <xf numFmtId="168" fontId="3426" fillId="0" borderId="1" xfId="0" applyNumberFormat="1" applyFont="1" applyBorder="1" applyAlignment="1">
      <alignment horizontal="right" vertical="top"/>
    </xf>
    <xf numFmtId="169" fontId="3427" fillId="0" borderId="1" xfId="0" applyNumberFormat="1" applyFont="1" applyBorder="1" applyAlignment="1">
      <alignment horizontal="right" vertical="top"/>
    </xf>
    <xf numFmtId="169" fontId="3428" fillId="0" borderId="1" xfId="0" applyNumberFormat="1" applyFont="1" applyBorder="1" applyAlignment="1">
      <alignment horizontal="right" vertical="top"/>
    </xf>
    <xf numFmtId="169" fontId="3429" fillId="0" borderId="1" xfId="0" applyNumberFormat="1" applyFont="1" applyBorder="1" applyAlignment="1">
      <alignment horizontal="right" vertical="top"/>
    </xf>
    <xf numFmtId="170" fontId="3430" fillId="2" borderId="1" xfId="0" applyNumberFormat="1" applyFont="1" applyFill="1" applyBorder="1" applyAlignment="1" applyProtection="1">
      <alignment horizontal="right" vertical="top"/>
      <protection locked="0"/>
    </xf>
    <xf numFmtId="171" fontId="3431" fillId="0" borderId="1" xfId="0" applyNumberFormat="1" applyFont="1" applyBorder="1" applyAlignment="1">
      <alignment horizontal="right" vertical="top"/>
    </xf>
    <xf numFmtId="4" fontId="3432" fillId="0" borderId="1" xfId="0" applyNumberFormat="1" applyFont="1" applyBorder="1" applyAlignment="1">
      <alignment horizontal="right" vertical="top"/>
    </xf>
    <xf numFmtId="4" fontId="3433" fillId="0" borderId="1" xfId="0" applyNumberFormat="1" applyFont="1" applyBorder="1" applyAlignment="1">
      <alignment horizontal="right" vertical="top"/>
    </xf>
    <xf numFmtId="0" fontId="3434" fillId="0" borderId="0" xfId="0" applyFont="1"/>
    <xf numFmtId="0" fontId="3435" fillId="0" borderId="1" xfId="0" applyFont="1" applyBorder="1" applyAlignment="1">
      <alignment horizontal="left" vertical="top"/>
    </xf>
    <xf numFmtId="0" fontId="3436" fillId="0" borderId="1" xfId="0" applyFont="1" applyBorder="1" applyAlignment="1">
      <alignment horizontal="left" vertical="top" wrapText="1"/>
    </xf>
    <xf numFmtId="0" fontId="3437" fillId="0" borderId="1" xfId="0" applyFont="1" applyBorder="1" applyAlignment="1">
      <alignment horizontal="center" vertical="top"/>
    </xf>
    <xf numFmtId="168" fontId="3438" fillId="0" borderId="1" xfId="0" applyNumberFormat="1" applyFont="1" applyBorder="1" applyAlignment="1">
      <alignment horizontal="right" vertical="top"/>
    </xf>
    <xf numFmtId="169" fontId="3439" fillId="0" borderId="1" xfId="0" applyNumberFormat="1" applyFont="1" applyBorder="1" applyAlignment="1">
      <alignment horizontal="right" vertical="top"/>
    </xf>
    <xf numFmtId="169" fontId="3440" fillId="0" borderId="1" xfId="0" applyNumberFormat="1" applyFont="1" applyBorder="1" applyAlignment="1">
      <alignment horizontal="right" vertical="top"/>
    </xf>
    <xf numFmtId="169" fontId="3441" fillId="0" borderId="1" xfId="0" applyNumberFormat="1" applyFont="1" applyBorder="1" applyAlignment="1">
      <alignment horizontal="right" vertical="top"/>
    </xf>
    <xf numFmtId="170" fontId="3442" fillId="2" borderId="1" xfId="0" applyNumberFormat="1" applyFont="1" applyFill="1" applyBorder="1" applyAlignment="1" applyProtection="1">
      <alignment horizontal="right" vertical="top"/>
      <protection locked="0"/>
    </xf>
    <xf numFmtId="171" fontId="3443" fillId="0" borderId="1" xfId="0" applyNumberFormat="1" applyFont="1" applyBorder="1" applyAlignment="1">
      <alignment horizontal="right" vertical="top"/>
    </xf>
    <xf numFmtId="4" fontId="3444" fillId="0" borderId="1" xfId="0" applyNumberFormat="1" applyFont="1" applyBorder="1" applyAlignment="1">
      <alignment horizontal="right" vertical="top"/>
    </xf>
    <xf numFmtId="4" fontId="3445" fillId="0" borderId="1" xfId="0" applyNumberFormat="1" applyFont="1" applyBorder="1" applyAlignment="1">
      <alignment horizontal="right" vertical="top"/>
    </xf>
    <xf numFmtId="0" fontId="3446" fillId="0" borderId="0" xfId="0" applyFont="1"/>
    <xf numFmtId="0" fontId="3447" fillId="0" borderId="1" xfId="0" applyFont="1" applyBorder="1" applyAlignment="1">
      <alignment horizontal="left" vertical="top"/>
    </xf>
    <xf numFmtId="0" fontId="3448" fillId="0" borderId="1" xfId="0" applyFont="1" applyBorder="1" applyAlignment="1">
      <alignment horizontal="left" vertical="top" wrapText="1"/>
    </xf>
    <xf numFmtId="0" fontId="3449" fillId="0" borderId="1" xfId="0" applyFont="1" applyBorder="1" applyAlignment="1">
      <alignment horizontal="center" vertical="top"/>
    </xf>
    <xf numFmtId="168" fontId="3450" fillId="0" borderId="1" xfId="0" applyNumberFormat="1" applyFont="1" applyBorder="1" applyAlignment="1">
      <alignment horizontal="right" vertical="top"/>
    </xf>
    <xf numFmtId="169" fontId="3451" fillId="0" borderId="1" xfId="0" applyNumberFormat="1" applyFont="1" applyBorder="1" applyAlignment="1">
      <alignment horizontal="right" vertical="top"/>
    </xf>
    <xf numFmtId="169" fontId="3452" fillId="0" borderId="1" xfId="0" applyNumberFormat="1" applyFont="1" applyBorder="1" applyAlignment="1">
      <alignment horizontal="right" vertical="top"/>
    </xf>
    <xf numFmtId="169" fontId="3453" fillId="0" borderId="1" xfId="0" applyNumberFormat="1" applyFont="1" applyBorder="1" applyAlignment="1">
      <alignment horizontal="right" vertical="top"/>
    </xf>
    <xf numFmtId="170" fontId="3454" fillId="2" borderId="1" xfId="0" applyNumberFormat="1" applyFont="1" applyFill="1" applyBorder="1" applyAlignment="1" applyProtection="1">
      <alignment horizontal="right" vertical="top"/>
      <protection locked="0"/>
    </xf>
    <xf numFmtId="171" fontId="3455" fillId="0" borderId="1" xfId="0" applyNumberFormat="1" applyFont="1" applyBorder="1" applyAlignment="1">
      <alignment horizontal="right" vertical="top"/>
    </xf>
    <xf numFmtId="4" fontId="3456" fillId="0" borderId="1" xfId="0" applyNumberFormat="1" applyFont="1" applyBorder="1" applyAlignment="1">
      <alignment horizontal="right" vertical="top"/>
    </xf>
    <xf numFmtId="4" fontId="3457" fillId="0" borderId="1" xfId="0" applyNumberFormat="1" applyFont="1" applyBorder="1" applyAlignment="1">
      <alignment horizontal="right" vertical="top"/>
    </xf>
    <xf numFmtId="0" fontId="3458" fillId="0" borderId="0" xfId="0" applyFont="1"/>
    <xf numFmtId="0" fontId="3459" fillId="0" borderId="1" xfId="0" applyFont="1" applyBorder="1" applyAlignment="1">
      <alignment horizontal="left" vertical="top"/>
    </xf>
    <xf numFmtId="0" fontId="3460" fillId="0" borderId="1" xfId="0" applyFont="1" applyBorder="1" applyAlignment="1">
      <alignment horizontal="left" vertical="top" wrapText="1"/>
    </xf>
    <xf numFmtId="0" fontId="3461" fillId="0" borderId="1" xfId="0" applyFont="1" applyBorder="1" applyAlignment="1">
      <alignment horizontal="center" vertical="top"/>
    </xf>
    <xf numFmtId="168" fontId="3462" fillId="0" borderId="1" xfId="0" applyNumberFormat="1" applyFont="1" applyBorder="1" applyAlignment="1">
      <alignment horizontal="right" vertical="top"/>
    </xf>
    <xf numFmtId="169" fontId="3463" fillId="0" borderId="1" xfId="0" applyNumberFormat="1" applyFont="1" applyBorder="1" applyAlignment="1">
      <alignment horizontal="right" vertical="top"/>
    </xf>
    <xf numFmtId="169" fontId="3464" fillId="0" borderId="1" xfId="0" applyNumberFormat="1" applyFont="1" applyBorder="1" applyAlignment="1">
      <alignment horizontal="right" vertical="top"/>
    </xf>
    <xf numFmtId="169" fontId="3465" fillId="0" borderId="1" xfId="0" applyNumberFormat="1" applyFont="1" applyBorder="1" applyAlignment="1">
      <alignment horizontal="right" vertical="top"/>
    </xf>
    <xf numFmtId="170" fontId="3466" fillId="2" borderId="1" xfId="0" applyNumberFormat="1" applyFont="1" applyFill="1" applyBorder="1" applyAlignment="1" applyProtection="1">
      <alignment horizontal="right" vertical="top"/>
      <protection locked="0"/>
    </xf>
    <xf numFmtId="171" fontId="3467" fillId="0" borderId="1" xfId="0" applyNumberFormat="1" applyFont="1" applyBorder="1" applyAlignment="1">
      <alignment horizontal="right" vertical="top"/>
    </xf>
    <xf numFmtId="4" fontId="3468" fillId="0" borderId="1" xfId="0" applyNumberFormat="1" applyFont="1" applyBorder="1" applyAlignment="1">
      <alignment horizontal="right" vertical="top"/>
    </xf>
    <xf numFmtId="4" fontId="3469" fillId="0" borderId="1" xfId="0" applyNumberFormat="1" applyFont="1" applyBorder="1" applyAlignment="1">
      <alignment horizontal="right" vertical="top"/>
    </xf>
    <xf numFmtId="0" fontId="3470" fillId="0" borderId="0" xfId="0" applyFont="1"/>
    <xf numFmtId="0" fontId="3471" fillId="0" borderId="1" xfId="0" applyFont="1" applyBorder="1" applyAlignment="1">
      <alignment horizontal="left" vertical="top"/>
    </xf>
    <xf numFmtId="0" fontId="3472" fillId="0" borderId="1" xfId="0" applyFont="1" applyBorder="1" applyAlignment="1">
      <alignment horizontal="left" vertical="top" wrapText="1"/>
    </xf>
    <xf numFmtId="0" fontId="3473" fillId="0" borderId="1" xfId="0" applyFont="1" applyBorder="1" applyAlignment="1">
      <alignment horizontal="center" vertical="top"/>
    </xf>
    <xf numFmtId="168" fontId="3474" fillId="0" borderId="1" xfId="0" applyNumberFormat="1" applyFont="1" applyBorder="1" applyAlignment="1">
      <alignment horizontal="right" vertical="top"/>
    </xf>
    <xf numFmtId="169" fontId="3475" fillId="0" borderId="1" xfId="0" applyNumberFormat="1" applyFont="1" applyBorder="1" applyAlignment="1">
      <alignment horizontal="right" vertical="top"/>
    </xf>
    <xf numFmtId="169" fontId="3476" fillId="0" borderId="1" xfId="0" applyNumberFormat="1" applyFont="1" applyBorder="1" applyAlignment="1">
      <alignment horizontal="right" vertical="top"/>
    </xf>
    <xf numFmtId="169" fontId="3477" fillId="0" borderId="1" xfId="0" applyNumberFormat="1" applyFont="1" applyBorder="1" applyAlignment="1">
      <alignment horizontal="right" vertical="top"/>
    </xf>
    <xf numFmtId="170" fontId="3478" fillId="2" borderId="1" xfId="0" applyNumberFormat="1" applyFont="1" applyFill="1" applyBorder="1" applyAlignment="1" applyProtection="1">
      <alignment horizontal="right" vertical="top"/>
      <protection locked="0"/>
    </xf>
    <xf numFmtId="171" fontId="3479" fillId="0" borderId="1" xfId="0" applyNumberFormat="1" applyFont="1" applyBorder="1" applyAlignment="1">
      <alignment horizontal="right" vertical="top"/>
    </xf>
    <xf numFmtId="4" fontId="3480" fillId="0" borderId="1" xfId="0" applyNumberFormat="1" applyFont="1" applyBorder="1" applyAlignment="1">
      <alignment horizontal="right" vertical="top"/>
    </xf>
    <xf numFmtId="4" fontId="3481" fillId="0" borderId="1" xfId="0" applyNumberFormat="1" applyFont="1" applyBorder="1" applyAlignment="1">
      <alignment horizontal="right" vertical="top"/>
    </xf>
    <xf numFmtId="0" fontId="3482" fillId="0" borderId="0" xfId="0" applyFont="1"/>
    <xf numFmtId="0" fontId="3483" fillId="3" borderId="1" xfId="0" applyFont="1" applyFill="1" applyBorder="1" applyAlignment="1">
      <alignment horizontal="left"/>
    </xf>
    <xf numFmtId="0" fontId="3491" fillId="3" borderId="1" xfId="0" applyFont="1" applyFill="1" applyBorder="1" applyAlignment="1">
      <alignment horizontal="left"/>
    </xf>
    <xf numFmtId="0" fontId="3492" fillId="3" borderId="1" xfId="0" applyFont="1" applyFill="1" applyBorder="1" applyAlignment="1">
      <alignment horizontal="left"/>
    </xf>
    <xf numFmtId="4" fontId="3493" fillId="3" borderId="1" xfId="0" applyNumberFormat="1" applyFont="1" applyFill="1" applyBorder="1" applyAlignment="1">
      <alignment horizontal="right"/>
    </xf>
    <xf numFmtId="0" fontId="3494" fillId="0" borderId="0" xfId="0" applyFont="1"/>
    <xf numFmtId="0" fontId="3495" fillId="0" borderId="1" xfId="0" applyFont="1" applyBorder="1" applyAlignment="1">
      <alignment horizontal="left" vertical="top"/>
    </xf>
    <xf numFmtId="0" fontId="3496" fillId="0" borderId="1" xfId="0" applyFont="1" applyBorder="1" applyAlignment="1">
      <alignment horizontal="left" vertical="top" wrapText="1"/>
    </xf>
    <xf numFmtId="0" fontId="3497" fillId="0" borderId="1" xfId="0" applyFont="1" applyBorder="1" applyAlignment="1">
      <alignment horizontal="center" vertical="top"/>
    </xf>
    <xf numFmtId="168" fontId="3498" fillId="0" borderId="1" xfId="0" applyNumberFormat="1" applyFont="1" applyBorder="1" applyAlignment="1">
      <alignment horizontal="right" vertical="top"/>
    </xf>
    <xf numFmtId="169" fontId="3499" fillId="0" borderId="1" xfId="0" applyNumberFormat="1" applyFont="1" applyBorder="1" applyAlignment="1">
      <alignment horizontal="right" vertical="top"/>
    </xf>
    <xf numFmtId="169" fontId="3500" fillId="0" borderId="1" xfId="0" applyNumberFormat="1" applyFont="1" applyBorder="1" applyAlignment="1">
      <alignment horizontal="right" vertical="top"/>
    </xf>
    <xf numFmtId="169" fontId="3501" fillId="0" borderId="1" xfId="0" applyNumberFormat="1" applyFont="1" applyBorder="1" applyAlignment="1">
      <alignment horizontal="right" vertical="top"/>
    </xf>
    <xf numFmtId="170" fontId="3502" fillId="2" borderId="1" xfId="0" applyNumberFormat="1" applyFont="1" applyFill="1" applyBorder="1" applyAlignment="1" applyProtection="1">
      <alignment horizontal="right" vertical="top"/>
      <protection locked="0"/>
    </xf>
    <xf numFmtId="171" fontId="3503" fillId="0" borderId="1" xfId="0" applyNumberFormat="1" applyFont="1" applyBorder="1" applyAlignment="1">
      <alignment horizontal="right" vertical="top"/>
    </xf>
    <xf numFmtId="4" fontId="3504" fillId="0" borderId="1" xfId="0" applyNumberFormat="1" applyFont="1" applyBorder="1" applyAlignment="1">
      <alignment horizontal="right" vertical="top"/>
    </xf>
    <xf numFmtId="4" fontId="3505" fillId="0" borderId="1" xfId="0" applyNumberFormat="1" applyFont="1" applyBorder="1" applyAlignment="1">
      <alignment horizontal="right" vertical="top"/>
    </xf>
    <xf numFmtId="0" fontId="3506" fillId="0" borderId="0" xfId="0" applyFont="1"/>
    <xf numFmtId="0" fontId="3507" fillId="0" borderId="1" xfId="0" applyFont="1" applyBorder="1" applyAlignment="1">
      <alignment horizontal="left" vertical="top"/>
    </xf>
    <xf numFmtId="0" fontId="3508" fillId="0" borderId="1" xfId="0" applyFont="1" applyBorder="1" applyAlignment="1">
      <alignment horizontal="left" vertical="top" wrapText="1"/>
    </xf>
    <xf numFmtId="0" fontId="3509" fillId="0" borderId="1" xfId="0" applyFont="1" applyBorder="1" applyAlignment="1">
      <alignment horizontal="center" vertical="top"/>
    </xf>
    <xf numFmtId="168" fontId="3510" fillId="0" borderId="1" xfId="0" applyNumberFormat="1" applyFont="1" applyBorder="1" applyAlignment="1">
      <alignment horizontal="right" vertical="top"/>
    </xf>
    <xf numFmtId="169" fontId="3511" fillId="0" borderId="1" xfId="0" applyNumberFormat="1" applyFont="1" applyBorder="1" applyAlignment="1">
      <alignment horizontal="right" vertical="top"/>
    </xf>
    <xf numFmtId="169" fontId="3512" fillId="0" borderId="1" xfId="0" applyNumberFormat="1" applyFont="1" applyBorder="1" applyAlignment="1">
      <alignment horizontal="right" vertical="top"/>
    </xf>
    <xf numFmtId="169" fontId="3513" fillId="0" borderId="1" xfId="0" applyNumberFormat="1" applyFont="1" applyBorder="1" applyAlignment="1">
      <alignment horizontal="right" vertical="top"/>
    </xf>
    <xf numFmtId="170" fontId="3514" fillId="2" borderId="1" xfId="0" applyNumberFormat="1" applyFont="1" applyFill="1" applyBorder="1" applyAlignment="1" applyProtection="1">
      <alignment horizontal="right" vertical="top"/>
      <protection locked="0"/>
    </xf>
    <xf numFmtId="171" fontId="3515" fillId="0" borderId="1" xfId="0" applyNumberFormat="1" applyFont="1" applyBorder="1" applyAlignment="1">
      <alignment horizontal="right" vertical="top"/>
    </xf>
    <xf numFmtId="4" fontId="3516" fillId="0" borderId="1" xfId="0" applyNumberFormat="1" applyFont="1" applyBorder="1" applyAlignment="1">
      <alignment horizontal="right" vertical="top"/>
    </xf>
    <xf numFmtId="4" fontId="3517" fillId="0" borderId="1" xfId="0" applyNumberFormat="1" applyFont="1" applyBorder="1" applyAlignment="1">
      <alignment horizontal="right" vertical="top"/>
    </xf>
    <xf numFmtId="0" fontId="3518" fillId="0" borderId="0" xfId="0" applyFont="1"/>
    <xf numFmtId="0" fontId="3519" fillId="0" borderId="1" xfId="0" applyFont="1" applyBorder="1" applyAlignment="1">
      <alignment horizontal="left" vertical="top"/>
    </xf>
    <xf numFmtId="0" fontId="3520" fillId="0" borderId="1" xfId="0" applyFont="1" applyBorder="1" applyAlignment="1">
      <alignment horizontal="left" vertical="top" wrapText="1"/>
    </xf>
    <xf numFmtId="0" fontId="3521" fillId="0" borderId="1" xfId="0" applyFont="1" applyBorder="1" applyAlignment="1">
      <alignment horizontal="center" vertical="top"/>
    </xf>
    <xf numFmtId="168" fontId="3522" fillId="0" borderId="1" xfId="0" applyNumberFormat="1" applyFont="1" applyBorder="1" applyAlignment="1">
      <alignment horizontal="right" vertical="top"/>
    </xf>
    <xf numFmtId="169" fontId="3523" fillId="0" borderId="1" xfId="0" applyNumberFormat="1" applyFont="1" applyBorder="1" applyAlignment="1">
      <alignment horizontal="right" vertical="top"/>
    </xf>
    <xf numFmtId="169" fontId="3524" fillId="0" borderId="1" xfId="0" applyNumberFormat="1" applyFont="1" applyBorder="1" applyAlignment="1">
      <alignment horizontal="right" vertical="top"/>
    </xf>
    <xf numFmtId="169" fontId="3525" fillId="0" borderId="1" xfId="0" applyNumberFormat="1" applyFont="1" applyBorder="1" applyAlignment="1">
      <alignment horizontal="right" vertical="top"/>
    </xf>
    <xf numFmtId="170" fontId="3526" fillId="2" borderId="1" xfId="0" applyNumberFormat="1" applyFont="1" applyFill="1" applyBorder="1" applyAlignment="1" applyProtection="1">
      <alignment horizontal="right" vertical="top"/>
      <protection locked="0"/>
    </xf>
    <xf numFmtId="171" fontId="3527" fillId="0" borderId="1" xfId="0" applyNumberFormat="1" applyFont="1" applyBorder="1" applyAlignment="1">
      <alignment horizontal="right" vertical="top"/>
    </xf>
    <xf numFmtId="4" fontId="3528" fillId="0" borderId="1" xfId="0" applyNumberFormat="1" applyFont="1" applyBorder="1" applyAlignment="1">
      <alignment horizontal="right" vertical="top"/>
    </xf>
    <xf numFmtId="4" fontId="3529" fillId="0" borderId="1" xfId="0" applyNumberFormat="1" applyFont="1" applyBorder="1" applyAlignment="1">
      <alignment horizontal="right" vertical="top"/>
    </xf>
    <xf numFmtId="0" fontId="3530" fillId="0" borderId="0" xfId="0" applyFont="1"/>
    <xf numFmtId="0" fontId="3531" fillId="0" borderId="1" xfId="0" applyFont="1" applyBorder="1" applyAlignment="1">
      <alignment horizontal="left" vertical="top"/>
    </xf>
    <xf numFmtId="0" fontId="3532" fillId="0" borderId="1" xfId="0" applyFont="1" applyBorder="1" applyAlignment="1">
      <alignment horizontal="left" vertical="top" wrapText="1"/>
    </xf>
    <xf numFmtId="0" fontId="3533" fillId="0" borderId="1" xfId="0" applyFont="1" applyBorder="1" applyAlignment="1">
      <alignment horizontal="center" vertical="top"/>
    </xf>
    <xf numFmtId="168" fontId="3534" fillId="0" borderId="1" xfId="0" applyNumberFormat="1" applyFont="1" applyBorder="1" applyAlignment="1">
      <alignment horizontal="right" vertical="top"/>
    </xf>
    <xf numFmtId="169" fontId="3535" fillId="0" borderId="1" xfId="0" applyNumberFormat="1" applyFont="1" applyBorder="1" applyAlignment="1">
      <alignment horizontal="right" vertical="top"/>
    </xf>
    <xf numFmtId="169" fontId="3536" fillId="0" borderId="1" xfId="0" applyNumberFormat="1" applyFont="1" applyBorder="1" applyAlignment="1">
      <alignment horizontal="right" vertical="top"/>
    </xf>
    <xf numFmtId="169" fontId="3537" fillId="0" borderId="1" xfId="0" applyNumberFormat="1" applyFont="1" applyBorder="1" applyAlignment="1">
      <alignment horizontal="right" vertical="top"/>
    </xf>
    <xf numFmtId="170" fontId="3538" fillId="2" borderId="1" xfId="0" applyNumberFormat="1" applyFont="1" applyFill="1" applyBorder="1" applyAlignment="1" applyProtection="1">
      <alignment horizontal="right" vertical="top"/>
      <protection locked="0"/>
    </xf>
    <xf numFmtId="171" fontId="3539" fillId="0" borderId="1" xfId="0" applyNumberFormat="1" applyFont="1" applyBorder="1" applyAlignment="1">
      <alignment horizontal="right" vertical="top"/>
    </xf>
    <xf numFmtId="4" fontId="3540" fillId="0" borderId="1" xfId="0" applyNumberFormat="1" applyFont="1" applyBorder="1" applyAlignment="1">
      <alignment horizontal="right" vertical="top"/>
    </xf>
    <xf numFmtId="4" fontId="3541" fillId="0" borderId="1" xfId="0" applyNumberFormat="1" applyFont="1" applyBorder="1" applyAlignment="1">
      <alignment horizontal="right" vertical="top"/>
    </xf>
    <xf numFmtId="0" fontId="3542" fillId="0" borderId="0" xfId="0" applyFont="1"/>
    <xf numFmtId="0" fontId="3543" fillId="0" borderId="1" xfId="0" applyFont="1" applyBorder="1" applyAlignment="1">
      <alignment horizontal="left" vertical="top"/>
    </xf>
    <xf numFmtId="0" fontId="3544" fillId="0" borderId="1" xfId="0" applyFont="1" applyBorder="1" applyAlignment="1">
      <alignment horizontal="left" vertical="top" wrapText="1"/>
    </xf>
    <xf numFmtId="0" fontId="3545" fillId="0" borderId="1" xfId="0" applyFont="1" applyBorder="1" applyAlignment="1">
      <alignment horizontal="center" vertical="top"/>
    </xf>
    <xf numFmtId="168" fontId="3546" fillId="0" borderId="1" xfId="0" applyNumberFormat="1" applyFont="1" applyBorder="1" applyAlignment="1">
      <alignment horizontal="right" vertical="top"/>
    </xf>
    <xf numFmtId="169" fontId="3547" fillId="0" borderId="1" xfId="0" applyNumberFormat="1" applyFont="1" applyBorder="1" applyAlignment="1">
      <alignment horizontal="right" vertical="top"/>
    </xf>
    <xf numFmtId="169" fontId="3548" fillId="0" borderId="1" xfId="0" applyNumberFormat="1" applyFont="1" applyBorder="1" applyAlignment="1">
      <alignment horizontal="right" vertical="top"/>
    </xf>
    <xf numFmtId="169" fontId="3549" fillId="0" borderId="1" xfId="0" applyNumberFormat="1" applyFont="1" applyBorder="1" applyAlignment="1">
      <alignment horizontal="right" vertical="top"/>
    </xf>
    <xf numFmtId="170" fontId="3550" fillId="2" borderId="1" xfId="0" applyNumberFormat="1" applyFont="1" applyFill="1" applyBorder="1" applyAlignment="1" applyProtection="1">
      <alignment horizontal="right" vertical="top"/>
      <protection locked="0"/>
    </xf>
    <xf numFmtId="171" fontId="3551" fillId="0" borderId="1" xfId="0" applyNumberFormat="1" applyFont="1" applyBorder="1" applyAlignment="1">
      <alignment horizontal="right" vertical="top"/>
    </xf>
    <xf numFmtId="4" fontId="3552" fillId="0" borderId="1" xfId="0" applyNumberFormat="1" applyFont="1" applyBorder="1" applyAlignment="1">
      <alignment horizontal="right" vertical="top"/>
    </xf>
    <xf numFmtId="4" fontId="3553" fillId="0" borderId="1" xfId="0" applyNumberFormat="1" applyFont="1" applyBorder="1" applyAlignment="1">
      <alignment horizontal="right" vertical="top"/>
    </xf>
    <xf numFmtId="0" fontId="3554" fillId="0" borderId="0" xfId="0" applyFont="1"/>
    <xf numFmtId="0" fontId="3555" fillId="0" borderId="1" xfId="0" applyFont="1" applyBorder="1" applyAlignment="1">
      <alignment horizontal="left" vertical="top"/>
    </xf>
    <xf numFmtId="0" fontId="3556" fillId="0" borderId="1" xfId="0" applyFont="1" applyBorder="1" applyAlignment="1">
      <alignment horizontal="left" vertical="top" wrapText="1"/>
    </xf>
    <xf numFmtId="0" fontId="3557" fillId="0" borderId="1" xfId="0" applyFont="1" applyBorder="1" applyAlignment="1">
      <alignment horizontal="center" vertical="top"/>
    </xf>
    <xf numFmtId="168" fontId="3558" fillId="0" borderId="1" xfId="0" applyNumberFormat="1" applyFont="1" applyBorder="1" applyAlignment="1">
      <alignment horizontal="right" vertical="top"/>
    </xf>
    <xf numFmtId="169" fontId="3559" fillId="0" borderId="1" xfId="0" applyNumberFormat="1" applyFont="1" applyBorder="1" applyAlignment="1">
      <alignment horizontal="right" vertical="top"/>
    </xf>
    <xf numFmtId="169" fontId="3560" fillId="0" borderId="1" xfId="0" applyNumberFormat="1" applyFont="1" applyBorder="1" applyAlignment="1">
      <alignment horizontal="right" vertical="top"/>
    </xf>
    <xf numFmtId="169" fontId="3561" fillId="0" borderId="1" xfId="0" applyNumberFormat="1" applyFont="1" applyBorder="1" applyAlignment="1">
      <alignment horizontal="right" vertical="top"/>
    </xf>
    <xf numFmtId="170" fontId="3562" fillId="2" borderId="1" xfId="0" applyNumberFormat="1" applyFont="1" applyFill="1" applyBorder="1" applyAlignment="1" applyProtection="1">
      <alignment horizontal="right" vertical="top"/>
      <protection locked="0"/>
    </xf>
    <xf numFmtId="171" fontId="3563" fillId="0" borderId="1" xfId="0" applyNumberFormat="1" applyFont="1" applyBorder="1" applyAlignment="1">
      <alignment horizontal="right" vertical="top"/>
    </xf>
    <xf numFmtId="4" fontId="3564" fillId="0" borderId="1" xfId="0" applyNumberFormat="1" applyFont="1" applyBorder="1" applyAlignment="1">
      <alignment horizontal="right" vertical="top"/>
    </xf>
    <xf numFmtId="4" fontId="3565" fillId="0" borderId="1" xfId="0" applyNumberFormat="1" applyFont="1" applyBorder="1" applyAlignment="1">
      <alignment horizontal="right" vertical="top"/>
    </xf>
    <xf numFmtId="0" fontId="3566" fillId="0" borderId="0" xfId="0" applyFont="1"/>
    <xf numFmtId="0" fontId="3567" fillId="0" borderId="1" xfId="0" applyFont="1" applyBorder="1" applyAlignment="1">
      <alignment horizontal="left" vertical="top"/>
    </xf>
    <xf numFmtId="0" fontId="3568" fillId="0" borderId="1" xfId="0" applyFont="1" applyBorder="1" applyAlignment="1">
      <alignment horizontal="left" vertical="top" wrapText="1"/>
    </xf>
    <xf numFmtId="0" fontId="3569" fillId="0" borderId="1" xfId="0" applyFont="1" applyBorder="1" applyAlignment="1">
      <alignment horizontal="center" vertical="top"/>
    </xf>
    <xf numFmtId="168" fontId="3570" fillId="0" borderId="1" xfId="0" applyNumberFormat="1" applyFont="1" applyBorder="1" applyAlignment="1">
      <alignment horizontal="right" vertical="top"/>
    </xf>
    <xf numFmtId="169" fontId="3571" fillId="0" borderId="1" xfId="0" applyNumberFormat="1" applyFont="1" applyBorder="1" applyAlignment="1">
      <alignment horizontal="right" vertical="top"/>
    </xf>
    <xf numFmtId="169" fontId="3572" fillId="0" borderId="1" xfId="0" applyNumberFormat="1" applyFont="1" applyBorder="1" applyAlignment="1">
      <alignment horizontal="right" vertical="top"/>
    </xf>
    <xf numFmtId="169" fontId="3573" fillId="0" borderId="1" xfId="0" applyNumberFormat="1" applyFont="1" applyBorder="1" applyAlignment="1">
      <alignment horizontal="right" vertical="top"/>
    </xf>
    <xf numFmtId="170" fontId="3574" fillId="2" borderId="1" xfId="0" applyNumberFormat="1" applyFont="1" applyFill="1" applyBorder="1" applyAlignment="1" applyProtection="1">
      <alignment horizontal="right" vertical="top"/>
      <protection locked="0"/>
    </xf>
    <xf numFmtId="171" fontId="3575" fillId="0" borderId="1" xfId="0" applyNumberFormat="1" applyFont="1" applyBorder="1" applyAlignment="1">
      <alignment horizontal="right" vertical="top"/>
    </xf>
    <xf numFmtId="4" fontId="3576" fillId="0" borderId="1" xfId="0" applyNumberFormat="1" applyFont="1" applyBorder="1" applyAlignment="1">
      <alignment horizontal="right" vertical="top"/>
    </xf>
    <xf numFmtId="4" fontId="3577" fillId="0" borderId="1" xfId="0" applyNumberFormat="1" applyFont="1" applyBorder="1" applyAlignment="1">
      <alignment horizontal="right" vertical="top"/>
    </xf>
    <xf numFmtId="0" fontId="3578" fillId="0" borderId="0" xfId="0" applyFont="1"/>
    <xf numFmtId="0" fontId="3579" fillId="0" borderId="1" xfId="0" applyFont="1" applyBorder="1" applyAlignment="1">
      <alignment horizontal="left" vertical="top"/>
    </xf>
    <xf numFmtId="0" fontId="3580" fillId="0" borderId="1" xfId="0" applyFont="1" applyBorder="1" applyAlignment="1">
      <alignment horizontal="left" vertical="top" wrapText="1"/>
    </xf>
    <xf numFmtId="0" fontId="3581" fillId="0" borderId="1" xfId="0" applyFont="1" applyBorder="1" applyAlignment="1">
      <alignment horizontal="center" vertical="top"/>
    </xf>
    <xf numFmtId="168" fontId="3582" fillId="0" borderId="1" xfId="0" applyNumberFormat="1" applyFont="1" applyBorder="1" applyAlignment="1">
      <alignment horizontal="right" vertical="top"/>
    </xf>
    <xf numFmtId="169" fontId="3583" fillId="0" borderId="1" xfId="0" applyNumberFormat="1" applyFont="1" applyBorder="1" applyAlignment="1">
      <alignment horizontal="right" vertical="top"/>
    </xf>
    <xf numFmtId="169" fontId="3584" fillId="0" borderId="1" xfId="0" applyNumberFormat="1" applyFont="1" applyBorder="1" applyAlignment="1">
      <alignment horizontal="right" vertical="top"/>
    </xf>
    <xf numFmtId="169" fontId="3585" fillId="0" borderId="1" xfId="0" applyNumberFormat="1" applyFont="1" applyBorder="1" applyAlignment="1">
      <alignment horizontal="right" vertical="top"/>
    </xf>
    <xf numFmtId="170" fontId="3586" fillId="2" borderId="1" xfId="0" applyNumberFormat="1" applyFont="1" applyFill="1" applyBorder="1" applyAlignment="1" applyProtection="1">
      <alignment horizontal="right" vertical="top"/>
      <protection locked="0"/>
    </xf>
    <xf numFmtId="171" fontId="3587" fillId="0" borderId="1" xfId="0" applyNumberFormat="1" applyFont="1" applyBorder="1" applyAlignment="1">
      <alignment horizontal="right" vertical="top"/>
    </xf>
    <xf numFmtId="4" fontId="3588" fillId="0" borderId="1" xfId="0" applyNumberFormat="1" applyFont="1" applyBorder="1" applyAlignment="1">
      <alignment horizontal="right" vertical="top"/>
    </xf>
    <xf numFmtId="4" fontId="3589" fillId="0" borderId="1" xfId="0" applyNumberFormat="1" applyFont="1" applyBorder="1" applyAlignment="1">
      <alignment horizontal="right" vertical="top"/>
    </xf>
    <xf numFmtId="0" fontId="3590" fillId="0" borderId="0" xfId="0" applyFont="1"/>
    <xf numFmtId="0" fontId="3591" fillId="0" borderId="1" xfId="0" applyFont="1" applyBorder="1" applyAlignment="1">
      <alignment horizontal="left" vertical="top"/>
    </xf>
    <xf numFmtId="0" fontId="3592" fillId="0" borderId="1" xfId="0" applyFont="1" applyBorder="1" applyAlignment="1">
      <alignment horizontal="left" vertical="top" wrapText="1"/>
    </xf>
    <xf numFmtId="0" fontId="3593" fillId="0" borderId="1" xfId="0" applyFont="1" applyBorder="1" applyAlignment="1">
      <alignment horizontal="center" vertical="top"/>
    </xf>
    <xf numFmtId="168" fontId="3594" fillId="0" borderId="1" xfId="0" applyNumberFormat="1" applyFont="1" applyBorder="1" applyAlignment="1">
      <alignment horizontal="right" vertical="top"/>
    </xf>
    <xf numFmtId="169" fontId="3595" fillId="0" borderId="1" xfId="0" applyNumberFormat="1" applyFont="1" applyBorder="1" applyAlignment="1">
      <alignment horizontal="right" vertical="top"/>
    </xf>
    <xf numFmtId="169" fontId="3596" fillId="0" borderId="1" xfId="0" applyNumberFormat="1" applyFont="1" applyBorder="1" applyAlignment="1">
      <alignment horizontal="right" vertical="top"/>
    </xf>
    <xf numFmtId="169" fontId="3597" fillId="0" borderId="1" xfId="0" applyNumberFormat="1" applyFont="1" applyBorder="1" applyAlignment="1">
      <alignment horizontal="right" vertical="top"/>
    </xf>
    <xf numFmtId="170" fontId="3598" fillId="2" borderId="1" xfId="0" applyNumberFormat="1" applyFont="1" applyFill="1" applyBorder="1" applyAlignment="1" applyProtection="1">
      <alignment horizontal="right" vertical="top"/>
      <protection locked="0"/>
    </xf>
    <xf numFmtId="171" fontId="3599" fillId="0" borderId="1" xfId="0" applyNumberFormat="1" applyFont="1" applyBorder="1" applyAlignment="1">
      <alignment horizontal="right" vertical="top"/>
    </xf>
    <xf numFmtId="4" fontId="3600" fillId="0" borderId="1" xfId="0" applyNumberFormat="1" applyFont="1" applyBorder="1" applyAlignment="1">
      <alignment horizontal="right" vertical="top"/>
    </xf>
    <xf numFmtId="4" fontId="3601" fillId="0" borderId="1" xfId="0" applyNumberFormat="1" applyFont="1" applyBorder="1" applyAlignment="1">
      <alignment horizontal="right" vertical="top"/>
    </xf>
    <xf numFmtId="0" fontId="3602" fillId="0" borderId="0" xfId="0" applyFont="1"/>
    <xf numFmtId="0" fontId="3603" fillId="0" borderId="1" xfId="0" applyFont="1" applyBorder="1" applyAlignment="1">
      <alignment horizontal="left" vertical="top"/>
    </xf>
    <xf numFmtId="0" fontId="3604" fillId="0" borderId="1" xfId="0" applyFont="1" applyBorder="1" applyAlignment="1">
      <alignment horizontal="left" vertical="top" wrapText="1"/>
    </xf>
    <xf numFmtId="0" fontId="3605" fillId="0" borderId="1" xfId="0" applyFont="1" applyBorder="1" applyAlignment="1">
      <alignment horizontal="center" vertical="top"/>
    </xf>
    <xf numFmtId="168" fontId="3606" fillId="0" borderId="1" xfId="0" applyNumberFormat="1" applyFont="1" applyBorder="1" applyAlignment="1">
      <alignment horizontal="right" vertical="top"/>
    </xf>
    <xf numFmtId="169" fontId="3607" fillId="0" borderId="1" xfId="0" applyNumberFormat="1" applyFont="1" applyBorder="1" applyAlignment="1">
      <alignment horizontal="right" vertical="top"/>
    </xf>
    <xf numFmtId="169" fontId="3608" fillId="0" borderId="1" xfId="0" applyNumberFormat="1" applyFont="1" applyBorder="1" applyAlignment="1">
      <alignment horizontal="right" vertical="top"/>
    </xf>
    <xf numFmtId="169" fontId="3609" fillId="0" borderId="1" xfId="0" applyNumberFormat="1" applyFont="1" applyBorder="1" applyAlignment="1">
      <alignment horizontal="right" vertical="top"/>
    </xf>
    <xf numFmtId="170" fontId="3610" fillId="2" borderId="1" xfId="0" applyNumberFormat="1" applyFont="1" applyFill="1" applyBorder="1" applyAlignment="1" applyProtection="1">
      <alignment horizontal="right" vertical="top"/>
      <protection locked="0"/>
    </xf>
    <xf numFmtId="171" fontId="3611" fillId="0" borderId="1" xfId="0" applyNumberFormat="1" applyFont="1" applyBorder="1" applyAlignment="1">
      <alignment horizontal="right" vertical="top"/>
    </xf>
    <xf numFmtId="4" fontId="3612" fillId="0" borderId="1" xfId="0" applyNumberFormat="1" applyFont="1" applyBorder="1" applyAlignment="1">
      <alignment horizontal="right" vertical="top"/>
    </xf>
    <xf numFmtId="4" fontId="3613" fillId="0" borderId="1" xfId="0" applyNumberFormat="1" applyFont="1" applyBorder="1" applyAlignment="1">
      <alignment horizontal="right" vertical="top"/>
    </xf>
    <xf numFmtId="0" fontId="3614" fillId="0" borderId="0" xfId="0" applyFont="1"/>
    <xf numFmtId="0" fontId="3615" fillId="0" borderId="1" xfId="0" applyFont="1" applyBorder="1" applyAlignment="1">
      <alignment horizontal="left" vertical="top"/>
    </xf>
    <xf numFmtId="0" fontId="3616" fillId="0" borderId="1" xfId="0" applyFont="1" applyBorder="1" applyAlignment="1">
      <alignment horizontal="left" vertical="top" wrapText="1"/>
    </xf>
    <xf numFmtId="0" fontId="3617" fillId="0" borderId="1" xfId="0" applyFont="1" applyBorder="1" applyAlignment="1">
      <alignment horizontal="center" vertical="top"/>
    </xf>
    <xf numFmtId="168" fontId="3618" fillId="0" borderId="1" xfId="0" applyNumberFormat="1" applyFont="1" applyBorder="1" applyAlignment="1">
      <alignment horizontal="right" vertical="top"/>
    </xf>
    <xf numFmtId="169" fontId="3619" fillId="0" borderId="1" xfId="0" applyNumberFormat="1" applyFont="1" applyBorder="1" applyAlignment="1">
      <alignment horizontal="right" vertical="top"/>
    </xf>
    <xf numFmtId="169" fontId="3620" fillId="0" borderId="1" xfId="0" applyNumberFormat="1" applyFont="1" applyBorder="1" applyAlignment="1">
      <alignment horizontal="right" vertical="top"/>
    </xf>
    <xf numFmtId="169" fontId="3621" fillId="0" borderId="1" xfId="0" applyNumberFormat="1" applyFont="1" applyBorder="1" applyAlignment="1">
      <alignment horizontal="right" vertical="top"/>
    </xf>
    <xf numFmtId="170" fontId="3622" fillId="2" borderId="1" xfId="0" applyNumberFormat="1" applyFont="1" applyFill="1" applyBorder="1" applyAlignment="1" applyProtection="1">
      <alignment horizontal="right" vertical="top"/>
      <protection locked="0"/>
    </xf>
    <xf numFmtId="171" fontId="3623" fillId="0" borderId="1" xfId="0" applyNumberFormat="1" applyFont="1" applyBorder="1" applyAlignment="1">
      <alignment horizontal="right" vertical="top"/>
    </xf>
    <xf numFmtId="4" fontId="3624" fillId="0" borderId="1" xfId="0" applyNumberFormat="1" applyFont="1" applyBorder="1" applyAlignment="1">
      <alignment horizontal="right" vertical="top"/>
    </xf>
    <xf numFmtId="4" fontId="3625" fillId="0" borderId="1" xfId="0" applyNumberFormat="1" applyFont="1" applyBorder="1" applyAlignment="1">
      <alignment horizontal="right" vertical="top"/>
    </xf>
    <xf numFmtId="0" fontId="3626" fillId="0" borderId="0" xfId="0" applyFont="1"/>
    <xf numFmtId="0" fontId="3627" fillId="0" borderId="1" xfId="0" applyFont="1" applyBorder="1" applyAlignment="1">
      <alignment horizontal="left" vertical="top"/>
    </xf>
    <xf numFmtId="0" fontId="3628" fillId="0" borderId="1" xfId="0" applyFont="1" applyBorder="1" applyAlignment="1">
      <alignment horizontal="left" vertical="top" wrapText="1"/>
    </xf>
    <xf numFmtId="0" fontId="3629" fillId="0" borderId="1" xfId="0" applyFont="1" applyBorder="1" applyAlignment="1">
      <alignment horizontal="center" vertical="top"/>
    </xf>
    <xf numFmtId="168" fontId="3630" fillId="0" borderId="1" xfId="0" applyNumberFormat="1" applyFont="1" applyBorder="1" applyAlignment="1">
      <alignment horizontal="right" vertical="top"/>
    </xf>
    <xf numFmtId="169" fontId="3631" fillId="0" borderId="1" xfId="0" applyNumberFormat="1" applyFont="1" applyBorder="1" applyAlignment="1">
      <alignment horizontal="right" vertical="top"/>
    </xf>
    <xf numFmtId="169" fontId="3632" fillId="0" borderId="1" xfId="0" applyNumberFormat="1" applyFont="1" applyBorder="1" applyAlignment="1">
      <alignment horizontal="right" vertical="top"/>
    </xf>
    <xf numFmtId="169" fontId="3633" fillId="0" borderId="1" xfId="0" applyNumberFormat="1" applyFont="1" applyBorder="1" applyAlignment="1">
      <alignment horizontal="right" vertical="top"/>
    </xf>
    <xf numFmtId="170" fontId="3634" fillId="2" borderId="1" xfId="0" applyNumberFormat="1" applyFont="1" applyFill="1" applyBorder="1" applyAlignment="1" applyProtection="1">
      <alignment horizontal="right" vertical="top"/>
      <protection locked="0"/>
    </xf>
    <xf numFmtId="171" fontId="3635" fillId="0" borderId="1" xfId="0" applyNumberFormat="1" applyFont="1" applyBorder="1" applyAlignment="1">
      <alignment horizontal="right" vertical="top"/>
    </xf>
    <xf numFmtId="4" fontId="3636" fillId="0" borderId="1" xfId="0" applyNumberFormat="1" applyFont="1" applyBorder="1" applyAlignment="1">
      <alignment horizontal="right" vertical="top"/>
    </xf>
    <xf numFmtId="4" fontId="3637" fillId="0" borderId="1" xfId="0" applyNumberFormat="1" applyFont="1" applyBorder="1" applyAlignment="1">
      <alignment horizontal="right" vertical="top"/>
    </xf>
    <xf numFmtId="0" fontId="3638" fillId="0" borderId="0" xfId="0" applyFont="1"/>
    <xf numFmtId="0" fontId="3639" fillId="0" borderId="1" xfId="0" applyFont="1" applyBorder="1" applyAlignment="1">
      <alignment horizontal="left" vertical="top"/>
    </xf>
    <xf numFmtId="0" fontId="3640" fillId="0" borderId="1" xfId="0" applyFont="1" applyBorder="1" applyAlignment="1">
      <alignment horizontal="left" vertical="top" wrapText="1"/>
    </xf>
    <xf numFmtId="0" fontId="3641" fillId="0" borderId="1" xfId="0" applyFont="1" applyBorder="1" applyAlignment="1">
      <alignment horizontal="center" vertical="top"/>
    </xf>
    <xf numFmtId="168" fontId="3642" fillId="0" borderId="1" xfId="0" applyNumberFormat="1" applyFont="1" applyBorder="1" applyAlignment="1">
      <alignment horizontal="right" vertical="top"/>
    </xf>
    <xf numFmtId="169" fontId="3643" fillId="0" borderId="1" xfId="0" applyNumberFormat="1" applyFont="1" applyBorder="1" applyAlignment="1">
      <alignment horizontal="right" vertical="top"/>
    </xf>
    <xf numFmtId="169" fontId="3644" fillId="0" borderId="1" xfId="0" applyNumberFormat="1" applyFont="1" applyBorder="1" applyAlignment="1">
      <alignment horizontal="right" vertical="top"/>
    </xf>
    <xf numFmtId="169" fontId="3645" fillId="0" borderId="1" xfId="0" applyNumberFormat="1" applyFont="1" applyBorder="1" applyAlignment="1">
      <alignment horizontal="right" vertical="top"/>
    </xf>
    <xf numFmtId="170" fontId="3646" fillId="2" borderId="1" xfId="0" applyNumberFormat="1" applyFont="1" applyFill="1" applyBorder="1" applyAlignment="1" applyProtection="1">
      <alignment horizontal="right" vertical="top"/>
      <protection locked="0"/>
    </xf>
    <xf numFmtId="171" fontId="3647" fillId="0" borderId="1" xfId="0" applyNumberFormat="1" applyFont="1" applyBorder="1" applyAlignment="1">
      <alignment horizontal="right" vertical="top"/>
    </xf>
    <xf numFmtId="4" fontId="3648" fillId="0" borderId="1" xfId="0" applyNumberFormat="1" applyFont="1" applyBorder="1" applyAlignment="1">
      <alignment horizontal="right" vertical="top"/>
    </xf>
    <xf numFmtId="4" fontId="3649" fillId="0" borderId="1" xfId="0" applyNumberFormat="1" applyFont="1" applyBorder="1" applyAlignment="1">
      <alignment horizontal="right" vertical="top"/>
    </xf>
    <xf numFmtId="0" fontId="3650" fillId="0" borderId="0" xfId="0" applyFont="1"/>
    <xf numFmtId="0" fontId="3651" fillId="0" borderId="1" xfId="0" applyFont="1" applyBorder="1" applyAlignment="1">
      <alignment horizontal="left" vertical="top"/>
    </xf>
    <xf numFmtId="0" fontId="3652" fillId="0" borderId="1" xfId="0" applyFont="1" applyBorder="1" applyAlignment="1">
      <alignment horizontal="left" vertical="top" wrapText="1"/>
    </xf>
    <xf numFmtId="0" fontId="3653" fillId="0" borderId="1" xfId="0" applyFont="1" applyBorder="1" applyAlignment="1">
      <alignment horizontal="center" vertical="top"/>
    </xf>
    <xf numFmtId="168" fontId="3654" fillId="0" borderId="1" xfId="0" applyNumberFormat="1" applyFont="1" applyBorder="1" applyAlignment="1">
      <alignment horizontal="right" vertical="top"/>
    </xf>
    <xf numFmtId="169" fontId="3655" fillId="0" borderId="1" xfId="0" applyNumberFormat="1" applyFont="1" applyBorder="1" applyAlignment="1">
      <alignment horizontal="right" vertical="top"/>
    </xf>
    <xf numFmtId="169" fontId="3656" fillId="0" borderId="1" xfId="0" applyNumberFormat="1" applyFont="1" applyBorder="1" applyAlignment="1">
      <alignment horizontal="right" vertical="top"/>
    </xf>
    <xf numFmtId="169" fontId="3657" fillId="0" borderId="1" xfId="0" applyNumberFormat="1" applyFont="1" applyBorder="1" applyAlignment="1">
      <alignment horizontal="right" vertical="top"/>
    </xf>
    <xf numFmtId="170" fontId="3658" fillId="2" borderId="1" xfId="0" applyNumberFormat="1" applyFont="1" applyFill="1" applyBorder="1" applyAlignment="1" applyProtection="1">
      <alignment horizontal="right" vertical="top"/>
      <protection locked="0"/>
    </xf>
    <xf numFmtId="171" fontId="3659" fillId="0" borderId="1" xfId="0" applyNumberFormat="1" applyFont="1" applyBorder="1" applyAlignment="1">
      <alignment horizontal="right" vertical="top"/>
    </xf>
    <xf numFmtId="4" fontId="3660" fillId="0" borderId="1" xfId="0" applyNumberFormat="1" applyFont="1" applyBorder="1" applyAlignment="1">
      <alignment horizontal="right" vertical="top"/>
    </xf>
    <xf numFmtId="4" fontId="3661" fillId="0" borderId="1" xfId="0" applyNumberFormat="1" applyFont="1" applyBorder="1" applyAlignment="1">
      <alignment horizontal="right" vertical="top"/>
    </xf>
    <xf numFmtId="0" fontId="3662" fillId="0" borderId="0" xfId="0" applyFont="1"/>
    <xf numFmtId="0" fontId="3663" fillId="0" borderId="1" xfId="0" applyFont="1" applyBorder="1" applyAlignment="1">
      <alignment horizontal="left" vertical="top"/>
    </xf>
    <xf numFmtId="0" fontId="3664" fillId="0" borderId="1" xfId="0" applyFont="1" applyBorder="1" applyAlignment="1">
      <alignment horizontal="left" vertical="top" wrapText="1"/>
    </xf>
    <xf numFmtId="0" fontId="3665" fillId="0" borderId="1" xfId="0" applyFont="1" applyBorder="1" applyAlignment="1">
      <alignment horizontal="center" vertical="top"/>
    </xf>
    <xf numFmtId="168" fontId="3666" fillId="0" borderId="1" xfId="0" applyNumberFormat="1" applyFont="1" applyBorder="1" applyAlignment="1">
      <alignment horizontal="right" vertical="top"/>
    </xf>
    <xf numFmtId="169" fontId="3667" fillId="0" borderId="1" xfId="0" applyNumberFormat="1" applyFont="1" applyBorder="1" applyAlignment="1">
      <alignment horizontal="right" vertical="top"/>
    </xf>
    <xf numFmtId="169" fontId="3668" fillId="0" borderId="1" xfId="0" applyNumberFormat="1" applyFont="1" applyBorder="1" applyAlignment="1">
      <alignment horizontal="right" vertical="top"/>
    </xf>
    <xf numFmtId="169" fontId="3669" fillId="0" borderId="1" xfId="0" applyNumberFormat="1" applyFont="1" applyBorder="1" applyAlignment="1">
      <alignment horizontal="right" vertical="top"/>
    </xf>
    <xf numFmtId="170" fontId="3670" fillId="2" borderId="1" xfId="0" applyNumberFormat="1" applyFont="1" applyFill="1" applyBorder="1" applyAlignment="1" applyProtection="1">
      <alignment horizontal="right" vertical="top"/>
      <protection locked="0"/>
    </xf>
    <xf numFmtId="171" fontId="3671" fillId="0" borderId="1" xfId="0" applyNumberFormat="1" applyFont="1" applyBorder="1" applyAlignment="1">
      <alignment horizontal="right" vertical="top"/>
    </xf>
    <xf numFmtId="4" fontId="3672" fillId="0" borderId="1" xfId="0" applyNumberFormat="1" applyFont="1" applyBorder="1" applyAlignment="1">
      <alignment horizontal="right" vertical="top"/>
    </xf>
    <xf numFmtId="4" fontId="3673" fillId="0" borderId="1" xfId="0" applyNumberFormat="1" applyFont="1" applyBorder="1" applyAlignment="1">
      <alignment horizontal="right" vertical="top"/>
    </xf>
    <xf numFmtId="0" fontId="3674" fillId="0" borderId="0" xfId="0" applyFont="1"/>
    <xf numFmtId="0" fontId="3675" fillId="3" borderId="1" xfId="0" applyFont="1" applyFill="1" applyBorder="1" applyAlignment="1">
      <alignment horizontal="left"/>
    </xf>
    <xf numFmtId="0" fontId="3683" fillId="3" borderId="1" xfId="0" applyFont="1" applyFill="1" applyBorder="1" applyAlignment="1">
      <alignment horizontal="left"/>
    </xf>
    <xf numFmtId="0" fontId="3684" fillId="3" borderId="1" xfId="0" applyFont="1" applyFill="1" applyBorder="1" applyAlignment="1">
      <alignment horizontal="left"/>
    </xf>
    <xf numFmtId="0" fontId="3685" fillId="0" borderId="0" xfId="0" applyFont="1"/>
    <xf numFmtId="0" fontId="3686" fillId="3" borderId="1" xfId="0" applyFont="1" applyFill="1" applyBorder="1" applyAlignment="1">
      <alignment horizontal="left"/>
    </xf>
    <xf numFmtId="0" fontId="3694" fillId="3" borderId="1" xfId="0" applyFont="1" applyFill="1" applyBorder="1" applyAlignment="1">
      <alignment horizontal="left"/>
    </xf>
    <xf numFmtId="0" fontId="3695" fillId="3" borderId="1" xfId="0" applyFont="1" applyFill="1" applyBorder="1" applyAlignment="1">
      <alignment horizontal="left"/>
    </xf>
    <xf numFmtId="4" fontId="3696" fillId="3" borderId="1" xfId="0" applyNumberFormat="1" applyFont="1" applyFill="1" applyBorder="1" applyAlignment="1">
      <alignment horizontal="right"/>
    </xf>
    <xf numFmtId="0" fontId="3697" fillId="0" borderId="0" xfId="0" applyFont="1"/>
    <xf numFmtId="0" fontId="3698" fillId="0" borderId="1" xfId="0" applyFont="1" applyBorder="1" applyAlignment="1">
      <alignment horizontal="left" vertical="top"/>
    </xf>
    <xf numFmtId="0" fontId="3699" fillId="0" borderId="1" xfId="0" applyFont="1" applyBorder="1" applyAlignment="1">
      <alignment horizontal="left" vertical="top" wrapText="1"/>
    </xf>
    <xf numFmtId="0" fontId="3700" fillId="0" borderId="1" xfId="0" applyFont="1" applyBorder="1" applyAlignment="1">
      <alignment horizontal="center" vertical="top"/>
    </xf>
    <xf numFmtId="168" fontId="3701" fillId="0" borderId="1" xfId="0" applyNumberFormat="1" applyFont="1" applyBorder="1" applyAlignment="1">
      <alignment horizontal="right" vertical="top"/>
    </xf>
    <xf numFmtId="169" fontId="3702" fillId="0" borderId="1" xfId="0" applyNumberFormat="1" applyFont="1" applyBorder="1" applyAlignment="1">
      <alignment horizontal="right" vertical="top"/>
    </xf>
    <xf numFmtId="169" fontId="3703" fillId="0" borderId="1" xfId="0" applyNumberFormat="1" applyFont="1" applyBorder="1" applyAlignment="1">
      <alignment horizontal="right" vertical="top"/>
    </xf>
    <xf numFmtId="169" fontId="3704" fillId="0" borderId="1" xfId="0" applyNumberFormat="1" applyFont="1" applyBorder="1" applyAlignment="1">
      <alignment horizontal="right" vertical="top"/>
    </xf>
    <xf numFmtId="170" fontId="3705" fillId="2" borderId="1" xfId="0" applyNumberFormat="1" applyFont="1" applyFill="1" applyBorder="1" applyAlignment="1" applyProtection="1">
      <alignment horizontal="right" vertical="top"/>
      <protection locked="0"/>
    </xf>
    <xf numFmtId="171" fontId="3706" fillId="0" borderId="1" xfId="0" applyNumberFormat="1" applyFont="1" applyBorder="1" applyAlignment="1">
      <alignment horizontal="right" vertical="top"/>
    </xf>
    <xf numFmtId="4" fontId="3707" fillId="0" borderId="1" xfId="0" applyNumberFormat="1" applyFont="1" applyBorder="1" applyAlignment="1">
      <alignment horizontal="right" vertical="top"/>
    </xf>
    <xf numFmtId="4" fontId="3708" fillId="0" borderId="1" xfId="0" applyNumberFormat="1" applyFont="1" applyBorder="1" applyAlignment="1">
      <alignment horizontal="right" vertical="top"/>
    </xf>
    <xf numFmtId="0" fontId="3709" fillId="0" borderId="0" xfId="0" applyFont="1"/>
    <xf numFmtId="0" fontId="3710" fillId="0" borderId="1" xfId="0" applyFont="1" applyBorder="1" applyAlignment="1">
      <alignment horizontal="left" vertical="top"/>
    </xf>
    <xf numFmtId="0" fontId="3711" fillId="0" borderId="1" xfId="0" applyFont="1" applyBorder="1" applyAlignment="1">
      <alignment horizontal="left" vertical="top" wrapText="1"/>
    </xf>
    <xf numFmtId="0" fontId="3712" fillId="0" borderId="1" xfId="0" applyFont="1" applyBorder="1" applyAlignment="1">
      <alignment horizontal="center" vertical="top"/>
    </xf>
    <xf numFmtId="168" fontId="3713" fillId="0" borderId="1" xfId="0" applyNumberFormat="1" applyFont="1" applyBorder="1" applyAlignment="1">
      <alignment horizontal="right" vertical="top"/>
    </xf>
    <xf numFmtId="169" fontId="3714" fillId="0" borderId="1" xfId="0" applyNumberFormat="1" applyFont="1" applyBorder="1" applyAlignment="1">
      <alignment horizontal="right" vertical="top"/>
    </xf>
    <xf numFmtId="169" fontId="3715" fillId="0" borderId="1" xfId="0" applyNumberFormat="1" applyFont="1" applyBorder="1" applyAlignment="1">
      <alignment horizontal="right" vertical="top"/>
    </xf>
    <xf numFmtId="169" fontId="3716" fillId="0" borderId="1" xfId="0" applyNumberFormat="1" applyFont="1" applyBorder="1" applyAlignment="1">
      <alignment horizontal="right" vertical="top"/>
    </xf>
    <xf numFmtId="170" fontId="3717" fillId="2" borderId="1" xfId="0" applyNumberFormat="1" applyFont="1" applyFill="1" applyBorder="1" applyAlignment="1" applyProtection="1">
      <alignment horizontal="right" vertical="top"/>
      <protection locked="0"/>
    </xf>
    <xf numFmtId="171" fontId="3718" fillId="0" borderId="1" xfId="0" applyNumberFormat="1" applyFont="1" applyBorder="1" applyAlignment="1">
      <alignment horizontal="right" vertical="top"/>
    </xf>
    <xf numFmtId="4" fontId="3719" fillId="0" borderId="1" xfId="0" applyNumberFormat="1" applyFont="1" applyBorder="1" applyAlignment="1">
      <alignment horizontal="right" vertical="top"/>
    </xf>
    <xf numFmtId="4" fontId="3720" fillId="0" borderId="1" xfId="0" applyNumberFormat="1" applyFont="1" applyBorder="1" applyAlignment="1">
      <alignment horizontal="right" vertical="top"/>
    </xf>
    <xf numFmtId="0" fontId="3721" fillId="0" borderId="0" xfId="0" applyFont="1"/>
    <xf numFmtId="0" fontId="3722" fillId="0" borderId="1" xfId="0" applyFont="1" applyBorder="1" applyAlignment="1">
      <alignment horizontal="left" vertical="top"/>
    </xf>
    <xf numFmtId="0" fontId="3723" fillId="0" borderId="1" xfId="0" applyFont="1" applyBorder="1" applyAlignment="1">
      <alignment horizontal="left" vertical="top" wrapText="1"/>
    </xf>
    <xf numFmtId="0" fontId="3724" fillId="0" borderId="1" xfId="0" applyFont="1" applyBorder="1" applyAlignment="1">
      <alignment horizontal="center" vertical="top"/>
    </xf>
    <xf numFmtId="168" fontId="3725" fillId="0" borderId="1" xfId="0" applyNumberFormat="1" applyFont="1" applyBorder="1" applyAlignment="1">
      <alignment horizontal="right" vertical="top"/>
    </xf>
    <xf numFmtId="169" fontId="3726" fillId="0" borderId="1" xfId="0" applyNumberFormat="1" applyFont="1" applyBorder="1" applyAlignment="1">
      <alignment horizontal="right" vertical="top"/>
    </xf>
    <xf numFmtId="169" fontId="3727" fillId="0" borderId="1" xfId="0" applyNumberFormat="1" applyFont="1" applyBorder="1" applyAlignment="1">
      <alignment horizontal="right" vertical="top"/>
    </xf>
    <xf numFmtId="169" fontId="3728" fillId="0" borderId="1" xfId="0" applyNumberFormat="1" applyFont="1" applyBorder="1" applyAlignment="1">
      <alignment horizontal="right" vertical="top"/>
    </xf>
    <xf numFmtId="170" fontId="3729" fillId="2" borderId="1" xfId="0" applyNumberFormat="1" applyFont="1" applyFill="1" applyBorder="1" applyAlignment="1" applyProtection="1">
      <alignment horizontal="right" vertical="top"/>
      <protection locked="0"/>
    </xf>
    <xf numFmtId="171" fontId="3730" fillId="0" borderId="1" xfId="0" applyNumberFormat="1" applyFont="1" applyBorder="1" applyAlignment="1">
      <alignment horizontal="right" vertical="top"/>
    </xf>
    <xf numFmtId="4" fontId="3731" fillId="0" borderId="1" xfId="0" applyNumberFormat="1" applyFont="1" applyBorder="1" applyAlignment="1">
      <alignment horizontal="right" vertical="top"/>
    </xf>
    <xf numFmtId="4" fontId="3732" fillId="0" borderId="1" xfId="0" applyNumberFormat="1" applyFont="1" applyBorder="1" applyAlignment="1">
      <alignment horizontal="right" vertical="top"/>
    </xf>
    <xf numFmtId="0" fontId="3733" fillId="0" borderId="0" xfId="0" applyFont="1"/>
    <xf numFmtId="0" fontId="3734" fillId="0" borderId="1" xfId="0" applyFont="1" applyBorder="1" applyAlignment="1">
      <alignment horizontal="left" vertical="top"/>
    </xf>
    <xf numFmtId="0" fontId="3735" fillId="0" borderId="1" xfId="0" applyFont="1" applyBorder="1" applyAlignment="1">
      <alignment horizontal="left" vertical="top" wrapText="1"/>
    </xf>
    <xf numFmtId="0" fontId="3736" fillId="0" borderId="1" xfId="0" applyFont="1" applyBorder="1" applyAlignment="1">
      <alignment horizontal="center" vertical="top"/>
    </xf>
    <xf numFmtId="168" fontId="3737" fillId="0" borderId="1" xfId="0" applyNumberFormat="1" applyFont="1" applyBorder="1" applyAlignment="1">
      <alignment horizontal="right" vertical="top"/>
    </xf>
    <xf numFmtId="169" fontId="3738" fillId="0" borderId="1" xfId="0" applyNumberFormat="1" applyFont="1" applyBorder="1" applyAlignment="1">
      <alignment horizontal="right" vertical="top"/>
    </xf>
    <xf numFmtId="169" fontId="3739" fillId="0" borderId="1" xfId="0" applyNumberFormat="1" applyFont="1" applyBorder="1" applyAlignment="1">
      <alignment horizontal="right" vertical="top"/>
    </xf>
    <xf numFmtId="169" fontId="3740" fillId="0" borderId="1" xfId="0" applyNumberFormat="1" applyFont="1" applyBorder="1" applyAlignment="1">
      <alignment horizontal="right" vertical="top"/>
    </xf>
    <xf numFmtId="170" fontId="3741" fillId="2" borderId="1" xfId="0" applyNumberFormat="1" applyFont="1" applyFill="1" applyBorder="1" applyAlignment="1" applyProtection="1">
      <alignment horizontal="right" vertical="top"/>
      <protection locked="0"/>
    </xf>
    <xf numFmtId="171" fontId="3742" fillId="0" borderId="1" xfId="0" applyNumberFormat="1" applyFont="1" applyBorder="1" applyAlignment="1">
      <alignment horizontal="right" vertical="top"/>
    </xf>
    <xf numFmtId="4" fontId="3743" fillId="0" borderId="1" xfId="0" applyNumberFormat="1" applyFont="1" applyBorder="1" applyAlignment="1">
      <alignment horizontal="right" vertical="top"/>
    </xf>
    <xf numFmtId="4" fontId="3744" fillId="0" borderId="1" xfId="0" applyNumberFormat="1" applyFont="1" applyBorder="1" applyAlignment="1">
      <alignment horizontal="right" vertical="top"/>
    </xf>
    <xf numFmtId="0" fontId="3745" fillId="0" borderId="0" xfId="0" applyFont="1"/>
    <xf numFmtId="0" fontId="3746" fillId="0" borderId="1" xfId="0" applyFont="1" applyBorder="1" applyAlignment="1">
      <alignment horizontal="left" vertical="top"/>
    </xf>
    <xf numFmtId="0" fontId="3747" fillId="0" borderId="1" xfId="0" applyFont="1" applyBorder="1" applyAlignment="1">
      <alignment horizontal="left" vertical="top" wrapText="1"/>
    </xf>
    <xf numFmtId="0" fontId="3748" fillId="0" borderId="1" xfId="0" applyFont="1" applyBorder="1" applyAlignment="1">
      <alignment horizontal="center" vertical="top"/>
    </xf>
    <xf numFmtId="168" fontId="3749" fillId="0" borderId="1" xfId="0" applyNumberFormat="1" applyFont="1" applyBorder="1" applyAlignment="1">
      <alignment horizontal="right" vertical="top"/>
    </xf>
    <xf numFmtId="169" fontId="3750" fillId="0" borderId="1" xfId="0" applyNumberFormat="1" applyFont="1" applyBorder="1" applyAlignment="1">
      <alignment horizontal="right" vertical="top"/>
    </xf>
    <xf numFmtId="169" fontId="3751" fillId="0" borderId="1" xfId="0" applyNumberFormat="1" applyFont="1" applyBorder="1" applyAlignment="1">
      <alignment horizontal="right" vertical="top"/>
    </xf>
    <xf numFmtId="169" fontId="3752" fillId="0" borderId="1" xfId="0" applyNumberFormat="1" applyFont="1" applyBorder="1" applyAlignment="1">
      <alignment horizontal="right" vertical="top"/>
    </xf>
    <xf numFmtId="170" fontId="3753" fillId="2" borderId="1" xfId="0" applyNumberFormat="1" applyFont="1" applyFill="1" applyBorder="1" applyAlignment="1" applyProtection="1">
      <alignment horizontal="right" vertical="top"/>
      <protection locked="0"/>
    </xf>
    <xf numFmtId="171" fontId="3754" fillId="0" borderId="1" xfId="0" applyNumberFormat="1" applyFont="1" applyBorder="1" applyAlignment="1">
      <alignment horizontal="right" vertical="top"/>
    </xf>
    <xf numFmtId="4" fontId="3755" fillId="0" borderId="1" xfId="0" applyNumberFormat="1" applyFont="1" applyBorder="1" applyAlignment="1">
      <alignment horizontal="right" vertical="top"/>
    </xf>
    <xf numFmtId="4" fontId="3756" fillId="0" borderId="1" xfId="0" applyNumberFormat="1" applyFont="1" applyBorder="1" applyAlignment="1">
      <alignment horizontal="right" vertical="top"/>
    </xf>
    <xf numFmtId="0" fontId="3757" fillId="0" borderId="0" xfId="0" applyFont="1"/>
    <xf numFmtId="0" fontId="3758" fillId="0" borderId="1" xfId="0" applyFont="1" applyBorder="1" applyAlignment="1">
      <alignment horizontal="left" vertical="top"/>
    </xf>
    <xf numFmtId="0" fontId="3759" fillId="0" borderId="1" xfId="0" applyFont="1" applyBorder="1" applyAlignment="1">
      <alignment horizontal="left" vertical="top" wrapText="1"/>
    </xf>
    <xf numFmtId="0" fontId="3760" fillId="0" borderId="1" xfId="0" applyFont="1" applyBorder="1" applyAlignment="1">
      <alignment horizontal="center" vertical="top"/>
    </xf>
    <xf numFmtId="168" fontId="3761" fillId="0" borderId="1" xfId="0" applyNumberFormat="1" applyFont="1" applyBorder="1" applyAlignment="1">
      <alignment horizontal="right" vertical="top"/>
    </xf>
    <xf numFmtId="169" fontId="3762" fillId="0" borderId="1" xfId="0" applyNumberFormat="1" applyFont="1" applyBorder="1" applyAlignment="1">
      <alignment horizontal="right" vertical="top"/>
    </xf>
    <xf numFmtId="169" fontId="3763" fillId="0" borderId="1" xfId="0" applyNumberFormat="1" applyFont="1" applyBorder="1" applyAlignment="1">
      <alignment horizontal="right" vertical="top"/>
    </xf>
    <xf numFmtId="169" fontId="3764" fillId="0" borderId="1" xfId="0" applyNumberFormat="1" applyFont="1" applyBorder="1" applyAlignment="1">
      <alignment horizontal="right" vertical="top"/>
    </xf>
    <xf numFmtId="170" fontId="3765" fillId="2" borderId="1" xfId="0" applyNumberFormat="1" applyFont="1" applyFill="1" applyBorder="1" applyAlignment="1" applyProtection="1">
      <alignment horizontal="right" vertical="top"/>
      <protection locked="0"/>
    </xf>
    <xf numFmtId="171" fontId="3766" fillId="0" borderId="1" xfId="0" applyNumberFormat="1" applyFont="1" applyBorder="1" applyAlignment="1">
      <alignment horizontal="right" vertical="top"/>
    </xf>
    <xf numFmtId="4" fontId="3767" fillId="0" borderId="1" xfId="0" applyNumberFormat="1" applyFont="1" applyBorder="1" applyAlignment="1">
      <alignment horizontal="right" vertical="top"/>
    </xf>
    <xf numFmtId="4" fontId="3768" fillId="0" borderId="1" xfId="0" applyNumberFormat="1" applyFont="1" applyBorder="1" applyAlignment="1">
      <alignment horizontal="right" vertical="top"/>
    </xf>
    <xf numFmtId="0" fontId="3769" fillId="0" borderId="0" xfId="0" applyFont="1"/>
    <xf numFmtId="0" fontId="3770" fillId="0" borderId="1" xfId="0" applyFont="1" applyBorder="1" applyAlignment="1">
      <alignment horizontal="left" vertical="top"/>
    </xf>
    <xf numFmtId="0" fontId="3771" fillId="0" borderId="1" xfId="0" applyFont="1" applyBorder="1" applyAlignment="1">
      <alignment horizontal="left" vertical="top" wrapText="1"/>
    </xf>
    <xf numFmtId="0" fontId="3772" fillId="0" borderId="1" xfId="0" applyFont="1" applyBorder="1" applyAlignment="1">
      <alignment horizontal="center" vertical="top"/>
    </xf>
    <xf numFmtId="168" fontId="3773" fillId="0" borderId="1" xfId="0" applyNumberFormat="1" applyFont="1" applyBorder="1" applyAlignment="1">
      <alignment horizontal="right" vertical="top"/>
    </xf>
    <xf numFmtId="169" fontId="3774" fillId="0" borderId="1" xfId="0" applyNumberFormat="1" applyFont="1" applyBorder="1" applyAlignment="1">
      <alignment horizontal="right" vertical="top"/>
    </xf>
    <xf numFmtId="169" fontId="3775" fillId="0" borderId="1" xfId="0" applyNumberFormat="1" applyFont="1" applyBorder="1" applyAlignment="1">
      <alignment horizontal="right" vertical="top"/>
    </xf>
    <xf numFmtId="169" fontId="3776" fillId="0" borderId="1" xfId="0" applyNumberFormat="1" applyFont="1" applyBorder="1" applyAlignment="1">
      <alignment horizontal="right" vertical="top"/>
    </xf>
    <xf numFmtId="170" fontId="3777" fillId="2" borderId="1" xfId="0" applyNumberFormat="1" applyFont="1" applyFill="1" applyBorder="1" applyAlignment="1" applyProtection="1">
      <alignment horizontal="right" vertical="top"/>
      <protection locked="0"/>
    </xf>
    <xf numFmtId="171" fontId="3778" fillId="0" borderId="1" xfId="0" applyNumberFormat="1" applyFont="1" applyBorder="1" applyAlignment="1">
      <alignment horizontal="right" vertical="top"/>
    </xf>
    <xf numFmtId="4" fontId="3779" fillId="0" borderId="1" xfId="0" applyNumberFormat="1" applyFont="1" applyBorder="1" applyAlignment="1">
      <alignment horizontal="right" vertical="top"/>
    </xf>
    <xf numFmtId="4" fontId="3780" fillId="0" borderId="1" xfId="0" applyNumberFormat="1" applyFont="1" applyBorder="1" applyAlignment="1">
      <alignment horizontal="right" vertical="top"/>
    </xf>
    <xf numFmtId="0" fontId="3781" fillId="0" borderId="0" xfId="0" applyFont="1"/>
    <xf numFmtId="0" fontId="3782" fillId="3" borderId="1" xfId="0" applyFont="1" applyFill="1" applyBorder="1" applyAlignment="1">
      <alignment horizontal="left"/>
    </xf>
    <xf numFmtId="0" fontId="3790" fillId="3" borderId="1" xfId="0" applyFont="1" applyFill="1" applyBorder="1" applyAlignment="1">
      <alignment horizontal="left"/>
    </xf>
    <xf numFmtId="0" fontId="3791" fillId="3" borderId="1" xfId="0" applyFont="1" applyFill="1" applyBorder="1" applyAlignment="1">
      <alignment horizontal="left"/>
    </xf>
    <xf numFmtId="0" fontId="3792" fillId="0" borderId="0" xfId="0" applyFont="1"/>
    <xf numFmtId="0" fontId="3793" fillId="3" borderId="1" xfId="0" applyFont="1" applyFill="1" applyBorder="1" applyAlignment="1">
      <alignment horizontal="left"/>
    </xf>
    <xf numFmtId="0" fontId="3801" fillId="3" borderId="1" xfId="0" applyFont="1" applyFill="1" applyBorder="1" applyAlignment="1">
      <alignment horizontal="left"/>
    </xf>
    <xf numFmtId="0" fontId="3802" fillId="3" borderId="1" xfId="0" applyFont="1" applyFill="1" applyBorder="1" applyAlignment="1">
      <alignment horizontal="left"/>
    </xf>
    <xf numFmtId="4" fontId="3803" fillId="3" borderId="1" xfId="0" applyNumberFormat="1" applyFont="1" applyFill="1" applyBorder="1" applyAlignment="1">
      <alignment horizontal="right"/>
    </xf>
    <xf numFmtId="0" fontId="3804" fillId="0" borderId="0" xfId="0" applyFont="1"/>
    <xf numFmtId="0" fontId="3805" fillId="0" borderId="1" xfId="0" applyFont="1" applyBorder="1" applyAlignment="1">
      <alignment horizontal="left" vertical="top"/>
    </xf>
    <xf numFmtId="0" fontId="3806" fillId="0" borderId="1" xfId="0" applyFont="1" applyBorder="1" applyAlignment="1">
      <alignment horizontal="left" vertical="top" wrapText="1"/>
    </xf>
    <xf numFmtId="0" fontId="3807" fillId="0" borderId="1" xfId="0" applyFont="1" applyBorder="1" applyAlignment="1">
      <alignment horizontal="center" vertical="top"/>
    </xf>
    <xf numFmtId="168" fontId="3808" fillId="0" borderId="1" xfId="0" applyNumberFormat="1" applyFont="1" applyBorder="1" applyAlignment="1">
      <alignment horizontal="right" vertical="top"/>
    </xf>
    <xf numFmtId="169" fontId="3809" fillId="0" borderId="1" xfId="0" applyNumberFormat="1" applyFont="1" applyBorder="1" applyAlignment="1">
      <alignment horizontal="right" vertical="top"/>
    </xf>
    <xf numFmtId="169" fontId="3810" fillId="0" borderId="1" xfId="0" applyNumberFormat="1" applyFont="1" applyBorder="1" applyAlignment="1">
      <alignment horizontal="right" vertical="top"/>
    </xf>
    <xf numFmtId="169" fontId="3811" fillId="0" borderId="1" xfId="0" applyNumberFormat="1" applyFont="1" applyBorder="1" applyAlignment="1">
      <alignment horizontal="right" vertical="top"/>
    </xf>
    <xf numFmtId="170" fontId="3812" fillId="2" borderId="1" xfId="0" applyNumberFormat="1" applyFont="1" applyFill="1" applyBorder="1" applyAlignment="1" applyProtection="1">
      <alignment horizontal="right" vertical="top"/>
      <protection locked="0"/>
    </xf>
    <xf numFmtId="171" fontId="3813" fillId="0" borderId="1" xfId="0" applyNumberFormat="1" applyFont="1" applyBorder="1" applyAlignment="1">
      <alignment horizontal="right" vertical="top"/>
    </xf>
    <xf numFmtId="4" fontId="3814" fillId="0" borderId="1" xfId="0" applyNumberFormat="1" applyFont="1" applyBorder="1" applyAlignment="1">
      <alignment horizontal="right" vertical="top"/>
    </xf>
    <xf numFmtId="4" fontId="3815" fillId="0" borderId="1" xfId="0" applyNumberFormat="1" applyFont="1" applyBorder="1" applyAlignment="1">
      <alignment horizontal="right" vertical="top"/>
    </xf>
    <xf numFmtId="0" fontId="3816" fillId="0" borderId="0" xfId="0" applyFont="1"/>
    <xf numFmtId="0" fontId="3817" fillId="0" borderId="1" xfId="0" applyFont="1" applyBorder="1" applyAlignment="1">
      <alignment horizontal="left" vertical="top"/>
    </xf>
    <xf numFmtId="0" fontId="3818" fillId="0" borderId="1" xfId="0" applyFont="1" applyBorder="1" applyAlignment="1">
      <alignment horizontal="left" vertical="top" wrapText="1"/>
    </xf>
    <xf numFmtId="0" fontId="3819" fillId="0" borderId="1" xfId="0" applyFont="1" applyBorder="1" applyAlignment="1">
      <alignment horizontal="center" vertical="top"/>
    </xf>
    <xf numFmtId="168" fontId="3820" fillId="0" borderId="1" xfId="0" applyNumberFormat="1" applyFont="1" applyBorder="1" applyAlignment="1">
      <alignment horizontal="right" vertical="top"/>
    </xf>
    <xf numFmtId="169" fontId="3821" fillId="0" borderId="1" xfId="0" applyNumberFormat="1" applyFont="1" applyBorder="1" applyAlignment="1">
      <alignment horizontal="right" vertical="top"/>
    </xf>
    <xf numFmtId="169" fontId="3822" fillId="0" borderId="1" xfId="0" applyNumberFormat="1" applyFont="1" applyBorder="1" applyAlignment="1">
      <alignment horizontal="right" vertical="top"/>
    </xf>
    <xf numFmtId="169" fontId="3823" fillId="0" borderId="1" xfId="0" applyNumberFormat="1" applyFont="1" applyBorder="1" applyAlignment="1">
      <alignment horizontal="right" vertical="top"/>
    </xf>
    <xf numFmtId="170" fontId="3824" fillId="2" borderId="1" xfId="0" applyNumberFormat="1" applyFont="1" applyFill="1" applyBorder="1" applyAlignment="1" applyProtection="1">
      <alignment horizontal="right" vertical="top"/>
      <protection locked="0"/>
    </xf>
    <xf numFmtId="171" fontId="3825" fillId="0" borderId="1" xfId="0" applyNumberFormat="1" applyFont="1" applyBorder="1" applyAlignment="1">
      <alignment horizontal="right" vertical="top"/>
    </xf>
    <xf numFmtId="4" fontId="3826" fillId="0" borderId="1" xfId="0" applyNumberFormat="1" applyFont="1" applyBorder="1" applyAlignment="1">
      <alignment horizontal="right" vertical="top"/>
    </xf>
    <xf numFmtId="4" fontId="3827" fillId="0" borderId="1" xfId="0" applyNumberFormat="1" applyFont="1" applyBorder="1" applyAlignment="1">
      <alignment horizontal="right" vertical="top"/>
    </xf>
    <xf numFmtId="0" fontId="3828" fillId="0" borderId="0" xfId="0" applyFont="1"/>
    <xf numFmtId="0" fontId="3829" fillId="0" borderId="1" xfId="0" applyFont="1" applyBorder="1" applyAlignment="1">
      <alignment horizontal="left" vertical="top"/>
    </xf>
    <xf numFmtId="0" fontId="3830" fillId="0" borderId="1" xfId="0" applyFont="1" applyBorder="1" applyAlignment="1">
      <alignment horizontal="left" vertical="top" wrapText="1"/>
    </xf>
    <xf numFmtId="0" fontId="3831" fillId="0" borderId="1" xfId="0" applyFont="1" applyBorder="1" applyAlignment="1">
      <alignment horizontal="center" vertical="top"/>
    </xf>
    <xf numFmtId="168" fontId="3832" fillId="0" borderId="1" xfId="0" applyNumberFormat="1" applyFont="1" applyBorder="1" applyAlignment="1">
      <alignment horizontal="right" vertical="top"/>
    </xf>
    <xf numFmtId="169" fontId="3833" fillId="0" borderId="1" xfId="0" applyNumberFormat="1" applyFont="1" applyBorder="1" applyAlignment="1">
      <alignment horizontal="right" vertical="top"/>
    </xf>
    <xf numFmtId="169" fontId="3834" fillId="0" borderId="1" xfId="0" applyNumberFormat="1" applyFont="1" applyBorder="1" applyAlignment="1">
      <alignment horizontal="right" vertical="top"/>
    </xf>
    <xf numFmtId="169" fontId="3835" fillId="0" borderId="1" xfId="0" applyNumberFormat="1" applyFont="1" applyBorder="1" applyAlignment="1">
      <alignment horizontal="right" vertical="top"/>
    </xf>
    <xf numFmtId="170" fontId="3836" fillId="2" borderId="1" xfId="0" applyNumberFormat="1" applyFont="1" applyFill="1" applyBorder="1" applyAlignment="1" applyProtection="1">
      <alignment horizontal="right" vertical="top"/>
      <protection locked="0"/>
    </xf>
    <xf numFmtId="171" fontId="3837" fillId="0" borderId="1" xfId="0" applyNumberFormat="1" applyFont="1" applyBorder="1" applyAlignment="1">
      <alignment horizontal="right" vertical="top"/>
    </xf>
    <xf numFmtId="4" fontId="3838" fillId="0" borderId="1" xfId="0" applyNumberFormat="1" applyFont="1" applyBorder="1" applyAlignment="1">
      <alignment horizontal="right" vertical="top"/>
    </xf>
    <xf numFmtId="4" fontId="3839" fillId="0" borderId="1" xfId="0" applyNumberFormat="1" applyFont="1" applyBorder="1" applyAlignment="1">
      <alignment horizontal="right" vertical="top"/>
    </xf>
    <xf numFmtId="0" fontId="3840" fillId="0" borderId="0" xfId="0" applyFont="1"/>
    <xf numFmtId="0" fontId="3841" fillId="0" borderId="1" xfId="0" applyFont="1" applyBorder="1" applyAlignment="1">
      <alignment horizontal="left" vertical="top"/>
    </xf>
    <xf numFmtId="0" fontId="3842" fillId="0" borderId="1" xfId="0" applyFont="1" applyBorder="1" applyAlignment="1">
      <alignment horizontal="left" vertical="top" wrapText="1"/>
    </xf>
    <xf numFmtId="0" fontId="3843" fillId="0" borderId="1" xfId="0" applyFont="1" applyBorder="1" applyAlignment="1">
      <alignment horizontal="center" vertical="top"/>
    </xf>
    <xf numFmtId="168" fontId="3844" fillId="0" borderId="1" xfId="0" applyNumberFormat="1" applyFont="1" applyBorder="1" applyAlignment="1">
      <alignment horizontal="right" vertical="top"/>
    </xf>
    <xf numFmtId="169" fontId="3845" fillId="0" borderId="1" xfId="0" applyNumberFormat="1" applyFont="1" applyBorder="1" applyAlignment="1">
      <alignment horizontal="right" vertical="top"/>
    </xf>
    <xf numFmtId="169" fontId="3846" fillId="0" borderId="1" xfId="0" applyNumberFormat="1" applyFont="1" applyBorder="1" applyAlignment="1">
      <alignment horizontal="right" vertical="top"/>
    </xf>
    <xf numFmtId="169" fontId="3847" fillId="0" borderId="1" xfId="0" applyNumberFormat="1" applyFont="1" applyBorder="1" applyAlignment="1">
      <alignment horizontal="right" vertical="top"/>
    </xf>
    <xf numFmtId="170" fontId="3848" fillId="2" borderId="1" xfId="0" applyNumberFormat="1" applyFont="1" applyFill="1" applyBorder="1" applyAlignment="1" applyProtection="1">
      <alignment horizontal="right" vertical="top"/>
      <protection locked="0"/>
    </xf>
    <xf numFmtId="171" fontId="3849" fillId="0" borderId="1" xfId="0" applyNumberFormat="1" applyFont="1" applyBorder="1" applyAlignment="1">
      <alignment horizontal="right" vertical="top"/>
    </xf>
    <xf numFmtId="4" fontId="3850" fillId="0" borderId="1" xfId="0" applyNumberFormat="1" applyFont="1" applyBorder="1" applyAlignment="1">
      <alignment horizontal="right" vertical="top"/>
    </xf>
    <xf numFmtId="4" fontId="3851" fillId="0" borderId="1" xfId="0" applyNumberFormat="1" applyFont="1" applyBorder="1" applyAlignment="1">
      <alignment horizontal="right" vertical="top"/>
    </xf>
    <xf numFmtId="0" fontId="3852" fillId="0" borderId="0" xfId="0" applyFont="1"/>
    <xf numFmtId="0" fontId="3853" fillId="0" borderId="1" xfId="0" applyFont="1" applyBorder="1" applyAlignment="1">
      <alignment horizontal="left" vertical="top"/>
    </xf>
    <xf numFmtId="0" fontId="3854" fillId="0" borderId="1" xfId="0" applyFont="1" applyBorder="1" applyAlignment="1">
      <alignment horizontal="left" vertical="top" wrapText="1"/>
    </xf>
    <xf numFmtId="0" fontId="3855" fillId="0" borderId="1" xfId="0" applyFont="1" applyBorder="1" applyAlignment="1">
      <alignment horizontal="center" vertical="top"/>
    </xf>
    <xf numFmtId="168" fontId="3856" fillId="0" borderId="1" xfId="0" applyNumberFormat="1" applyFont="1" applyBorder="1" applyAlignment="1">
      <alignment horizontal="right" vertical="top"/>
    </xf>
    <xf numFmtId="169" fontId="3857" fillId="0" borderId="1" xfId="0" applyNumberFormat="1" applyFont="1" applyBorder="1" applyAlignment="1">
      <alignment horizontal="right" vertical="top"/>
    </xf>
    <xf numFmtId="169" fontId="3858" fillId="0" borderId="1" xfId="0" applyNumberFormat="1" applyFont="1" applyBorder="1" applyAlignment="1">
      <alignment horizontal="right" vertical="top"/>
    </xf>
    <xf numFmtId="169" fontId="3859" fillId="0" borderId="1" xfId="0" applyNumberFormat="1" applyFont="1" applyBorder="1" applyAlignment="1">
      <alignment horizontal="right" vertical="top"/>
    </xf>
    <xf numFmtId="170" fontId="3860" fillId="2" borderId="1" xfId="0" applyNumberFormat="1" applyFont="1" applyFill="1" applyBorder="1" applyAlignment="1" applyProtection="1">
      <alignment horizontal="right" vertical="top"/>
      <protection locked="0"/>
    </xf>
    <xf numFmtId="171" fontId="3861" fillId="0" borderId="1" xfId="0" applyNumberFormat="1" applyFont="1" applyBorder="1" applyAlignment="1">
      <alignment horizontal="right" vertical="top"/>
    </xf>
    <xf numFmtId="4" fontId="3862" fillId="0" borderId="1" xfId="0" applyNumberFormat="1" applyFont="1" applyBorder="1" applyAlignment="1">
      <alignment horizontal="right" vertical="top"/>
    </xf>
    <xf numFmtId="4" fontId="3863" fillId="0" borderId="1" xfId="0" applyNumberFormat="1" applyFont="1" applyBorder="1" applyAlignment="1">
      <alignment horizontal="right" vertical="top"/>
    </xf>
    <xf numFmtId="0" fontId="3864" fillId="0" borderId="0" xfId="0" applyFont="1"/>
    <xf numFmtId="0" fontId="3865" fillId="0" borderId="1" xfId="0" applyFont="1" applyBorder="1" applyAlignment="1">
      <alignment horizontal="left" vertical="top"/>
    </xf>
    <xf numFmtId="0" fontId="3866" fillId="0" borderId="1" xfId="0" applyFont="1" applyBorder="1" applyAlignment="1">
      <alignment horizontal="left" vertical="top" wrapText="1"/>
    </xf>
    <xf numFmtId="0" fontId="3867" fillId="0" borderId="1" xfId="0" applyFont="1" applyBorder="1" applyAlignment="1">
      <alignment horizontal="center" vertical="top"/>
    </xf>
    <xf numFmtId="168" fontId="3868" fillId="0" borderId="1" xfId="0" applyNumberFormat="1" applyFont="1" applyBorder="1" applyAlignment="1">
      <alignment horizontal="right" vertical="top"/>
    </xf>
    <xf numFmtId="169" fontId="3869" fillId="0" borderId="1" xfId="0" applyNumberFormat="1" applyFont="1" applyBorder="1" applyAlignment="1">
      <alignment horizontal="right" vertical="top"/>
    </xf>
    <xf numFmtId="169" fontId="3870" fillId="0" borderId="1" xfId="0" applyNumberFormat="1" applyFont="1" applyBorder="1" applyAlignment="1">
      <alignment horizontal="right" vertical="top"/>
    </xf>
    <xf numFmtId="169" fontId="3871" fillId="0" borderId="1" xfId="0" applyNumberFormat="1" applyFont="1" applyBorder="1" applyAlignment="1">
      <alignment horizontal="right" vertical="top"/>
    </xf>
    <xf numFmtId="170" fontId="3872" fillId="2" borderId="1" xfId="0" applyNumberFormat="1" applyFont="1" applyFill="1" applyBorder="1" applyAlignment="1" applyProtection="1">
      <alignment horizontal="right" vertical="top"/>
      <protection locked="0"/>
    </xf>
    <xf numFmtId="171" fontId="3873" fillId="0" borderId="1" xfId="0" applyNumberFormat="1" applyFont="1" applyBorder="1" applyAlignment="1">
      <alignment horizontal="right" vertical="top"/>
    </xf>
    <xf numFmtId="4" fontId="3874" fillId="0" borderId="1" xfId="0" applyNumberFormat="1" applyFont="1" applyBorder="1" applyAlignment="1">
      <alignment horizontal="right" vertical="top"/>
    </xf>
    <xf numFmtId="4" fontId="3875" fillId="0" borderId="1" xfId="0" applyNumberFormat="1" applyFont="1" applyBorder="1" applyAlignment="1">
      <alignment horizontal="right" vertical="top"/>
    </xf>
    <xf numFmtId="0" fontId="3876" fillId="0" borderId="0" xfId="0" applyFont="1"/>
    <xf numFmtId="0" fontId="3877" fillId="0" borderId="1" xfId="0" applyFont="1" applyBorder="1" applyAlignment="1">
      <alignment horizontal="left" vertical="top"/>
    </xf>
    <xf numFmtId="0" fontId="3878" fillId="0" borderId="1" xfId="0" applyFont="1" applyBorder="1" applyAlignment="1">
      <alignment horizontal="left" vertical="top" wrapText="1"/>
    </xf>
    <xf numFmtId="0" fontId="3879" fillId="0" borderId="1" xfId="0" applyFont="1" applyBorder="1" applyAlignment="1">
      <alignment horizontal="center" vertical="top"/>
    </xf>
    <xf numFmtId="168" fontId="3880" fillId="0" borderId="1" xfId="0" applyNumberFormat="1" applyFont="1" applyBorder="1" applyAlignment="1">
      <alignment horizontal="right" vertical="top"/>
    </xf>
    <xf numFmtId="169" fontId="3881" fillId="0" borderId="1" xfId="0" applyNumberFormat="1" applyFont="1" applyBorder="1" applyAlignment="1">
      <alignment horizontal="right" vertical="top"/>
    </xf>
    <xf numFmtId="169" fontId="3882" fillId="0" borderId="1" xfId="0" applyNumberFormat="1" applyFont="1" applyBorder="1" applyAlignment="1">
      <alignment horizontal="right" vertical="top"/>
    </xf>
    <xf numFmtId="169" fontId="3883" fillId="0" borderId="1" xfId="0" applyNumberFormat="1" applyFont="1" applyBorder="1" applyAlignment="1">
      <alignment horizontal="right" vertical="top"/>
    </xf>
    <xf numFmtId="170" fontId="3884" fillId="2" borderId="1" xfId="0" applyNumberFormat="1" applyFont="1" applyFill="1" applyBorder="1" applyAlignment="1" applyProtection="1">
      <alignment horizontal="right" vertical="top"/>
      <protection locked="0"/>
    </xf>
    <xf numFmtId="171" fontId="3885" fillId="0" borderId="1" xfId="0" applyNumberFormat="1" applyFont="1" applyBorder="1" applyAlignment="1">
      <alignment horizontal="right" vertical="top"/>
    </xf>
    <xf numFmtId="4" fontId="3886" fillId="0" borderId="1" xfId="0" applyNumberFormat="1" applyFont="1" applyBorder="1" applyAlignment="1">
      <alignment horizontal="right" vertical="top"/>
    </xf>
    <xf numFmtId="4" fontId="3887" fillId="0" borderId="1" xfId="0" applyNumberFormat="1" applyFont="1" applyBorder="1" applyAlignment="1">
      <alignment horizontal="right" vertical="top"/>
    </xf>
    <xf numFmtId="0" fontId="3888" fillId="0" borderId="0" xfId="0" applyFont="1"/>
    <xf numFmtId="0" fontId="3889" fillId="3" borderId="1" xfId="0" applyFont="1" applyFill="1" applyBorder="1" applyAlignment="1">
      <alignment horizontal="left"/>
    </xf>
    <xf numFmtId="0" fontId="3897" fillId="3" borderId="1" xfId="0" applyFont="1" applyFill="1" applyBorder="1" applyAlignment="1">
      <alignment horizontal="left"/>
    </xf>
    <xf numFmtId="0" fontId="3898" fillId="3" borderId="1" xfId="0" applyFont="1" applyFill="1" applyBorder="1" applyAlignment="1">
      <alignment horizontal="left"/>
    </xf>
    <xf numFmtId="4" fontId="3899" fillId="3" borderId="1" xfId="0" applyNumberFormat="1" applyFont="1" applyFill="1" applyBorder="1" applyAlignment="1">
      <alignment horizontal="right"/>
    </xf>
    <xf numFmtId="0" fontId="3900" fillId="0" borderId="0" xfId="0" applyFont="1"/>
    <xf numFmtId="0" fontId="3901" fillId="0" borderId="1" xfId="0" applyFont="1" applyBorder="1" applyAlignment="1">
      <alignment horizontal="left" vertical="top"/>
    </xf>
    <xf numFmtId="0" fontId="3902" fillId="0" borderId="1" xfId="0" applyFont="1" applyBorder="1" applyAlignment="1">
      <alignment horizontal="left" vertical="top" wrapText="1"/>
    </xf>
    <xf numFmtId="0" fontId="3903" fillId="0" borderId="1" xfId="0" applyFont="1" applyBorder="1" applyAlignment="1">
      <alignment horizontal="center" vertical="top"/>
    </xf>
    <xf numFmtId="168" fontId="3904" fillId="0" borderId="1" xfId="0" applyNumberFormat="1" applyFont="1" applyBorder="1" applyAlignment="1">
      <alignment horizontal="right" vertical="top"/>
    </xf>
    <xf numFmtId="169" fontId="3905" fillId="0" borderId="1" xfId="0" applyNumberFormat="1" applyFont="1" applyBorder="1" applyAlignment="1">
      <alignment horizontal="right" vertical="top"/>
    </xf>
    <xf numFmtId="169" fontId="3906" fillId="0" borderId="1" xfId="0" applyNumberFormat="1" applyFont="1" applyBorder="1" applyAlignment="1">
      <alignment horizontal="right" vertical="top"/>
    </xf>
    <xf numFmtId="169" fontId="3907" fillId="0" borderId="1" xfId="0" applyNumberFormat="1" applyFont="1" applyBorder="1" applyAlignment="1">
      <alignment horizontal="right" vertical="top"/>
    </xf>
    <xf numFmtId="170" fontId="3908" fillId="2" borderId="1" xfId="0" applyNumberFormat="1" applyFont="1" applyFill="1" applyBorder="1" applyAlignment="1" applyProtection="1">
      <alignment horizontal="right" vertical="top"/>
      <protection locked="0"/>
    </xf>
    <xf numFmtId="171" fontId="3909" fillId="0" borderId="1" xfId="0" applyNumberFormat="1" applyFont="1" applyBorder="1" applyAlignment="1">
      <alignment horizontal="right" vertical="top"/>
    </xf>
    <xf numFmtId="4" fontId="3910" fillId="0" borderId="1" xfId="0" applyNumberFormat="1" applyFont="1" applyBorder="1" applyAlignment="1">
      <alignment horizontal="right" vertical="top"/>
    </xf>
    <xf numFmtId="4" fontId="3911" fillId="0" borderId="1" xfId="0" applyNumberFormat="1" applyFont="1" applyBorder="1" applyAlignment="1">
      <alignment horizontal="right" vertical="top"/>
    </xf>
    <xf numFmtId="0" fontId="3912" fillId="0" borderId="0" xfId="0" applyFont="1"/>
    <xf numFmtId="0" fontId="3913" fillId="0" borderId="1" xfId="0" applyFont="1" applyBorder="1" applyAlignment="1">
      <alignment horizontal="left" vertical="top"/>
    </xf>
    <xf numFmtId="0" fontId="3914" fillId="0" borderId="1" xfId="0" applyFont="1" applyBorder="1" applyAlignment="1">
      <alignment horizontal="left" vertical="top" wrapText="1"/>
    </xf>
    <xf numFmtId="0" fontId="3915" fillId="0" borderId="1" xfId="0" applyFont="1" applyBorder="1" applyAlignment="1">
      <alignment horizontal="center" vertical="top"/>
    </xf>
    <xf numFmtId="168" fontId="3916" fillId="0" borderId="1" xfId="0" applyNumberFormat="1" applyFont="1" applyBorder="1" applyAlignment="1">
      <alignment horizontal="right" vertical="top"/>
    </xf>
    <xf numFmtId="169" fontId="3917" fillId="0" borderId="1" xfId="0" applyNumberFormat="1" applyFont="1" applyBorder="1" applyAlignment="1">
      <alignment horizontal="right" vertical="top"/>
    </xf>
    <xf numFmtId="169" fontId="3918" fillId="0" borderId="1" xfId="0" applyNumberFormat="1" applyFont="1" applyBorder="1" applyAlignment="1">
      <alignment horizontal="right" vertical="top"/>
    </xf>
    <xf numFmtId="169" fontId="3919" fillId="0" borderId="1" xfId="0" applyNumberFormat="1" applyFont="1" applyBorder="1" applyAlignment="1">
      <alignment horizontal="right" vertical="top"/>
    </xf>
    <xf numFmtId="170" fontId="3920" fillId="2" borderId="1" xfId="0" applyNumberFormat="1" applyFont="1" applyFill="1" applyBorder="1" applyAlignment="1" applyProtection="1">
      <alignment horizontal="right" vertical="top"/>
      <protection locked="0"/>
    </xf>
    <xf numFmtId="171" fontId="3921" fillId="0" borderId="1" xfId="0" applyNumberFormat="1" applyFont="1" applyBorder="1" applyAlignment="1">
      <alignment horizontal="right" vertical="top"/>
    </xf>
    <xf numFmtId="4" fontId="3922" fillId="0" borderId="1" xfId="0" applyNumberFormat="1" applyFont="1" applyBorder="1" applyAlignment="1">
      <alignment horizontal="right" vertical="top"/>
    </xf>
    <xf numFmtId="4" fontId="3923" fillId="0" borderId="1" xfId="0" applyNumberFormat="1" applyFont="1" applyBorder="1" applyAlignment="1">
      <alignment horizontal="right" vertical="top"/>
    </xf>
    <xf numFmtId="0" fontId="3924" fillId="0" borderId="0" xfId="0" applyFont="1"/>
    <xf numFmtId="0" fontId="3925" fillId="3" borderId="1" xfId="0" applyFont="1" applyFill="1" applyBorder="1" applyAlignment="1">
      <alignment horizontal="left"/>
    </xf>
    <xf numFmtId="0" fontId="3933" fillId="3" borderId="1" xfId="0" applyFont="1" applyFill="1" applyBorder="1" applyAlignment="1">
      <alignment horizontal="left"/>
    </xf>
    <xf numFmtId="0" fontId="3934" fillId="3" borderId="1" xfId="0" applyFont="1" applyFill="1" applyBorder="1" applyAlignment="1">
      <alignment horizontal="left"/>
    </xf>
    <xf numFmtId="4" fontId="3935" fillId="3" borderId="1" xfId="0" applyNumberFormat="1" applyFont="1" applyFill="1" applyBorder="1" applyAlignment="1">
      <alignment horizontal="right"/>
    </xf>
    <xf numFmtId="0" fontId="3936" fillId="0" borderId="0" xfId="0" applyFont="1"/>
    <xf numFmtId="0" fontId="3937" fillId="0" borderId="1" xfId="0" applyFont="1" applyBorder="1" applyAlignment="1">
      <alignment horizontal="left" vertical="top"/>
    </xf>
    <xf numFmtId="0" fontId="3938" fillId="0" borderId="1" xfId="0" applyFont="1" applyBorder="1" applyAlignment="1">
      <alignment horizontal="left" vertical="top" wrapText="1"/>
    </xf>
    <xf numFmtId="0" fontId="3939" fillId="0" borderId="1" xfId="0" applyFont="1" applyBorder="1" applyAlignment="1">
      <alignment horizontal="center" vertical="top"/>
    </xf>
    <xf numFmtId="168" fontId="3940" fillId="0" borderId="1" xfId="0" applyNumberFormat="1" applyFont="1" applyBorder="1" applyAlignment="1">
      <alignment horizontal="right" vertical="top"/>
    </xf>
    <xf numFmtId="169" fontId="3941" fillId="0" borderId="1" xfId="0" applyNumberFormat="1" applyFont="1" applyBorder="1" applyAlignment="1">
      <alignment horizontal="right" vertical="top"/>
    </xf>
    <xf numFmtId="169" fontId="3942" fillId="0" borderId="1" xfId="0" applyNumberFormat="1" applyFont="1" applyBorder="1" applyAlignment="1">
      <alignment horizontal="right" vertical="top"/>
    </xf>
    <xf numFmtId="169" fontId="3943" fillId="0" borderId="1" xfId="0" applyNumberFormat="1" applyFont="1" applyBorder="1" applyAlignment="1">
      <alignment horizontal="right" vertical="top"/>
    </xf>
    <xf numFmtId="170" fontId="3944" fillId="2" borderId="1" xfId="0" applyNumberFormat="1" applyFont="1" applyFill="1" applyBorder="1" applyAlignment="1" applyProtection="1">
      <alignment horizontal="right" vertical="top"/>
      <protection locked="0"/>
    </xf>
    <xf numFmtId="171" fontId="3945" fillId="0" borderId="1" xfId="0" applyNumberFormat="1" applyFont="1" applyBorder="1" applyAlignment="1">
      <alignment horizontal="right" vertical="top"/>
    </xf>
    <xf numFmtId="4" fontId="3946" fillId="0" borderId="1" xfId="0" applyNumberFormat="1" applyFont="1" applyBorder="1" applyAlignment="1">
      <alignment horizontal="right" vertical="top"/>
    </xf>
    <xf numFmtId="4" fontId="3947" fillId="0" borderId="1" xfId="0" applyNumberFormat="1" applyFont="1" applyBorder="1" applyAlignment="1">
      <alignment horizontal="right" vertical="top"/>
    </xf>
    <xf numFmtId="0" fontId="3948" fillId="0" borderId="0" xfId="0" applyFont="1"/>
    <xf numFmtId="0" fontId="3949" fillId="0" borderId="1" xfId="0" applyFont="1" applyBorder="1" applyAlignment="1">
      <alignment horizontal="left" vertical="top"/>
    </xf>
    <xf numFmtId="0" fontId="3950" fillId="0" borderId="1" xfId="0" applyFont="1" applyBorder="1" applyAlignment="1">
      <alignment horizontal="left" vertical="top" wrapText="1"/>
    </xf>
    <xf numFmtId="0" fontId="3951" fillId="0" borderId="1" xfId="0" applyFont="1" applyBorder="1" applyAlignment="1">
      <alignment horizontal="center" vertical="top"/>
    </xf>
    <xf numFmtId="168" fontId="3952" fillId="0" borderId="1" xfId="0" applyNumberFormat="1" applyFont="1" applyBorder="1" applyAlignment="1">
      <alignment horizontal="right" vertical="top"/>
    </xf>
    <xf numFmtId="169" fontId="3953" fillId="0" borderId="1" xfId="0" applyNumberFormat="1" applyFont="1" applyBorder="1" applyAlignment="1">
      <alignment horizontal="right" vertical="top"/>
    </xf>
    <xf numFmtId="169" fontId="3954" fillId="0" borderId="1" xfId="0" applyNumberFormat="1" applyFont="1" applyBorder="1" applyAlignment="1">
      <alignment horizontal="right" vertical="top"/>
    </xf>
    <xf numFmtId="169" fontId="3955" fillId="0" borderId="1" xfId="0" applyNumberFormat="1" applyFont="1" applyBorder="1" applyAlignment="1">
      <alignment horizontal="right" vertical="top"/>
    </xf>
    <xf numFmtId="170" fontId="3956" fillId="2" borderId="1" xfId="0" applyNumberFormat="1" applyFont="1" applyFill="1" applyBorder="1" applyAlignment="1" applyProtection="1">
      <alignment horizontal="right" vertical="top"/>
      <protection locked="0"/>
    </xf>
    <xf numFmtId="171" fontId="3957" fillId="0" borderId="1" xfId="0" applyNumberFormat="1" applyFont="1" applyBorder="1" applyAlignment="1">
      <alignment horizontal="right" vertical="top"/>
    </xf>
    <xf numFmtId="4" fontId="3958" fillId="0" borderId="1" xfId="0" applyNumberFormat="1" applyFont="1" applyBorder="1" applyAlignment="1">
      <alignment horizontal="right" vertical="top"/>
    </xf>
    <xf numFmtId="4" fontId="3959" fillId="0" borderId="1" xfId="0" applyNumberFormat="1" applyFont="1" applyBorder="1" applyAlignment="1">
      <alignment horizontal="right" vertical="top"/>
    </xf>
    <xf numFmtId="0" fontId="3960" fillId="0" borderId="0" xfId="0" applyFont="1"/>
    <xf numFmtId="0" fontId="3961" fillId="0" borderId="1" xfId="0" applyFont="1" applyBorder="1" applyAlignment="1">
      <alignment horizontal="left" vertical="top"/>
    </xf>
    <xf numFmtId="0" fontId="3962" fillId="0" borderId="1" xfId="0" applyFont="1" applyBorder="1" applyAlignment="1">
      <alignment horizontal="left" vertical="top" wrapText="1"/>
    </xf>
    <xf numFmtId="0" fontId="3963" fillId="0" borderId="1" xfId="0" applyFont="1" applyBorder="1" applyAlignment="1">
      <alignment horizontal="center" vertical="top"/>
    </xf>
    <xf numFmtId="168" fontId="3964" fillId="0" borderId="1" xfId="0" applyNumberFormat="1" applyFont="1" applyBorder="1" applyAlignment="1">
      <alignment horizontal="right" vertical="top"/>
    </xf>
    <xf numFmtId="169" fontId="3965" fillId="0" borderId="1" xfId="0" applyNumberFormat="1" applyFont="1" applyBorder="1" applyAlignment="1">
      <alignment horizontal="right" vertical="top"/>
    </xf>
    <xf numFmtId="169" fontId="3966" fillId="0" borderId="1" xfId="0" applyNumberFormat="1" applyFont="1" applyBorder="1" applyAlignment="1">
      <alignment horizontal="right" vertical="top"/>
    </xf>
    <xf numFmtId="169" fontId="3967" fillId="0" borderId="1" xfId="0" applyNumberFormat="1" applyFont="1" applyBorder="1" applyAlignment="1">
      <alignment horizontal="right" vertical="top"/>
    </xf>
    <xf numFmtId="170" fontId="3968" fillId="2" borderId="1" xfId="0" applyNumberFormat="1" applyFont="1" applyFill="1" applyBorder="1" applyAlignment="1" applyProtection="1">
      <alignment horizontal="right" vertical="top"/>
      <protection locked="0"/>
    </xf>
    <xf numFmtId="171" fontId="3969" fillId="0" borderId="1" xfId="0" applyNumberFormat="1" applyFont="1" applyBorder="1" applyAlignment="1">
      <alignment horizontal="right" vertical="top"/>
    </xf>
    <xf numFmtId="4" fontId="3970" fillId="0" borderId="1" xfId="0" applyNumberFormat="1" applyFont="1" applyBorder="1" applyAlignment="1">
      <alignment horizontal="right" vertical="top"/>
    </xf>
    <xf numFmtId="4" fontId="3971" fillId="0" borderId="1" xfId="0" applyNumberFormat="1" applyFont="1" applyBorder="1" applyAlignment="1">
      <alignment horizontal="right" vertical="top"/>
    </xf>
    <xf numFmtId="0" fontId="3972" fillId="0" borderId="0" xfId="0" applyFont="1"/>
    <xf numFmtId="0" fontId="3973" fillId="0" borderId="1" xfId="0" applyFont="1" applyBorder="1" applyAlignment="1">
      <alignment horizontal="left" vertical="top"/>
    </xf>
    <xf numFmtId="0" fontId="3974" fillId="0" borderId="1" xfId="0" applyFont="1" applyBorder="1" applyAlignment="1">
      <alignment horizontal="left" vertical="top" wrapText="1"/>
    </xf>
    <xf numFmtId="0" fontId="3975" fillId="0" borderId="1" xfId="0" applyFont="1" applyBorder="1" applyAlignment="1">
      <alignment horizontal="center" vertical="top"/>
    </xf>
    <xf numFmtId="168" fontId="3976" fillId="0" borderId="1" xfId="0" applyNumberFormat="1" applyFont="1" applyBorder="1" applyAlignment="1">
      <alignment horizontal="right" vertical="top"/>
    </xf>
    <xf numFmtId="169" fontId="3977" fillId="0" borderId="1" xfId="0" applyNumberFormat="1" applyFont="1" applyBorder="1" applyAlignment="1">
      <alignment horizontal="right" vertical="top"/>
    </xf>
    <xf numFmtId="169" fontId="3978" fillId="0" borderId="1" xfId="0" applyNumberFormat="1" applyFont="1" applyBorder="1" applyAlignment="1">
      <alignment horizontal="right" vertical="top"/>
    </xf>
    <xf numFmtId="169" fontId="3979" fillId="0" borderId="1" xfId="0" applyNumberFormat="1" applyFont="1" applyBorder="1" applyAlignment="1">
      <alignment horizontal="right" vertical="top"/>
    </xf>
    <xf numFmtId="170" fontId="3980" fillId="2" borderId="1" xfId="0" applyNumberFormat="1" applyFont="1" applyFill="1" applyBorder="1" applyAlignment="1" applyProtection="1">
      <alignment horizontal="right" vertical="top"/>
      <protection locked="0"/>
    </xf>
    <xf numFmtId="171" fontId="3981" fillId="0" borderId="1" xfId="0" applyNumberFormat="1" applyFont="1" applyBorder="1" applyAlignment="1">
      <alignment horizontal="right" vertical="top"/>
    </xf>
    <xf numFmtId="4" fontId="3982" fillId="0" borderId="1" xfId="0" applyNumberFormat="1" applyFont="1" applyBorder="1" applyAlignment="1">
      <alignment horizontal="right" vertical="top"/>
    </xf>
    <xf numFmtId="4" fontId="3983" fillId="0" borderId="1" xfId="0" applyNumberFormat="1" applyFont="1" applyBorder="1" applyAlignment="1">
      <alignment horizontal="right" vertical="top"/>
    </xf>
    <xf numFmtId="0" fontId="3984" fillId="0" borderId="0" xfId="0" applyFont="1"/>
    <xf numFmtId="0" fontId="3985" fillId="0" borderId="1" xfId="0" applyFont="1" applyBorder="1" applyAlignment="1">
      <alignment horizontal="left" vertical="top"/>
    </xf>
    <xf numFmtId="0" fontId="3986" fillId="0" borderId="1" xfId="0" applyFont="1" applyBorder="1" applyAlignment="1">
      <alignment horizontal="left" vertical="top" wrapText="1"/>
    </xf>
    <xf numFmtId="0" fontId="3987" fillId="0" borderId="1" xfId="0" applyFont="1" applyBorder="1" applyAlignment="1">
      <alignment horizontal="center" vertical="top"/>
    </xf>
    <xf numFmtId="168" fontId="3988" fillId="0" borderId="1" xfId="0" applyNumberFormat="1" applyFont="1" applyBorder="1" applyAlignment="1">
      <alignment horizontal="right" vertical="top"/>
    </xf>
    <xf numFmtId="169" fontId="3989" fillId="0" borderId="1" xfId="0" applyNumberFormat="1" applyFont="1" applyBorder="1" applyAlignment="1">
      <alignment horizontal="right" vertical="top"/>
    </xf>
    <xf numFmtId="169" fontId="3990" fillId="0" borderId="1" xfId="0" applyNumberFormat="1" applyFont="1" applyBorder="1" applyAlignment="1">
      <alignment horizontal="right" vertical="top"/>
    </xf>
    <xf numFmtId="169" fontId="3991" fillId="0" borderId="1" xfId="0" applyNumberFormat="1" applyFont="1" applyBorder="1" applyAlignment="1">
      <alignment horizontal="right" vertical="top"/>
    </xf>
    <xf numFmtId="170" fontId="3992" fillId="2" borderId="1" xfId="0" applyNumberFormat="1" applyFont="1" applyFill="1" applyBorder="1" applyAlignment="1" applyProtection="1">
      <alignment horizontal="right" vertical="top"/>
      <protection locked="0"/>
    </xf>
    <xf numFmtId="171" fontId="3993" fillId="0" borderId="1" xfId="0" applyNumberFormat="1" applyFont="1" applyBorder="1" applyAlignment="1">
      <alignment horizontal="right" vertical="top"/>
    </xf>
    <xf numFmtId="4" fontId="3994" fillId="0" borderId="1" xfId="0" applyNumberFormat="1" applyFont="1" applyBorder="1" applyAlignment="1">
      <alignment horizontal="right" vertical="top"/>
    </xf>
    <xf numFmtId="4" fontId="3995" fillId="0" borderId="1" xfId="0" applyNumberFormat="1" applyFont="1" applyBorder="1" applyAlignment="1">
      <alignment horizontal="right" vertical="top"/>
    </xf>
    <xf numFmtId="0" fontId="3996" fillId="0" borderId="0" xfId="0" applyFont="1"/>
    <xf numFmtId="0" fontId="3997" fillId="0" borderId="1" xfId="0" applyFont="1" applyBorder="1" applyAlignment="1">
      <alignment horizontal="left" vertical="top"/>
    </xf>
    <xf numFmtId="0" fontId="3998" fillId="0" borderId="1" xfId="0" applyFont="1" applyBorder="1" applyAlignment="1">
      <alignment horizontal="left" vertical="top" wrapText="1"/>
    </xf>
    <xf numFmtId="0" fontId="3999" fillId="0" borderId="1" xfId="0" applyFont="1" applyBorder="1" applyAlignment="1">
      <alignment horizontal="center" vertical="top"/>
    </xf>
    <xf numFmtId="168" fontId="4000" fillId="0" borderId="1" xfId="0" applyNumberFormat="1" applyFont="1" applyBorder="1" applyAlignment="1">
      <alignment horizontal="right" vertical="top"/>
    </xf>
    <xf numFmtId="169" fontId="4001" fillId="0" borderId="1" xfId="0" applyNumberFormat="1" applyFont="1" applyBorder="1" applyAlignment="1">
      <alignment horizontal="right" vertical="top"/>
    </xf>
    <xf numFmtId="169" fontId="4002" fillId="0" borderId="1" xfId="0" applyNumberFormat="1" applyFont="1" applyBorder="1" applyAlignment="1">
      <alignment horizontal="right" vertical="top"/>
    </xf>
    <xf numFmtId="169" fontId="4003" fillId="0" borderId="1" xfId="0" applyNumberFormat="1" applyFont="1" applyBorder="1" applyAlignment="1">
      <alignment horizontal="right" vertical="top"/>
    </xf>
    <xf numFmtId="170" fontId="4004" fillId="2" borderId="1" xfId="0" applyNumberFormat="1" applyFont="1" applyFill="1" applyBorder="1" applyAlignment="1" applyProtection="1">
      <alignment horizontal="right" vertical="top"/>
      <protection locked="0"/>
    </xf>
    <xf numFmtId="171" fontId="4005" fillId="0" borderId="1" xfId="0" applyNumberFormat="1" applyFont="1" applyBorder="1" applyAlignment="1">
      <alignment horizontal="right" vertical="top"/>
    </xf>
    <xf numFmtId="4" fontId="4006" fillId="0" borderId="1" xfId="0" applyNumberFormat="1" applyFont="1" applyBorder="1" applyAlignment="1">
      <alignment horizontal="right" vertical="top"/>
    </xf>
    <xf numFmtId="4" fontId="4007" fillId="0" borderId="1" xfId="0" applyNumberFormat="1" applyFont="1" applyBorder="1" applyAlignment="1">
      <alignment horizontal="right" vertical="top"/>
    </xf>
    <xf numFmtId="0" fontId="4008" fillId="0" borderId="0" xfId="0" applyFont="1"/>
    <xf numFmtId="0" fontId="4009" fillId="3" borderId="1" xfId="0" applyFont="1" applyFill="1" applyBorder="1" applyAlignment="1">
      <alignment horizontal="left"/>
    </xf>
    <xf numFmtId="0" fontId="4017" fillId="3" borderId="1" xfId="0" applyFont="1" applyFill="1" applyBorder="1" applyAlignment="1">
      <alignment horizontal="left"/>
    </xf>
    <xf numFmtId="0" fontId="4018" fillId="3" borderId="1" xfId="0" applyFont="1" applyFill="1" applyBorder="1" applyAlignment="1">
      <alignment horizontal="left"/>
    </xf>
    <xf numFmtId="4" fontId="4019" fillId="3" borderId="1" xfId="0" applyNumberFormat="1" applyFont="1" applyFill="1" applyBorder="1" applyAlignment="1">
      <alignment horizontal="right"/>
    </xf>
    <xf numFmtId="0" fontId="4020" fillId="0" borderId="0" xfId="0" applyFont="1"/>
    <xf numFmtId="0" fontId="4021" fillId="0" borderId="1" xfId="0" applyFont="1" applyBorder="1" applyAlignment="1">
      <alignment horizontal="left" vertical="top"/>
    </xf>
    <xf numFmtId="0" fontId="4022" fillId="0" borderId="1" xfId="0" applyFont="1" applyBorder="1" applyAlignment="1">
      <alignment horizontal="left" vertical="top" wrapText="1"/>
    </xf>
    <xf numFmtId="0" fontId="4023" fillId="0" borderId="1" xfId="0" applyFont="1" applyBorder="1" applyAlignment="1">
      <alignment horizontal="center" vertical="top"/>
    </xf>
    <xf numFmtId="168" fontId="4024" fillId="0" borderId="1" xfId="0" applyNumberFormat="1" applyFont="1" applyBorder="1" applyAlignment="1">
      <alignment horizontal="right" vertical="top"/>
    </xf>
    <xf numFmtId="169" fontId="4025" fillId="0" borderId="1" xfId="0" applyNumberFormat="1" applyFont="1" applyBorder="1" applyAlignment="1">
      <alignment horizontal="right" vertical="top"/>
    </xf>
    <xf numFmtId="169" fontId="4026" fillId="0" borderId="1" xfId="0" applyNumberFormat="1" applyFont="1" applyBorder="1" applyAlignment="1">
      <alignment horizontal="right" vertical="top"/>
    </xf>
    <xf numFmtId="169" fontId="4027" fillId="0" borderId="1" xfId="0" applyNumberFormat="1" applyFont="1" applyBorder="1" applyAlignment="1">
      <alignment horizontal="right" vertical="top"/>
    </xf>
    <xf numFmtId="170" fontId="4028" fillId="2" borderId="1" xfId="0" applyNumberFormat="1" applyFont="1" applyFill="1" applyBorder="1" applyAlignment="1" applyProtection="1">
      <alignment horizontal="right" vertical="top"/>
      <protection locked="0"/>
    </xf>
    <xf numFmtId="171" fontId="4029" fillId="0" borderId="1" xfId="0" applyNumberFormat="1" applyFont="1" applyBorder="1" applyAlignment="1">
      <alignment horizontal="right" vertical="top"/>
    </xf>
    <xf numFmtId="4" fontId="4030" fillId="0" borderId="1" xfId="0" applyNumberFormat="1" applyFont="1" applyBorder="1" applyAlignment="1">
      <alignment horizontal="right" vertical="top"/>
    </xf>
    <xf numFmtId="4" fontId="4031" fillId="0" borderId="1" xfId="0" applyNumberFormat="1" applyFont="1" applyBorder="1" applyAlignment="1">
      <alignment horizontal="right" vertical="top"/>
    </xf>
    <xf numFmtId="0" fontId="4032" fillId="0" borderId="0" xfId="0" applyFont="1"/>
    <xf numFmtId="0" fontId="4033" fillId="3" borderId="1" xfId="0" applyFont="1" applyFill="1" applyBorder="1" applyAlignment="1">
      <alignment horizontal="left"/>
    </xf>
    <xf numFmtId="0" fontId="4041" fillId="3" borderId="1" xfId="0" applyFont="1" applyFill="1" applyBorder="1" applyAlignment="1">
      <alignment horizontal="left"/>
    </xf>
    <xf numFmtId="0" fontId="4042" fillId="3" borderId="1" xfId="0" applyFont="1" applyFill="1" applyBorder="1" applyAlignment="1">
      <alignment horizontal="left"/>
    </xf>
    <xf numFmtId="0" fontId="4043" fillId="0" borderId="0" xfId="0" applyFont="1"/>
    <xf numFmtId="0" fontId="4044" fillId="3" borderId="1" xfId="0" applyFont="1" applyFill="1" applyBorder="1" applyAlignment="1">
      <alignment horizontal="left"/>
    </xf>
    <xf numFmtId="0" fontId="4052" fillId="3" borderId="1" xfId="0" applyFont="1" applyFill="1" applyBorder="1" applyAlignment="1">
      <alignment horizontal="left"/>
    </xf>
    <xf numFmtId="0" fontId="4053" fillId="3" borderId="1" xfId="0" applyFont="1" applyFill="1" applyBorder="1" applyAlignment="1">
      <alignment horizontal="left"/>
    </xf>
    <xf numFmtId="4" fontId="4054" fillId="3" borderId="1" xfId="0" applyNumberFormat="1" applyFont="1" applyFill="1" applyBorder="1" applyAlignment="1">
      <alignment horizontal="right"/>
    </xf>
    <xf numFmtId="0" fontId="4055" fillId="0" borderId="0" xfId="0" applyFont="1"/>
    <xf numFmtId="0" fontId="4056" fillId="0" borderId="1" xfId="0" applyFont="1" applyBorder="1" applyAlignment="1">
      <alignment horizontal="left" vertical="top"/>
    </xf>
    <xf numFmtId="0" fontId="4057" fillId="0" borderId="1" xfId="0" applyFont="1" applyBorder="1" applyAlignment="1">
      <alignment horizontal="left" vertical="top" wrapText="1"/>
    </xf>
    <xf numFmtId="0" fontId="4058" fillId="0" borderId="1" xfId="0" applyFont="1" applyBorder="1" applyAlignment="1">
      <alignment horizontal="center" vertical="top"/>
    </xf>
    <xf numFmtId="168" fontId="4059" fillId="0" borderId="1" xfId="0" applyNumberFormat="1" applyFont="1" applyBorder="1" applyAlignment="1">
      <alignment horizontal="right" vertical="top"/>
    </xf>
    <xf numFmtId="169" fontId="4060" fillId="0" borderId="1" xfId="0" applyNumberFormat="1" applyFont="1" applyBorder="1" applyAlignment="1">
      <alignment horizontal="right" vertical="top"/>
    </xf>
    <xf numFmtId="169" fontId="4061" fillId="0" borderId="1" xfId="0" applyNumberFormat="1" applyFont="1" applyBorder="1" applyAlignment="1">
      <alignment horizontal="right" vertical="top"/>
    </xf>
    <xf numFmtId="169" fontId="4062" fillId="0" borderId="1" xfId="0" applyNumberFormat="1" applyFont="1" applyBorder="1" applyAlignment="1">
      <alignment horizontal="right" vertical="top"/>
    </xf>
    <xf numFmtId="170" fontId="4063" fillId="2" borderId="1" xfId="0" applyNumberFormat="1" applyFont="1" applyFill="1" applyBorder="1" applyAlignment="1" applyProtection="1">
      <alignment horizontal="right" vertical="top"/>
      <protection locked="0"/>
    </xf>
    <xf numFmtId="171" fontId="4064" fillId="0" borderId="1" xfId="0" applyNumberFormat="1" applyFont="1" applyBorder="1" applyAlignment="1">
      <alignment horizontal="right" vertical="top"/>
    </xf>
    <xf numFmtId="4" fontId="4065" fillId="0" borderId="1" xfId="0" applyNumberFormat="1" applyFont="1" applyBorder="1" applyAlignment="1">
      <alignment horizontal="right" vertical="top"/>
    </xf>
    <xf numFmtId="4" fontId="4066" fillId="0" borderId="1" xfId="0" applyNumberFormat="1" applyFont="1" applyBorder="1" applyAlignment="1">
      <alignment horizontal="right" vertical="top"/>
    </xf>
    <xf numFmtId="0" fontId="4067" fillId="0" borderId="0" xfId="0" applyFont="1"/>
    <xf numFmtId="0" fontId="4068" fillId="0" borderId="1" xfId="0" applyFont="1" applyBorder="1" applyAlignment="1">
      <alignment horizontal="left" vertical="top"/>
    </xf>
    <xf numFmtId="0" fontId="4069" fillId="0" borderId="1" xfId="0" applyFont="1" applyBorder="1" applyAlignment="1">
      <alignment horizontal="left" vertical="top" wrapText="1"/>
    </xf>
    <xf numFmtId="0" fontId="4070" fillId="0" borderId="1" xfId="0" applyFont="1" applyBorder="1" applyAlignment="1">
      <alignment horizontal="center" vertical="top"/>
    </xf>
    <xf numFmtId="168" fontId="4071" fillId="0" borderId="1" xfId="0" applyNumberFormat="1" applyFont="1" applyBorder="1" applyAlignment="1">
      <alignment horizontal="right" vertical="top"/>
    </xf>
    <xf numFmtId="169" fontId="4072" fillId="0" borderId="1" xfId="0" applyNumberFormat="1" applyFont="1" applyBorder="1" applyAlignment="1">
      <alignment horizontal="right" vertical="top"/>
    </xf>
    <xf numFmtId="169" fontId="4073" fillId="0" borderId="1" xfId="0" applyNumberFormat="1" applyFont="1" applyBorder="1" applyAlignment="1">
      <alignment horizontal="right" vertical="top"/>
    </xf>
    <xf numFmtId="169" fontId="4074" fillId="0" borderId="1" xfId="0" applyNumberFormat="1" applyFont="1" applyBorder="1" applyAlignment="1">
      <alignment horizontal="right" vertical="top"/>
    </xf>
    <xf numFmtId="170" fontId="4075" fillId="2" borderId="1" xfId="0" applyNumberFormat="1" applyFont="1" applyFill="1" applyBorder="1" applyAlignment="1" applyProtection="1">
      <alignment horizontal="right" vertical="top"/>
      <protection locked="0"/>
    </xf>
    <xf numFmtId="171" fontId="4076" fillId="0" borderId="1" xfId="0" applyNumberFormat="1" applyFont="1" applyBorder="1" applyAlignment="1">
      <alignment horizontal="right" vertical="top"/>
    </xf>
    <xf numFmtId="4" fontId="4077" fillId="0" borderId="1" xfId="0" applyNumberFormat="1" applyFont="1" applyBorder="1" applyAlignment="1">
      <alignment horizontal="right" vertical="top"/>
    </xf>
    <xf numFmtId="4" fontId="4078" fillId="0" borderId="1" xfId="0" applyNumberFormat="1" applyFont="1" applyBorder="1" applyAlignment="1">
      <alignment horizontal="right" vertical="top"/>
    </xf>
    <xf numFmtId="0" fontId="4079" fillId="0" borderId="0" xfId="0" applyFont="1"/>
    <xf numFmtId="0" fontId="4080" fillId="0" borderId="1" xfId="0" applyFont="1" applyBorder="1" applyAlignment="1">
      <alignment horizontal="left" vertical="top"/>
    </xf>
    <xf numFmtId="0" fontId="4081" fillId="0" borderId="1" xfId="0" applyFont="1" applyBorder="1" applyAlignment="1">
      <alignment horizontal="left" vertical="top" wrapText="1"/>
    </xf>
    <xf numFmtId="0" fontId="4082" fillId="0" borderId="1" xfId="0" applyFont="1" applyBorder="1" applyAlignment="1">
      <alignment horizontal="center" vertical="top"/>
    </xf>
    <xf numFmtId="168" fontId="4083" fillId="0" borderId="1" xfId="0" applyNumberFormat="1" applyFont="1" applyBorder="1" applyAlignment="1">
      <alignment horizontal="right" vertical="top"/>
    </xf>
    <xf numFmtId="169" fontId="4084" fillId="0" borderId="1" xfId="0" applyNumberFormat="1" applyFont="1" applyBorder="1" applyAlignment="1">
      <alignment horizontal="right" vertical="top"/>
    </xf>
    <xf numFmtId="169" fontId="4085" fillId="0" borderId="1" xfId="0" applyNumberFormat="1" applyFont="1" applyBorder="1" applyAlignment="1">
      <alignment horizontal="right" vertical="top"/>
    </xf>
    <xf numFmtId="169" fontId="4086" fillId="0" borderId="1" xfId="0" applyNumberFormat="1" applyFont="1" applyBorder="1" applyAlignment="1">
      <alignment horizontal="right" vertical="top"/>
    </xf>
    <xf numFmtId="170" fontId="4087" fillId="2" borderId="1" xfId="0" applyNumberFormat="1" applyFont="1" applyFill="1" applyBorder="1" applyAlignment="1" applyProtection="1">
      <alignment horizontal="right" vertical="top"/>
      <protection locked="0"/>
    </xf>
    <xf numFmtId="171" fontId="4088" fillId="0" borderId="1" xfId="0" applyNumberFormat="1" applyFont="1" applyBorder="1" applyAlignment="1">
      <alignment horizontal="right" vertical="top"/>
    </xf>
    <xf numFmtId="4" fontId="4089" fillId="0" borderId="1" xfId="0" applyNumberFormat="1" applyFont="1" applyBorder="1" applyAlignment="1">
      <alignment horizontal="right" vertical="top"/>
    </xf>
    <xf numFmtId="4" fontId="4090" fillId="0" borderId="1" xfId="0" applyNumberFormat="1" applyFont="1" applyBorder="1" applyAlignment="1">
      <alignment horizontal="right" vertical="top"/>
    </xf>
    <xf numFmtId="0" fontId="4091" fillId="0" borderId="0" xfId="0" applyFont="1"/>
    <xf numFmtId="0" fontId="4092" fillId="0" borderId="1" xfId="0" applyFont="1" applyBorder="1" applyAlignment="1">
      <alignment horizontal="left" vertical="top"/>
    </xf>
    <xf numFmtId="0" fontId="4093" fillId="0" borderId="1" xfId="0" applyFont="1" applyBorder="1" applyAlignment="1">
      <alignment horizontal="left" vertical="top" wrapText="1"/>
    </xf>
    <xf numFmtId="0" fontId="4094" fillId="0" borderId="1" xfId="0" applyFont="1" applyBorder="1" applyAlignment="1">
      <alignment horizontal="center" vertical="top"/>
    </xf>
    <xf numFmtId="168" fontId="4095" fillId="0" borderId="1" xfId="0" applyNumberFormat="1" applyFont="1" applyBorder="1" applyAlignment="1">
      <alignment horizontal="right" vertical="top"/>
    </xf>
    <xf numFmtId="169" fontId="4096" fillId="0" borderId="1" xfId="0" applyNumberFormat="1" applyFont="1" applyBorder="1" applyAlignment="1">
      <alignment horizontal="right" vertical="top"/>
    </xf>
    <xf numFmtId="169" fontId="4097" fillId="0" borderId="1" xfId="0" applyNumberFormat="1" applyFont="1" applyBorder="1" applyAlignment="1">
      <alignment horizontal="right" vertical="top"/>
    </xf>
    <xf numFmtId="169" fontId="4098" fillId="0" borderId="1" xfId="0" applyNumberFormat="1" applyFont="1" applyBorder="1" applyAlignment="1">
      <alignment horizontal="right" vertical="top"/>
    </xf>
    <xf numFmtId="170" fontId="4099" fillId="2" borderId="1" xfId="0" applyNumberFormat="1" applyFont="1" applyFill="1" applyBorder="1" applyAlignment="1" applyProtection="1">
      <alignment horizontal="right" vertical="top"/>
      <protection locked="0"/>
    </xf>
    <xf numFmtId="171" fontId="4100" fillId="0" borderId="1" xfId="0" applyNumberFormat="1" applyFont="1" applyBorder="1" applyAlignment="1">
      <alignment horizontal="right" vertical="top"/>
    </xf>
    <xf numFmtId="4" fontId="4101" fillId="0" borderId="1" xfId="0" applyNumberFormat="1" applyFont="1" applyBorder="1" applyAlignment="1">
      <alignment horizontal="right" vertical="top"/>
    </xf>
    <xf numFmtId="4" fontId="4102" fillId="0" borderId="1" xfId="0" applyNumberFormat="1" applyFont="1" applyBorder="1" applyAlignment="1">
      <alignment horizontal="right" vertical="top"/>
    </xf>
    <xf numFmtId="0" fontId="4103" fillId="0" borderId="0" xfId="0" applyFont="1"/>
    <xf numFmtId="0" fontId="4104" fillId="0" borderId="1" xfId="0" applyFont="1" applyBorder="1" applyAlignment="1">
      <alignment horizontal="left" vertical="top"/>
    </xf>
    <xf numFmtId="0" fontId="4105" fillId="0" borderId="1" xfId="0" applyFont="1" applyBorder="1" applyAlignment="1">
      <alignment horizontal="left" vertical="top" wrapText="1"/>
    </xf>
    <xf numFmtId="0" fontId="4106" fillId="0" borderId="1" xfId="0" applyFont="1" applyBorder="1" applyAlignment="1">
      <alignment horizontal="center" vertical="top"/>
    </xf>
    <xf numFmtId="168" fontId="4107" fillId="0" borderId="1" xfId="0" applyNumberFormat="1" applyFont="1" applyBorder="1" applyAlignment="1">
      <alignment horizontal="right" vertical="top"/>
    </xf>
    <xf numFmtId="169" fontId="4108" fillId="0" borderId="1" xfId="0" applyNumberFormat="1" applyFont="1" applyBorder="1" applyAlignment="1">
      <alignment horizontal="right" vertical="top"/>
    </xf>
    <xf numFmtId="169" fontId="4109" fillId="0" borderId="1" xfId="0" applyNumberFormat="1" applyFont="1" applyBorder="1" applyAlignment="1">
      <alignment horizontal="right" vertical="top"/>
    </xf>
    <xf numFmtId="169" fontId="4110" fillId="0" borderId="1" xfId="0" applyNumberFormat="1" applyFont="1" applyBorder="1" applyAlignment="1">
      <alignment horizontal="right" vertical="top"/>
    </xf>
    <xf numFmtId="170" fontId="4111" fillId="2" borderId="1" xfId="0" applyNumberFormat="1" applyFont="1" applyFill="1" applyBorder="1" applyAlignment="1" applyProtection="1">
      <alignment horizontal="right" vertical="top"/>
      <protection locked="0"/>
    </xf>
    <xf numFmtId="171" fontId="4112" fillId="0" borderId="1" xfId="0" applyNumberFormat="1" applyFont="1" applyBorder="1" applyAlignment="1">
      <alignment horizontal="right" vertical="top"/>
    </xf>
    <xf numFmtId="4" fontId="4113" fillId="0" borderId="1" xfId="0" applyNumberFormat="1" applyFont="1" applyBorder="1" applyAlignment="1">
      <alignment horizontal="right" vertical="top"/>
    </xf>
    <xf numFmtId="4" fontId="4114" fillId="0" borderId="1" xfId="0" applyNumberFormat="1" applyFont="1" applyBorder="1" applyAlignment="1">
      <alignment horizontal="right" vertical="top"/>
    </xf>
    <xf numFmtId="0" fontId="4115" fillId="0" borderId="0" xfId="0" applyFont="1"/>
    <xf numFmtId="0" fontId="4116" fillId="0" borderId="1" xfId="0" applyFont="1" applyBorder="1" applyAlignment="1">
      <alignment horizontal="left" vertical="top"/>
    </xf>
    <xf numFmtId="0" fontId="4117" fillId="0" borderId="1" xfId="0" applyFont="1" applyBorder="1" applyAlignment="1">
      <alignment horizontal="left" vertical="top" wrapText="1"/>
    </xf>
    <xf numFmtId="0" fontId="4118" fillId="0" borderId="1" xfId="0" applyFont="1" applyBorder="1" applyAlignment="1">
      <alignment horizontal="center" vertical="top"/>
    </xf>
    <xf numFmtId="168" fontId="4119" fillId="0" borderId="1" xfId="0" applyNumberFormat="1" applyFont="1" applyBorder="1" applyAlignment="1">
      <alignment horizontal="right" vertical="top"/>
    </xf>
    <xf numFmtId="169" fontId="4120" fillId="0" borderId="1" xfId="0" applyNumberFormat="1" applyFont="1" applyBorder="1" applyAlignment="1">
      <alignment horizontal="right" vertical="top"/>
    </xf>
    <xf numFmtId="169" fontId="4121" fillId="0" borderId="1" xfId="0" applyNumberFormat="1" applyFont="1" applyBorder="1" applyAlignment="1">
      <alignment horizontal="right" vertical="top"/>
    </xf>
    <xf numFmtId="169" fontId="4122" fillId="0" borderId="1" xfId="0" applyNumberFormat="1" applyFont="1" applyBorder="1" applyAlignment="1">
      <alignment horizontal="right" vertical="top"/>
    </xf>
    <xf numFmtId="170" fontId="4123" fillId="2" borderId="1" xfId="0" applyNumberFormat="1" applyFont="1" applyFill="1" applyBorder="1" applyAlignment="1" applyProtection="1">
      <alignment horizontal="right" vertical="top"/>
      <protection locked="0"/>
    </xf>
    <xf numFmtId="171" fontId="4124" fillId="0" borderId="1" xfId="0" applyNumberFormat="1" applyFont="1" applyBorder="1" applyAlignment="1">
      <alignment horizontal="right" vertical="top"/>
    </xf>
    <xf numFmtId="4" fontId="4125" fillId="0" borderId="1" xfId="0" applyNumberFormat="1" applyFont="1" applyBorder="1" applyAlignment="1">
      <alignment horizontal="right" vertical="top"/>
    </xf>
    <xf numFmtId="4" fontId="4126" fillId="0" borderId="1" xfId="0" applyNumberFormat="1" applyFont="1" applyBorder="1" applyAlignment="1">
      <alignment horizontal="right" vertical="top"/>
    </xf>
    <xf numFmtId="0" fontId="4127" fillId="0" borderId="0" xfId="0" applyFont="1"/>
    <xf numFmtId="0" fontId="4128" fillId="0" borderId="1" xfId="0" applyFont="1" applyBorder="1" applyAlignment="1">
      <alignment horizontal="left" vertical="top"/>
    </xf>
    <xf numFmtId="0" fontId="4129" fillId="0" borderId="1" xfId="0" applyFont="1" applyBorder="1" applyAlignment="1">
      <alignment horizontal="left" vertical="top" wrapText="1"/>
    </xf>
    <xf numFmtId="0" fontId="4130" fillId="0" borderId="1" xfId="0" applyFont="1" applyBorder="1" applyAlignment="1">
      <alignment horizontal="center" vertical="top"/>
    </xf>
    <xf numFmtId="168" fontId="4131" fillId="0" borderId="1" xfId="0" applyNumberFormat="1" applyFont="1" applyBorder="1" applyAlignment="1">
      <alignment horizontal="right" vertical="top"/>
    </xf>
    <xf numFmtId="169" fontId="4132" fillId="0" borderId="1" xfId="0" applyNumberFormat="1" applyFont="1" applyBorder="1" applyAlignment="1">
      <alignment horizontal="right" vertical="top"/>
    </xf>
    <xf numFmtId="169" fontId="4133" fillId="0" borderId="1" xfId="0" applyNumberFormat="1" applyFont="1" applyBorder="1" applyAlignment="1">
      <alignment horizontal="right" vertical="top"/>
    </xf>
    <xf numFmtId="169" fontId="4134" fillId="0" borderId="1" xfId="0" applyNumberFormat="1" applyFont="1" applyBorder="1" applyAlignment="1">
      <alignment horizontal="right" vertical="top"/>
    </xf>
    <xf numFmtId="170" fontId="4135" fillId="2" borderId="1" xfId="0" applyNumberFormat="1" applyFont="1" applyFill="1" applyBorder="1" applyAlignment="1" applyProtection="1">
      <alignment horizontal="right" vertical="top"/>
      <protection locked="0"/>
    </xf>
    <xf numFmtId="171" fontId="4136" fillId="0" borderId="1" xfId="0" applyNumberFormat="1" applyFont="1" applyBorder="1" applyAlignment="1">
      <alignment horizontal="right" vertical="top"/>
    </xf>
    <xf numFmtId="4" fontId="4137" fillId="0" borderId="1" xfId="0" applyNumberFormat="1" applyFont="1" applyBorder="1" applyAlignment="1">
      <alignment horizontal="right" vertical="top"/>
    </xf>
    <xf numFmtId="4" fontId="4138" fillId="0" borderId="1" xfId="0" applyNumberFormat="1" applyFont="1" applyBorder="1" applyAlignment="1">
      <alignment horizontal="right" vertical="top"/>
    </xf>
    <xf numFmtId="0" fontId="4139" fillId="0" borderId="0" xfId="0" applyFont="1"/>
    <xf numFmtId="0" fontId="4140" fillId="3" borderId="1" xfId="0" applyFont="1" applyFill="1" applyBorder="1" applyAlignment="1">
      <alignment horizontal="left"/>
    </xf>
    <xf numFmtId="0" fontId="4148" fillId="3" borderId="1" xfId="0" applyFont="1" applyFill="1" applyBorder="1" applyAlignment="1">
      <alignment horizontal="left"/>
    </xf>
    <xf numFmtId="0" fontId="4149" fillId="3" borderId="1" xfId="0" applyFont="1" applyFill="1" applyBorder="1" applyAlignment="1">
      <alignment horizontal="left"/>
    </xf>
    <xf numFmtId="4" fontId="4150" fillId="3" borderId="1" xfId="0" applyNumberFormat="1" applyFont="1" applyFill="1" applyBorder="1" applyAlignment="1">
      <alignment horizontal="right"/>
    </xf>
    <xf numFmtId="0" fontId="4151" fillId="0" borderId="0" xfId="0" applyFont="1"/>
    <xf numFmtId="0" fontId="4152" fillId="0" borderId="1" xfId="0" applyFont="1" applyBorder="1" applyAlignment="1">
      <alignment horizontal="left" vertical="top"/>
    </xf>
    <xf numFmtId="0" fontId="4153" fillId="0" borderId="1" xfId="0" applyFont="1" applyBorder="1" applyAlignment="1">
      <alignment horizontal="left" vertical="top" wrapText="1"/>
    </xf>
    <xf numFmtId="0" fontId="4154" fillId="0" borderId="1" xfId="0" applyFont="1" applyBorder="1" applyAlignment="1">
      <alignment horizontal="center" vertical="top"/>
    </xf>
    <xf numFmtId="168" fontId="4155" fillId="0" borderId="1" xfId="0" applyNumberFormat="1" applyFont="1" applyBorder="1" applyAlignment="1">
      <alignment horizontal="right" vertical="top"/>
    </xf>
    <xf numFmtId="169" fontId="4156" fillId="0" borderId="1" xfId="0" applyNumberFormat="1" applyFont="1" applyBorder="1" applyAlignment="1">
      <alignment horizontal="right" vertical="top"/>
    </xf>
    <xf numFmtId="169" fontId="4157" fillId="0" borderId="1" xfId="0" applyNumberFormat="1" applyFont="1" applyBorder="1" applyAlignment="1">
      <alignment horizontal="right" vertical="top"/>
    </xf>
    <xf numFmtId="169" fontId="4158" fillId="0" borderId="1" xfId="0" applyNumberFormat="1" applyFont="1" applyBorder="1" applyAlignment="1">
      <alignment horizontal="right" vertical="top"/>
    </xf>
    <xf numFmtId="170" fontId="4159" fillId="2" borderId="1" xfId="0" applyNumberFormat="1" applyFont="1" applyFill="1" applyBorder="1" applyAlignment="1" applyProtection="1">
      <alignment horizontal="right" vertical="top"/>
      <protection locked="0"/>
    </xf>
    <xf numFmtId="171" fontId="4160" fillId="0" borderId="1" xfId="0" applyNumberFormat="1" applyFont="1" applyBorder="1" applyAlignment="1">
      <alignment horizontal="right" vertical="top"/>
    </xf>
    <xf numFmtId="4" fontId="4161" fillId="0" borderId="1" xfId="0" applyNumberFormat="1" applyFont="1" applyBorder="1" applyAlignment="1">
      <alignment horizontal="right" vertical="top"/>
    </xf>
    <xf numFmtId="4" fontId="4162" fillId="0" borderId="1" xfId="0" applyNumberFormat="1" applyFont="1" applyBorder="1" applyAlignment="1">
      <alignment horizontal="right" vertical="top"/>
    </xf>
    <xf numFmtId="0" fontId="4163" fillId="0" borderId="0" xfId="0" applyFont="1"/>
    <xf numFmtId="0" fontId="4164" fillId="0" borderId="1" xfId="0" applyFont="1" applyBorder="1" applyAlignment="1">
      <alignment horizontal="left" vertical="top"/>
    </xf>
    <xf numFmtId="0" fontId="4165" fillId="0" borderId="1" xfId="0" applyFont="1" applyBorder="1" applyAlignment="1">
      <alignment horizontal="left" vertical="top" wrapText="1"/>
    </xf>
    <xf numFmtId="0" fontId="4166" fillId="0" borderId="1" xfId="0" applyFont="1" applyBorder="1" applyAlignment="1">
      <alignment horizontal="center" vertical="top"/>
    </xf>
    <xf numFmtId="168" fontId="4167" fillId="0" borderId="1" xfId="0" applyNumberFormat="1" applyFont="1" applyBorder="1" applyAlignment="1">
      <alignment horizontal="right" vertical="top"/>
    </xf>
    <xf numFmtId="169" fontId="4168" fillId="0" borderId="1" xfId="0" applyNumberFormat="1" applyFont="1" applyBorder="1" applyAlignment="1">
      <alignment horizontal="right" vertical="top"/>
    </xf>
    <xf numFmtId="169" fontId="4169" fillId="0" borderId="1" xfId="0" applyNumberFormat="1" applyFont="1" applyBorder="1" applyAlignment="1">
      <alignment horizontal="right" vertical="top"/>
    </xf>
    <xf numFmtId="169" fontId="4170" fillId="0" borderId="1" xfId="0" applyNumberFormat="1" applyFont="1" applyBorder="1" applyAlignment="1">
      <alignment horizontal="right" vertical="top"/>
    </xf>
    <xf numFmtId="170" fontId="4171" fillId="2" borderId="1" xfId="0" applyNumberFormat="1" applyFont="1" applyFill="1" applyBorder="1" applyAlignment="1" applyProtection="1">
      <alignment horizontal="right" vertical="top"/>
      <protection locked="0"/>
    </xf>
    <xf numFmtId="171" fontId="4172" fillId="0" borderId="1" xfId="0" applyNumberFormat="1" applyFont="1" applyBorder="1" applyAlignment="1">
      <alignment horizontal="right" vertical="top"/>
    </xf>
    <xf numFmtId="4" fontId="4173" fillId="0" borderId="1" xfId="0" applyNumberFormat="1" applyFont="1" applyBorder="1" applyAlignment="1">
      <alignment horizontal="right" vertical="top"/>
    </xf>
    <xf numFmtId="4" fontId="4174" fillId="0" borderId="1" xfId="0" applyNumberFormat="1" applyFont="1" applyBorder="1" applyAlignment="1">
      <alignment horizontal="right" vertical="top"/>
    </xf>
    <xf numFmtId="0" fontId="4175" fillId="0" borderId="0" xfId="0" applyFont="1"/>
    <xf numFmtId="0" fontId="4176" fillId="0" borderId="1" xfId="0" applyFont="1" applyBorder="1" applyAlignment="1">
      <alignment horizontal="left" vertical="top"/>
    </xf>
    <xf numFmtId="0" fontId="4177" fillId="0" borderId="1" xfId="0" applyFont="1" applyBorder="1" applyAlignment="1">
      <alignment horizontal="left" vertical="top" wrapText="1"/>
    </xf>
    <xf numFmtId="0" fontId="4178" fillId="0" borderId="1" xfId="0" applyFont="1" applyBorder="1" applyAlignment="1">
      <alignment horizontal="center" vertical="top"/>
    </xf>
    <xf numFmtId="168" fontId="4179" fillId="0" borderId="1" xfId="0" applyNumberFormat="1" applyFont="1" applyBorder="1" applyAlignment="1">
      <alignment horizontal="right" vertical="top"/>
    </xf>
    <xf numFmtId="169" fontId="4180" fillId="0" borderId="1" xfId="0" applyNumberFormat="1" applyFont="1" applyBorder="1" applyAlignment="1">
      <alignment horizontal="right" vertical="top"/>
    </xf>
    <xf numFmtId="169" fontId="4181" fillId="0" borderId="1" xfId="0" applyNumberFormat="1" applyFont="1" applyBorder="1" applyAlignment="1">
      <alignment horizontal="right" vertical="top"/>
    </xf>
    <xf numFmtId="169" fontId="4182" fillId="0" borderId="1" xfId="0" applyNumberFormat="1" applyFont="1" applyBorder="1" applyAlignment="1">
      <alignment horizontal="right" vertical="top"/>
    </xf>
    <xf numFmtId="170" fontId="4183" fillId="2" borderId="1" xfId="0" applyNumberFormat="1" applyFont="1" applyFill="1" applyBorder="1" applyAlignment="1" applyProtection="1">
      <alignment horizontal="right" vertical="top"/>
      <protection locked="0"/>
    </xf>
    <xf numFmtId="171" fontId="4184" fillId="0" borderId="1" xfId="0" applyNumberFormat="1" applyFont="1" applyBorder="1" applyAlignment="1">
      <alignment horizontal="right" vertical="top"/>
    </xf>
    <xf numFmtId="4" fontId="4185" fillId="0" borderId="1" xfId="0" applyNumberFormat="1" applyFont="1" applyBorder="1" applyAlignment="1">
      <alignment horizontal="right" vertical="top"/>
    </xf>
    <xf numFmtId="4" fontId="4186" fillId="0" borderId="1" xfId="0" applyNumberFormat="1" applyFont="1" applyBorder="1" applyAlignment="1">
      <alignment horizontal="right" vertical="top"/>
    </xf>
    <xf numFmtId="0" fontId="4187" fillId="0" borderId="0" xfId="0" applyFont="1"/>
    <xf numFmtId="0" fontId="4188" fillId="0" borderId="1" xfId="0" applyFont="1" applyBorder="1" applyAlignment="1">
      <alignment horizontal="left" vertical="top"/>
    </xf>
    <xf numFmtId="0" fontId="4189" fillId="0" borderId="1" xfId="0" applyFont="1" applyBorder="1" applyAlignment="1">
      <alignment horizontal="left" vertical="top" wrapText="1"/>
    </xf>
    <xf numFmtId="0" fontId="4190" fillId="0" borderId="1" xfId="0" applyFont="1" applyBorder="1" applyAlignment="1">
      <alignment horizontal="center" vertical="top"/>
    </xf>
    <xf numFmtId="168" fontId="4191" fillId="0" borderId="1" xfId="0" applyNumberFormat="1" applyFont="1" applyBorder="1" applyAlignment="1">
      <alignment horizontal="right" vertical="top"/>
    </xf>
    <xf numFmtId="169" fontId="4192" fillId="0" borderId="1" xfId="0" applyNumberFormat="1" applyFont="1" applyBorder="1" applyAlignment="1">
      <alignment horizontal="right" vertical="top"/>
    </xf>
    <xf numFmtId="169" fontId="4193" fillId="0" borderId="1" xfId="0" applyNumberFormat="1" applyFont="1" applyBorder="1" applyAlignment="1">
      <alignment horizontal="right" vertical="top"/>
    </xf>
    <xf numFmtId="169" fontId="4194" fillId="0" borderId="1" xfId="0" applyNumberFormat="1" applyFont="1" applyBorder="1" applyAlignment="1">
      <alignment horizontal="right" vertical="top"/>
    </xf>
    <xf numFmtId="170" fontId="4195" fillId="2" borderId="1" xfId="0" applyNumberFormat="1" applyFont="1" applyFill="1" applyBorder="1" applyAlignment="1" applyProtection="1">
      <alignment horizontal="right" vertical="top"/>
      <protection locked="0"/>
    </xf>
    <xf numFmtId="171" fontId="4196" fillId="0" borderId="1" xfId="0" applyNumberFormat="1" applyFont="1" applyBorder="1" applyAlignment="1">
      <alignment horizontal="right" vertical="top"/>
    </xf>
    <xf numFmtId="4" fontId="4197" fillId="0" borderId="1" xfId="0" applyNumberFormat="1" applyFont="1" applyBorder="1" applyAlignment="1">
      <alignment horizontal="right" vertical="top"/>
    </xf>
    <xf numFmtId="4" fontId="4198" fillId="0" borderId="1" xfId="0" applyNumberFormat="1" applyFont="1" applyBorder="1" applyAlignment="1">
      <alignment horizontal="right" vertical="top"/>
    </xf>
    <xf numFmtId="0" fontId="4199" fillId="0" borderId="0" xfId="0" applyFont="1"/>
    <xf numFmtId="0" fontId="4200" fillId="0" borderId="1" xfId="0" applyFont="1" applyBorder="1" applyAlignment="1">
      <alignment horizontal="left" vertical="top"/>
    </xf>
    <xf numFmtId="0" fontId="4201" fillId="0" borderId="1" xfId="0" applyFont="1" applyBorder="1" applyAlignment="1">
      <alignment horizontal="left" vertical="top" wrapText="1"/>
    </xf>
    <xf numFmtId="0" fontId="4202" fillId="0" borderId="1" xfId="0" applyFont="1" applyBorder="1" applyAlignment="1">
      <alignment horizontal="center" vertical="top"/>
    </xf>
    <xf numFmtId="168" fontId="4203" fillId="0" borderId="1" xfId="0" applyNumberFormat="1" applyFont="1" applyBorder="1" applyAlignment="1">
      <alignment horizontal="right" vertical="top"/>
    </xf>
    <xf numFmtId="169" fontId="4204" fillId="0" borderId="1" xfId="0" applyNumberFormat="1" applyFont="1" applyBorder="1" applyAlignment="1">
      <alignment horizontal="right" vertical="top"/>
    </xf>
    <xf numFmtId="169" fontId="4205" fillId="0" borderId="1" xfId="0" applyNumberFormat="1" applyFont="1" applyBorder="1" applyAlignment="1">
      <alignment horizontal="right" vertical="top"/>
    </xf>
    <xf numFmtId="169" fontId="4206" fillId="0" borderId="1" xfId="0" applyNumberFormat="1" applyFont="1" applyBorder="1" applyAlignment="1">
      <alignment horizontal="right" vertical="top"/>
    </xf>
    <xf numFmtId="170" fontId="4207" fillId="2" borderId="1" xfId="0" applyNumberFormat="1" applyFont="1" applyFill="1" applyBorder="1" applyAlignment="1" applyProtection="1">
      <alignment horizontal="right" vertical="top"/>
      <protection locked="0"/>
    </xf>
    <xf numFmtId="171" fontId="4208" fillId="0" borderId="1" xfId="0" applyNumberFormat="1" applyFont="1" applyBorder="1" applyAlignment="1">
      <alignment horizontal="right" vertical="top"/>
    </xf>
    <xf numFmtId="4" fontId="4209" fillId="0" borderId="1" xfId="0" applyNumberFormat="1" applyFont="1" applyBorder="1" applyAlignment="1">
      <alignment horizontal="right" vertical="top"/>
    </xf>
    <xf numFmtId="4" fontId="4210" fillId="0" borderId="1" xfId="0" applyNumberFormat="1" applyFont="1" applyBorder="1" applyAlignment="1">
      <alignment horizontal="right" vertical="top"/>
    </xf>
    <xf numFmtId="0" fontId="4211" fillId="0" borderId="0" xfId="0" applyFont="1"/>
    <xf numFmtId="0" fontId="4212" fillId="0" borderId="1" xfId="0" applyFont="1" applyBorder="1" applyAlignment="1">
      <alignment horizontal="left" vertical="top"/>
    </xf>
    <xf numFmtId="0" fontId="4213" fillId="0" borderId="1" xfId="0" applyFont="1" applyBorder="1" applyAlignment="1">
      <alignment horizontal="left" vertical="top" wrapText="1"/>
    </xf>
    <xf numFmtId="0" fontId="4214" fillId="0" borderId="1" xfId="0" applyFont="1" applyBorder="1" applyAlignment="1">
      <alignment horizontal="center" vertical="top"/>
    </xf>
    <xf numFmtId="168" fontId="4215" fillId="0" borderId="1" xfId="0" applyNumberFormat="1" applyFont="1" applyBorder="1" applyAlignment="1">
      <alignment horizontal="right" vertical="top"/>
    </xf>
    <xf numFmtId="169" fontId="4216" fillId="0" borderId="1" xfId="0" applyNumberFormat="1" applyFont="1" applyBorder="1" applyAlignment="1">
      <alignment horizontal="right" vertical="top"/>
    </xf>
    <xf numFmtId="169" fontId="4217" fillId="0" borderId="1" xfId="0" applyNumberFormat="1" applyFont="1" applyBorder="1" applyAlignment="1">
      <alignment horizontal="right" vertical="top"/>
    </xf>
    <xf numFmtId="169" fontId="4218" fillId="0" borderId="1" xfId="0" applyNumberFormat="1" applyFont="1" applyBorder="1" applyAlignment="1">
      <alignment horizontal="right" vertical="top"/>
    </xf>
    <xf numFmtId="170" fontId="4219" fillId="2" borderId="1" xfId="0" applyNumberFormat="1" applyFont="1" applyFill="1" applyBorder="1" applyAlignment="1" applyProtection="1">
      <alignment horizontal="right" vertical="top"/>
      <protection locked="0"/>
    </xf>
    <xf numFmtId="171" fontId="4220" fillId="0" borderId="1" xfId="0" applyNumberFormat="1" applyFont="1" applyBorder="1" applyAlignment="1">
      <alignment horizontal="right" vertical="top"/>
    </xf>
    <xf numFmtId="4" fontId="4221" fillId="0" borderId="1" xfId="0" applyNumberFormat="1" applyFont="1" applyBorder="1" applyAlignment="1">
      <alignment horizontal="right" vertical="top"/>
    </xf>
    <xf numFmtId="4" fontId="4222" fillId="0" borderId="1" xfId="0" applyNumberFormat="1" applyFont="1" applyBorder="1" applyAlignment="1">
      <alignment horizontal="right" vertical="top"/>
    </xf>
    <xf numFmtId="0" fontId="4223" fillId="0" borderId="0" xfId="0" applyFont="1"/>
    <xf numFmtId="0" fontId="4224" fillId="0" borderId="1" xfId="0" applyFont="1" applyBorder="1" applyAlignment="1">
      <alignment horizontal="left" vertical="top"/>
    </xf>
    <xf numFmtId="0" fontId="4225" fillId="0" borderId="1" xfId="0" applyFont="1" applyBorder="1" applyAlignment="1">
      <alignment horizontal="left" vertical="top" wrapText="1"/>
    </xf>
    <xf numFmtId="0" fontId="4226" fillId="0" borderId="1" xfId="0" applyFont="1" applyBorder="1" applyAlignment="1">
      <alignment horizontal="center" vertical="top"/>
    </xf>
    <xf numFmtId="168" fontId="4227" fillId="0" borderId="1" xfId="0" applyNumberFormat="1" applyFont="1" applyBorder="1" applyAlignment="1">
      <alignment horizontal="right" vertical="top"/>
    </xf>
    <xf numFmtId="169" fontId="4228" fillId="0" borderId="1" xfId="0" applyNumberFormat="1" applyFont="1" applyBorder="1" applyAlignment="1">
      <alignment horizontal="right" vertical="top"/>
    </xf>
    <xf numFmtId="169" fontId="4229" fillId="0" borderId="1" xfId="0" applyNumberFormat="1" applyFont="1" applyBorder="1" applyAlignment="1">
      <alignment horizontal="right" vertical="top"/>
    </xf>
    <xf numFmtId="169" fontId="4230" fillId="0" borderId="1" xfId="0" applyNumberFormat="1" applyFont="1" applyBorder="1" applyAlignment="1">
      <alignment horizontal="right" vertical="top"/>
    </xf>
    <xf numFmtId="170" fontId="4231" fillId="2" borderId="1" xfId="0" applyNumberFormat="1" applyFont="1" applyFill="1" applyBorder="1" applyAlignment="1" applyProtection="1">
      <alignment horizontal="right" vertical="top"/>
      <protection locked="0"/>
    </xf>
    <xf numFmtId="171" fontId="4232" fillId="0" borderId="1" xfId="0" applyNumberFormat="1" applyFont="1" applyBorder="1" applyAlignment="1">
      <alignment horizontal="right" vertical="top"/>
    </xf>
    <xf numFmtId="4" fontId="4233" fillId="0" borderId="1" xfId="0" applyNumberFormat="1" applyFont="1" applyBorder="1" applyAlignment="1">
      <alignment horizontal="right" vertical="top"/>
    </xf>
    <xf numFmtId="4" fontId="4234" fillId="0" borderId="1" xfId="0" applyNumberFormat="1" applyFont="1" applyBorder="1" applyAlignment="1">
      <alignment horizontal="right" vertical="top"/>
    </xf>
    <xf numFmtId="0" fontId="4235" fillId="0" borderId="0" xfId="0" applyFont="1"/>
    <xf numFmtId="0" fontId="4236" fillId="0" borderId="1" xfId="0" applyFont="1" applyBorder="1" applyAlignment="1">
      <alignment horizontal="left" vertical="top"/>
    </xf>
    <xf numFmtId="0" fontId="4237" fillId="0" borderId="1" xfId="0" applyFont="1" applyBorder="1" applyAlignment="1">
      <alignment horizontal="left" vertical="top" wrapText="1"/>
    </xf>
    <xf numFmtId="0" fontId="4238" fillId="0" borderId="1" xfId="0" applyFont="1" applyBorder="1" applyAlignment="1">
      <alignment horizontal="center" vertical="top"/>
    </xf>
    <xf numFmtId="168" fontId="4239" fillId="0" borderId="1" xfId="0" applyNumberFormat="1" applyFont="1" applyBorder="1" applyAlignment="1">
      <alignment horizontal="right" vertical="top"/>
    </xf>
    <xf numFmtId="169" fontId="4240" fillId="0" borderId="1" xfId="0" applyNumberFormat="1" applyFont="1" applyBorder="1" applyAlignment="1">
      <alignment horizontal="right" vertical="top"/>
    </xf>
    <xf numFmtId="169" fontId="4241" fillId="0" borderId="1" xfId="0" applyNumberFormat="1" applyFont="1" applyBorder="1" applyAlignment="1">
      <alignment horizontal="right" vertical="top"/>
    </xf>
    <xf numFmtId="169" fontId="4242" fillId="0" borderId="1" xfId="0" applyNumberFormat="1" applyFont="1" applyBorder="1" applyAlignment="1">
      <alignment horizontal="right" vertical="top"/>
    </xf>
    <xf numFmtId="170" fontId="4243" fillId="2" borderId="1" xfId="0" applyNumberFormat="1" applyFont="1" applyFill="1" applyBorder="1" applyAlignment="1" applyProtection="1">
      <alignment horizontal="right" vertical="top"/>
      <protection locked="0"/>
    </xf>
    <xf numFmtId="171" fontId="4244" fillId="0" borderId="1" xfId="0" applyNumberFormat="1" applyFont="1" applyBorder="1" applyAlignment="1">
      <alignment horizontal="right" vertical="top"/>
    </xf>
    <xf numFmtId="4" fontId="4245" fillId="0" borderId="1" xfId="0" applyNumberFormat="1" applyFont="1" applyBorder="1" applyAlignment="1">
      <alignment horizontal="right" vertical="top"/>
    </xf>
    <xf numFmtId="4" fontId="4246" fillId="0" borderId="1" xfId="0" applyNumberFormat="1" applyFont="1" applyBorder="1" applyAlignment="1">
      <alignment horizontal="right" vertical="top"/>
    </xf>
    <xf numFmtId="0" fontId="4247" fillId="0" borderId="0" xfId="0" applyFont="1"/>
    <xf numFmtId="0" fontId="4248" fillId="0" borderId="1" xfId="0" applyFont="1" applyBorder="1" applyAlignment="1">
      <alignment horizontal="left" vertical="top"/>
    </xf>
    <xf numFmtId="0" fontId="4249" fillId="0" borderId="1" xfId="0" applyFont="1" applyBorder="1" applyAlignment="1">
      <alignment horizontal="left" vertical="top" wrapText="1"/>
    </xf>
    <xf numFmtId="0" fontId="4250" fillId="0" borderId="1" xfId="0" applyFont="1" applyBorder="1" applyAlignment="1">
      <alignment horizontal="center" vertical="top"/>
    </xf>
    <xf numFmtId="168" fontId="4251" fillId="0" borderId="1" xfId="0" applyNumberFormat="1" applyFont="1" applyBorder="1" applyAlignment="1">
      <alignment horizontal="right" vertical="top"/>
    </xf>
    <xf numFmtId="169" fontId="4252" fillId="0" borderId="1" xfId="0" applyNumberFormat="1" applyFont="1" applyBorder="1" applyAlignment="1">
      <alignment horizontal="right" vertical="top"/>
    </xf>
    <xf numFmtId="169" fontId="4253" fillId="0" borderId="1" xfId="0" applyNumberFormat="1" applyFont="1" applyBorder="1" applyAlignment="1">
      <alignment horizontal="right" vertical="top"/>
    </xf>
    <xf numFmtId="169" fontId="4254" fillId="0" borderId="1" xfId="0" applyNumberFormat="1" applyFont="1" applyBorder="1" applyAlignment="1">
      <alignment horizontal="right" vertical="top"/>
    </xf>
    <xf numFmtId="170" fontId="4255" fillId="2" borderId="1" xfId="0" applyNumberFormat="1" applyFont="1" applyFill="1" applyBorder="1" applyAlignment="1" applyProtection="1">
      <alignment horizontal="right" vertical="top"/>
      <protection locked="0"/>
    </xf>
    <xf numFmtId="171" fontId="4256" fillId="0" borderId="1" xfId="0" applyNumberFormat="1" applyFont="1" applyBorder="1" applyAlignment="1">
      <alignment horizontal="right" vertical="top"/>
    </xf>
    <xf numFmtId="4" fontId="4257" fillId="0" borderId="1" xfId="0" applyNumberFormat="1" applyFont="1" applyBorder="1" applyAlignment="1">
      <alignment horizontal="right" vertical="top"/>
    </xf>
    <xf numFmtId="4" fontId="4258" fillId="0" borderId="1" xfId="0" applyNumberFormat="1" applyFont="1" applyBorder="1" applyAlignment="1">
      <alignment horizontal="right" vertical="top"/>
    </xf>
    <xf numFmtId="0" fontId="4259" fillId="0" borderId="0" xfId="0" applyFont="1"/>
    <xf numFmtId="0" fontId="4260" fillId="0" borderId="1" xfId="0" applyFont="1" applyBorder="1" applyAlignment="1">
      <alignment horizontal="left" vertical="top"/>
    </xf>
    <xf numFmtId="0" fontId="4261" fillId="0" borderId="1" xfId="0" applyFont="1" applyBorder="1" applyAlignment="1">
      <alignment horizontal="left" vertical="top" wrapText="1"/>
    </xf>
    <xf numFmtId="0" fontId="4262" fillId="0" borderId="1" xfId="0" applyFont="1" applyBorder="1" applyAlignment="1">
      <alignment horizontal="center" vertical="top"/>
    </xf>
    <xf numFmtId="168" fontId="4263" fillId="0" borderId="1" xfId="0" applyNumberFormat="1" applyFont="1" applyBorder="1" applyAlignment="1">
      <alignment horizontal="right" vertical="top"/>
    </xf>
    <xf numFmtId="169" fontId="4264" fillId="0" borderId="1" xfId="0" applyNumberFormat="1" applyFont="1" applyBorder="1" applyAlignment="1">
      <alignment horizontal="right" vertical="top"/>
    </xf>
    <xf numFmtId="169" fontId="4265" fillId="0" borderId="1" xfId="0" applyNumberFormat="1" applyFont="1" applyBorder="1" applyAlignment="1">
      <alignment horizontal="right" vertical="top"/>
    </xf>
    <xf numFmtId="169" fontId="4266" fillId="0" borderId="1" xfId="0" applyNumberFormat="1" applyFont="1" applyBorder="1" applyAlignment="1">
      <alignment horizontal="right" vertical="top"/>
    </xf>
    <xf numFmtId="170" fontId="4267" fillId="2" borderId="1" xfId="0" applyNumberFormat="1" applyFont="1" applyFill="1" applyBorder="1" applyAlignment="1" applyProtection="1">
      <alignment horizontal="right" vertical="top"/>
      <protection locked="0"/>
    </xf>
    <xf numFmtId="171" fontId="4268" fillId="0" borderId="1" xfId="0" applyNumberFormat="1" applyFont="1" applyBorder="1" applyAlignment="1">
      <alignment horizontal="right" vertical="top"/>
    </xf>
    <xf numFmtId="4" fontId="4269" fillId="0" borderId="1" xfId="0" applyNumberFormat="1" applyFont="1" applyBorder="1" applyAlignment="1">
      <alignment horizontal="right" vertical="top"/>
    </xf>
    <xf numFmtId="4" fontId="4270" fillId="0" borderId="1" xfId="0" applyNumberFormat="1" applyFont="1" applyBorder="1" applyAlignment="1">
      <alignment horizontal="right" vertical="top"/>
    </xf>
    <xf numFmtId="0" fontId="4271" fillId="0" borderId="0" xfId="0" applyFont="1"/>
    <xf numFmtId="0" fontId="4272" fillId="3" borderId="1" xfId="0" applyFont="1" applyFill="1" applyBorder="1" applyAlignment="1">
      <alignment horizontal="left"/>
    </xf>
    <xf numFmtId="0" fontId="4280" fillId="3" borderId="1" xfId="0" applyFont="1" applyFill="1" applyBorder="1" applyAlignment="1">
      <alignment horizontal="left"/>
    </xf>
    <xf numFmtId="0" fontId="4281" fillId="3" borderId="1" xfId="0" applyFont="1" applyFill="1" applyBorder="1" applyAlignment="1">
      <alignment horizontal="left"/>
    </xf>
    <xf numFmtId="4" fontId="4282" fillId="3" borderId="1" xfId="0" applyNumberFormat="1" applyFont="1" applyFill="1" applyBorder="1" applyAlignment="1">
      <alignment horizontal="right"/>
    </xf>
    <xf numFmtId="0" fontId="4283" fillId="0" borderId="0" xfId="0" applyFont="1"/>
    <xf numFmtId="0" fontId="4284" fillId="0" borderId="1" xfId="0" applyFont="1" applyBorder="1" applyAlignment="1">
      <alignment horizontal="left" vertical="top"/>
    </xf>
    <xf numFmtId="0" fontId="4285" fillId="0" borderId="1" xfId="0" applyFont="1" applyBorder="1" applyAlignment="1">
      <alignment horizontal="left" vertical="top" wrapText="1"/>
    </xf>
    <xf numFmtId="0" fontId="4286" fillId="0" borderId="1" xfId="0" applyFont="1" applyBorder="1" applyAlignment="1">
      <alignment horizontal="center" vertical="top"/>
    </xf>
    <xf numFmtId="168" fontId="4287" fillId="0" borderId="1" xfId="0" applyNumberFormat="1" applyFont="1" applyBorder="1" applyAlignment="1">
      <alignment horizontal="right" vertical="top"/>
    </xf>
    <xf numFmtId="169" fontId="4288" fillId="0" borderId="1" xfId="0" applyNumberFormat="1" applyFont="1" applyBorder="1" applyAlignment="1">
      <alignment horizontal="right" vertical="top"/>
    </xf>
    <xf numFmtId="169" fontId="4289" fillId="0" borderId="1" xfId="0" applyNumberFormat="1" applyFont="1" applyBorder="1" applyAlignment="1">
      <alignment horizontal="right" vertical="top"/>
    </xf>
    <xf numFmtId="169" fontId="4290" fillId="0" borderId="1" xfId="0" applyNumberFormat="1" applyFont="1" applyBorder="1" applyAlignment="1">
      <alignment horizontal="right" vertical="top"/>
    </xf>
    <xf numFmtId="170" fontId="4291" fillId="2" borderId="1" xfId="0" applyNumberFormat="1" applyFont="1" applyFill="1" applyBorder="1" applyAlignment="1" applyProtection="1">
      <alignment horizontal="right" vertical="top"/>
      <protection locked="0"/>
    </xf>
    <xf numFmtId="171" fontId="4292" fillId="0" borderId="1" xfId="0" applyNumberFormat="1" applyFont="1" applyBorder="1" applyAlignment="1">
      <alignment horizontal="right" vertical="top"/>
    </xf>
    <xf numFmtId="4" fontId="4293" fillId="0" borderId="1" xfId="0" applyNumberFormat="1" applyFont="1" applyBorder="1" applyAlignment="1">
      <alignment horizontal="right" vertical="top"/>
    </xf>
    <xf numFmtId="4" fontId="4294" fillId="0" borderId="1" xfId="0" applyNumberFormat="1" applyFont="1" applyBorder="1" applyAlignment="1">
      <alignment horizontal="right" vertical="top"/>
    </xf>
    <xf numFmtId="0" fontId="4295" fillId="0" borderId="0" xfId="0" applyFont="1"/>
    <xf numFmtId="0" fontId="4296" fillId="3" borderId="1" xfId="0" applyFont="1" applyFill="1" applyBorder="1" applyAlignment="1">
      <alignment horizontal="left"/>
    </xf>
    <xf numFmtId="0" fontId="4304" fillId="3" borderId="1" xfId="0" applyFont="1" applyFill="1" applyBorder="1" applyAlignment="1">
      <alignment horizontal="left"/>
    </xf>
    <xf numFmtId="0" fontId="4305" fillId="3" borderId="1" xfId="0" applyFont="1" applyFill="1" applyBorder="1" applyAlignment="1">
      <alignment horizontal="left"/>
    </xf>
    <xf numFmtId="0" fontId="4306" fillId="0" borderId="0" xfId="0" applyFont="1"/>
    <xf numFmtId="0" fontId="4307" fillId="3" borderId="1" xfId="0" applyFont="1" applyFill="1" applyBorder="1" applyAlignment="1">
      <alignment horizontal="left"/>
    </xf>
    <xf numFmtId="0" fontId="4315" fillId="3" borderId="1" xfId="0" applyFont="1" applyFill="1" applyBorder="1" applyAlignment="1">
      <alignment horizontal="left"/>
    </xf>
    <xf numFmtId="0" fontId="4316" fillId="3" borderId="1" xfId="0" applyFont="1" applyFill="1" applyBorder="1" applyAlignment="1">
      <alignment horizontal="left"/>
    </xf>
    <xf numFmtId="4" fontId="4317" fillId="3" borderId="1" xfId="0" applyNumberFormat="1" applyFont="1" applyFill="1" applyBorder="1" applyAlignment="1">
      <alignment horizontal="right"/>
    </xf>
    <xf numFmtId="0" fontId="4318" fillId="0" borderId="0" xfId="0" applyFont="1"/>
    <xf numFmtId="0" fontId="4319" fillId="0" borderId="1" xfId="0" applyFont="1" applyBorder="1" applyAlignment="1">
      <alignment horizontal="left" vertical="top"/>
    </xf>
    <xf numFmtId="0" fontId="4320" fillId="0" borderId="1" xfId="0" applyFont="1" applyBorder="1" applyAlignment="1">
      <alignment horizontal="left" vertical="top" wrapText="1"/>
    </xf>
    <xf numFmtId="0" fontId="4321" fillId="0" borderId="1" xfId="0" applyFont="1" applyBorder="1" applyAlignment="1">
      <alignment horizontal="center" vertical="top"/>
    </xf>
    <xf numFmtId="168" fontId="4322" fillId="0" borderId="1" xfId="0" applyNumberFormat="1" applyFont="1" applyBorder="1" applyAlignment="1">
      <alignment horizontal="right" vertical="top"/>
    </xf>
    <xf numFmtId="169" fontId="4323" fillId="0" borderId="1" xfId="0" applyNumberFormat="1" applyFont="1" applyBorder="1" applyAlignment="1">
      <alignment horizontal="right" vertical="top"/>
    </xf>
    <xf numFmtId="169" fontId="4324" fillId="0" borderId="1" xfId="0" applyNumberFormat="1" applyFont="1" applyBorder="1" applyAlignment="1">
      <alignment horizontal="right" vertical="top"/>
    </xf>
    <xf numFmtId="169" fontId="4325" fillId="0" borderId="1" xfId="0" applyNumberFormat="1" applyFont="1" applyBorder="1" applyAlignment="1">
      <alignment horizontal="right" vertical="top"/>
    </xf>
    <xf numFmtId="170" fontId="4326" fillId="2" borderId="1" xfId="0" applyNumberFormat="1" applyFont="1" applyFill="1" applyBorder="1" applyAlignment="1" applyProtection="1">
      <alignment horizontal="right" vertical="top"/>
      <protection locked="0"/>
    </xf>
    <xf numFmtId="171" fontId="4327" fillId="0" borderId="1" xfId="0" applyNumberFormat="1" applyFont="1" applyBorder="1" applyAlignment="1">
      <alignment horizontal="right" vertical="top"/>
    </xf>
    <xf numFmtId="4" fontId="4328" fillId="0" borderId="1" xfId="0" applyNumberFormat="1" applyFont="1" applyBorder="1" applyAlignment="1">
      <alignment horizontal="right" vertical="top"/>
    </xf>
    <xf numFmtId="4" fontId="4329" fillId="0" borderId="1" xfId="0" applyNumberFormat="1" applyFont="1" applyBorder="1" applyAlignment="1">
      <alignment horizontal="right" vertical="top"/>
    </xf>
    <xf numFmtId="0" fontId="4330" fillId="0" borderId="0" xfId="0" applyFont="1"/>
    <xf numFmtId="0" fontId="4331" fillId="0" borderId="1" xfId="0" applyFont="1" applyBorder="1" applyAlignment="1">
      <alignment horizontal="left" vertical="top"/>
    </xf>
    <xf numFmtId="0" fontId="4332" fillId="0" borderId="1" xfId="0" applyFont="1" applyBorder="1" applyAlignment="1">
      <alignment horizontal="left" vertical="top" wrapText="1"/>
    </xf>
    <xf numFmtId="0" fontId="4333" fillId="0" borderId="1" xfId="0" applyFont="1" applyBorder="1" applyAlignment="1">
      <alignment horizontal="center" vertical="top"/>
    </xf>
    <xf numFmtId="168" fontId="4334" fillId="0" borderId="1" xfId="0" applyNumberFormat="1" applyFont="1" applyBorder="1" applyAlignment="1">
      <alignment horizontal="right" vertical="top"/>
    </xf>
    <xf numFmtId="169" fontId="4335" fillId="0" borderId="1" xfId="0" applyNumberFormat="1" applyFont="1" applyBorder="1" applyAlignment="1">
      <alignment horizontal="right" vertical="top"/>
    </xf>
    <xf numFmtId="169" fontId="4336" fillId="0" borderId="1" xfId="0" applyNumberFormat="1" applyFont="1" applyBorder="1" applyAlignment="1">
      <alignment horizontal="right" vertical="top"/>
    </xf>
    <xf numFmtId="169" fontId="4337" fillId="0" borderId="1" xfId="0" applyNumberFormat="1" applyFont="1" applyBorder="1" applyAlignment="1">
      <alignment horizontal="right" vertical="top"/>
    </xf>
    <xf numFmtId="170" fontId="4338" fillId="2" borderId="1" xfId="0" applyNumberFormat="1" applyFont="1" applyFill="1" applyBorder="1" applyAlignment="1" applyProtection="1">
      <alignment horizontal="right" vertical="top"/>
      <protection locked="0"/>
    </xf>
    <xf numFmtId="171" fontId="4339" fillId="0" borderId="1" xfId="0" applyNumberFormat="1" applyFont="1" applyBorder="1" applyAlignment="1">
      <alignment horizontal="right" vertical="top"/>
    </xf>
    <xf numFmtId="4" fontId="4340" fillId="0" borderId="1" xfId="0" applyNumberFormat="1" applyFont="1" applyBorder="1" applyAlignment="1">
      <alignment horizontal="right" vertical="top"/>
    </xf>
    <xf numFmtId="4" fontId="4341" fillId="0" borderId="1" xfId="0" applyNumberFormat="1" applyFont="1" applyBorder="1" applyAlignment="1">
      <alignment horizontal="right" vertical="top"/>
    </xf>
    <xf numFmtId="0" fontId="4342" fillId="0" borderId="0" xfId="0" applyFont="1"/>
    <xf numFmtId="0" fontId="4343" fillId="0" borderId="1" xfId="0" applyFont="1" applyBorder="1" applyAlignment="1">
      <alignment horizontal="left" vertical="top"/>
    </xf>
    <xf numFmtId="0" fontId="4344" fillId="0" borderId="1" xfId="0" applyFont="1" applyBorder="1" applyAlignment="1">
      <alignment horizontal="left" vertical="top" wrapText="1"/>
    </xf>
    <xf numFmtId="0" fontId="4345" fillId="0" borderId="1" xfId="0" applyFont="1" applyBorder="1" applyAlignment="1">
      <alignment horizontal="center" vertical="top"/>
    </xf>
    <xf numFmtId="168" fontId="4346" fillId="0" borderId="1" xfId="0" applyNumberFormat="1" applyFont="1" applyBorder="1" applyAlignment="1">
      <alignment horizontal="right" vertical="top"/>
    </xf>
    <xf numFmtId="169" fontId="4347" fillId="0" borderId="1" xfId="0" applyNumberFormat="1" applyFont="1" applyBorder="1" applyAlignment="1">
      <alignment horizontal="right" vertical="top"/>
    </xf>
    <xf numFmtId="169" fontId="4348" fillId="0" borderId="1" xfId="0" applyNumberFormat="1" applyFont="1" applyBorder="1" applyAlignment="1">
      <alignment horizontal="right" vertical="top"/>
    </xf>
    <xf numFmtId="169" fontId="4349" fillId="0" borderId="1" xfId="0" applyNumberFormat="1" applyFont="1" applyBorder="1" applyAlignment="1">
      <alignment horizontal="right" vertical="top"/>
    </xf>
    <xf numFmtId="170" fontId="4350" fillId="2" borderId="1" xfId="0" applyNumberFormat="1" applyFont="1" applyFill="1" applyBorder="1" applyAlignment="1" applyProtection="1">
      <alignment horizontal="right" vertical="top"/>
      <protection locked="0"/>
    </xf>
    <xf numFmtId="171" fontId="4351" fillId="0" borderId="1" xfId="0" applyNumberFormat="1" applyFont="1" applyBorder="1" applyAlignment="1">
      <alignment horizontal="right" vertical="top"/>
    </xf>
    <xf numFmtId="4" fontId="4352" fillId="0" borderId="1" xfId="0" applyNumberFormat="1" applyFont="1" applyBorder="1" applyAlignment="1">
      <alignment horizontal="right" vertical="top"/>
    </xf>
    <xf numFmtId="4" fontId="4353" fillId="0" borderId="1" xfId="0" applyNumberFormat="1" applyFont="1" applyBorder="1" applyAlignment="1">
      <alignment horizontal="right" vertical="top"/>
    </xf>
    <xf numFmtId="0" fontId="4354" fillId="0" borderId="0" xfId="0" applyFont="1"/>
    <xf numFmtId="0" fontId="4355" fillId="0" borderId="1" xfId="0" applyFont="1" applyBorder="1" applyAlignment="1">
      <alignment horizontal="left" vertical="top"/>
    </xf>
    <xf numFmtId="0" fontId="4356" fillId="0" borderId="1" xfId="0" applyFont="1" applyBorder="1" applyAlignment="1">
      <alignment horizontal="left" vertical="top" wrapText="1"/>
    </xf>
    <xf numFmtId="0" fontId="4357" fillId="0" borderId="1" xfId="0" applyFont="1" applyBorder="1" applyAlignment="1">
      <alignment horizontal="center" vertical="top"/>
    </xf>
    <xf numFmtId="168" fontId="4358" fillId="0" borderId="1" xfId="0" applyNumberFormat="1" applyFont="1" applyBorder="1" applyAlignment="1">
      <alignment horizontal="right" vertical="top"/>
    </xf>
    <xf numFmtId="169" fontId="4359" fillId="0" borderId="1" xfId="0" applyNumberFormat="1" applyFont="1" applyBorder="1" applyAlignment="1">
      <alignment horizontal="right" vertical="top"/>
    </xf>
    <xf numFmtId="169" fontId="4360" fillId="0" borderId="1" xfId="0" applyNumberFormat="1" applyFont="1" applyBorder="1" applyAlignment="1">
      <alignment horizontal="right" vertical="top"/>
    </xf>
    <xf numFmtId="169" fontId="4361" fillId="0" borderId="1" xfId="0" applyNumberFormat="1" applyFont="1" applyBorder="1" applyAlignment="1">
      <alignment horizontal="right" vertical="top"/>
    </xf>
    <xf numFmtId="170" fontId="4362" fillId="2" borderId="1" xfId="0" applyNumberFormat="1" applyFont="1" applyFill="1" applyBorder="1" applyAlignment="1" applyProtection="1">
      <alignment horizontal="right" vertical="top"/>
      <protection locked="0"/>
    </xf>
    <xf numFmtId="171" fontId="4363" fillId="0" borderId="1" xfId="0" applyNumberFormat="1" applyFont="1" applyBorder="1" applyAlignment="1">
      <alignment horizontal="right" vertical="top"/>
    </xf>
    <xf numFmtId="4" fontId="4364" fillId="0" borderId="1" xfId="0" applyNumberFormat="1" applyFont="1" applyBorder="1" applyAlignment="1">
      <alignment horizontal="right" vertical="top"/>
    </xf>
    <xf numFmtId="4" fontId="4365" fillId="0" borderId="1" xfId="0" applyNumberFormat="1" applyFont="1" applyBorder="1" applyAlignment="1">
      <alignment horizontal="right" vertical="top"/>
    </xf>
    <xf numFmtId="0" fontId="4366" fillId="0" borderId="0" xfId="0" applyFont="1"/>
    <xf numFmtId="0" fontId="4367" fillId="0" borderId="1" xfId="0" applyFont="1" applyBorder="1" applyAlignment="1">
      <alignment horizontal="left" vertical="top"/>
    </xf>
    <xf numFmtId="0" fontId="4368" fillId="0" borderId="1" xfId="0" applyFont="1" applyBorder="1" applyAlignment="1">
      <alignment horizontal="left" vertical="top" wrapText="1"/>
    </xf>
    <xf numFmtId="0" fontId="4369" fillId="0" borderId="1" xfId="0" applyFont="1" applyBorder="1" applyAlignment="1">
      <alignment horizontal="center" vertical="top"/>
    </xf>
    <xf numFmtId="168" fontId="4370" fillId="0" borderId="1" xfId="0" applyNumberFormat="1" applyFont="1" applyBorder="1" applyAlignment="1">
      <alignment horizontal="right" vertical="top"/>
    </xf>
    <xf numFmtId="169" fontId="4371" fillId="0" borderId="1" xfId="0" applyNumberFormat="1" applyFont="1" applyBorder="1" applyAlignment="1">
      <alignment horizontal="right" vertical="top"/>
    </xf>
    <xf numFmtId="169" fontId="4372" fillId="0" borderId="1" xfId="0" applyNumberFormat="1" applyFont="1" applyBorder="1" applyAlignment="1">
      <alignment horizontal="right" vertical="top"/>
    </xf>
    <xf numFmtId="169" fontId="4373" fillId="0" borderId="1" xfId="0" applyNumberFormat="1" applyFont="1" applyBorder="1" applyAlignment="1">
      <alignment horizontal="right" vertical="top"/>
    </xf>
    <xf numFmtId="170" fontId="4374" fillId="2" borderId="1" xfId="0" applyNumberFormat="1" applyFont="1" applyFill="1" applyBorder="1" applyAlignment="1" applyProtection="1">
      <alignment horizontal="right" vertical="top"/>
      <protection locked="0"/>
    </xf>
    <xf numFmtId="171" fontId="4375" fillId="0" borderId="1" xfId="0" applyNumberFormat="1" applyFont="1" applyBorder="1" applyAlignment="1">
      <alignment horizontal="right" vertical="top"/>
    </xf>
    <xf numFmtId="4" fontId="4376" fillId="0" borderId="1" xfId="0" applyNumberFormat="1" applyFont="1" applyBorder="1" applyAlignment="1">
      <alignment horizontal="right" vertical="top"/>
    </xf>
    <xf numFmtId="4" fontId="4377" fillId="0" borderId="1" xfId="0" applyNumberFormat="1" applyFont="1" applyBorder="1" applyAlignment="1">
      <alignment horizontal="right" vertical="top"/>
    </xf>
    <xf numFmtId="0" fontId="4378" fillId="0" borderId="0" xfId="0" applyFont="1"/>
    <xf numFmtId="0" fontId="4379" fillId="0" borderId="1" xfId="0" applyFont="1" applyBorder="1" applyAlignment="1">
      <alignment horizontal="left" vertical="top"/>
    </xf>
    <xf numFmtId="0" fontId="4380" fillId="0" borderId="1" xfId="0" applyFont="1" applyBorder="1" applyAlignment="1">
      <alignment horizontal="left" vertical="top" wrapText="1"/>
    </xf>
    <xf numFmtId="0" fontId="4381" fillId="0" borderId="1" xfId="0" applyFont="1" applyBorder="1" applyAlignment="1">
      <alignment horizontal="center" vertical="top"/>
    </xf>
    <xf numFmtId="168" fontId="4382" fillId="0" borderId="1" xfId="0" applyNumberFormat="1" applyFont="1" applyBorder="1" applyAlignment="1">
      <alignment horizontal="right" vertical="top"/>
    </xf>
    <xf numFmtId="169" fontId="4383" fillId="0" borderId="1" xfId="0" applyNumberFormat="1" applyFont="1" applyBorder="1" applyAlignment="1">
      <alignment horizontal="right" vertical="top"/>
    </xf>
    <xf numFmtId="169" fontId="4384" fillId="0" borderId="1" xfId="0" applyNumberFormat="1" applyFont="1" applyBorder="1" applyAlignment="1">
      <alignment horizontal="right" vertical="top"/>
    </xf>
    <xf numFmtId="169" fontId="4385" fillId="0" borderId="1" xfId="0" applyNumberFormat="1" applyFont="1" applyBorder="1" applyAlignment="1">
      <alignment horizontal="right" vertical="top"/>
    </xf>
    <xf numFmtId="170" fontId="4386" fillId="2" borderId="1" xfId="0" applyNumberFormat="1" applyFont="1" applyFill="1" applyBorder="1" applyAlignment="1" applyProtection="1">
      <alignment horizontal="right" vertical="top"/>
      <protection locked="0"/>
    </xf>
    <xf numFmtId="171" fontId="4387" fillId="0" borderId="1" xfId="0" applyNumberFormat="1" applyFont="1" applyBorder="1" applyAlignment="1">
      <alignment horizontal="right" vertical="top"/>
    </xf>
    <xf numFmtId="4" fontId="4388" fillId="0" borderId="1" xfId="0" applyNumberFormat="1" applyFont="1" applyBorder="1" applyAlignment="1">
      <alignment horizontal="right" vertical="top"/>
    </xf>
    <xf numFmtId="4" fontId="4389" fillId="0" borderId="1" xfId="0" applyNumberFormat="1" applyFont="1" applyBorder="1" applyAlignment="1">
      <alignment horizontal="right" vertical="top"/>
    </xf>
    <xf numFmtId="0" fontId="4390" fillId="0" borderId="0" xfId="0" applyFont="1"/>
    <xf numFmtId="0" fontId="4391" fillId="3" borderId="1" xfId="0" applyFont="1" applyFill="1" applyBorder="1" applyAlignment="1">
      <alignment horizontal="left"/>
    </xf>
    <xf numFmtId="0" fontId="4399" fillId="3" borderId="1" xfId="0" applyFont="1" applyFill="1" applyBorder="1" applyAlignment="1">
      <alignment horizontal="left"/>
    </xf>
    <xf numFmtId="0" fontId="4400" fillId="3" borderId="1" xfId="0" applyFont="1" applyFill="1" applyBorder="1" applyAlignment="1">
      <alignment horizontal="left"/>
    </xf>
    <xf numFmtId="4" fontId="4401" fillId="3" borderId="1" xfId="0" applyNumberFormat="1" applyFont="1" applyFill="1" applyBorder="1" applyAlignment="1">
      <alignment horizontal="right"/>
    </xf>
    <xf numFmtId="0" fontId="4402" fillId="0" borderId="0" xfId="0" applyFont="1"/>
    <xf numFmtId="0" fontId="4403" fillId="0" borderId="1" xfId="0" applyFont="1" applyBorder="1" applyAlignment="1">
      <alignment horizontal="left" vertical="top"/>
    </xf>
    <xf numFmtId="0" fontId="4404" fillId="0" borderId="1" xfId="0" applyFont="1" applyBorder="1" applyAlignment="1">
      <alignment horizontal="left" vertical="top" wrapText="1"/>
    </xf>
    <xf numFmtId="0" fontId="4405" fillId="0" borderId="1" xfId="0" applyFont="1" applyBorder="1" applyAlignment="1">
      <alignment horizontal="center" vertical="top"/>
    </xf>
    <xf numFmtId="168" fontId="4406" fillId="0" borderId="1" xfId="0" applyNumberFormat="1" applyFont="1" applyBorder="1" applyAlignment="1">
      <alignment horizontal="right" vertical="top"/>
    </xf>
    <xf numFmtId="169" fontId="4407" fillId="0" borderId="1" xfId="0" applyNumberFormat="1" applyFont="1" applyBorder="1" applyAlignment="1">
      <alignment horizontal="right" vertical="top"/>
    </xf>
    <xf numFmtId="169" fontId="4408" fillId="0" borderId="1" xfId="0" applyNumberFormat="1" applyFont="1" applyBorder="1" applyAlignment="1">
      <alignment horizontal="right" vertical="top"/>
    </xf>
    <xf numFmtId="169" fontId="4409" fillId="0" borderId="1" xfId="0" applyNumberFormat="1" applyFont="1" applyBorder="1" applyAlignment="1">
      <alignment horizontal="right" vertical="top"/>
    </xf>
    <xf numFmtId="170" fontId="4410" fillId="2" borderId="1" xfId="0" applyNumberFormat="1" applyFont="1" applyFill="1" applyBorder="1" applyAlignment="1" applyProtection="1">
      <alignment horizontal="right" vertical="top"/>
      <protection locked="0"/>
    </xf>
    <xf numFmtId="171" fontId="4411" fillId="0" borderId="1" xfId="0" applyNumberFormat="1" applyFont="1" applyBorder="1" applyAlignment="1">
      <alignment horizontal="right" vertical="top"/>
    </xf>
    <xf numFmtId="4" fontId="4412" fillId="0" borderId="1" xfId="0" applyNumberFormat="1" applyFont="1" applyBorder="1" applyAlignment="1">
      <alignment horizontal="right" vertical="top"/>
    </xf>
    <xf numFmtId="4" fontId="4413" fillId="0" borderId="1" xfId="0" applyNumberFormat="1" applyFont="1" applyBorder="1" applyAlignment="1">
      <alignment horizontal="right" vertical="top"/>
    </xf>
    <xf numFmtId="0" fontId="4414" fillId="0" borderId="0" xfId="0" applyFont="1"/>
    <xf numFmtId="0" fontId="4415" fillId="0" borderId="1" xfId="0" applyFont="1" applyBorder="1" applyAlignment="1">
      <alignment horizontal="left" vertical="top"/>
    </xf>
    <xf numFmtId="0" fontId="4416" fillId="0" borderId="1" xfId="0" applyFont="1" applyBorder="1" applyAlignment="1">
      <alignment horizontal="left" vertical="top" wrapText="1"/>
    </xf>
    <xf numFmtId="0" fontId="4417" fillId="0" borderId="1" xfId="0" applyFont="1" applyBorder="1" applyAlignment="1">
      <alignment horizontal="center" vertical="top"/>
    </xf>
    <xf numFmtId="168" fontId="4418" fillId="0" borderId="1" xfId="0" applyNumberFormat="1" applyFont="1" applyBorder="1" applyAlignment="1">
      <alignment horizontal="right" vertical="top"/>
    </xf>
    <xf numFmtId="169" fontId="4419" fillId="0" borderId="1" xfId="0" applyNumberFormat="1" applyFont="1" applyBorder="1" applyAlignment="1">
      <alignment horizontal="right" vertical="top"/>
    </xf>
    <xf numFmtId="169" fontId="4420" fillId="0" borderId="1" xfId="0" applyNumberFormat="1" applyFont="1" applyBorder="1" applyAlignment="1">
      <alignment horizontal="right" vertical="top"/>
    </xf>
    <xf numFmtId="169" fontId="4421" fillId="0" borderId="1" xfId="0" applyNumberFormat="1" applyFont="1" applyBorder="1" applyAlignment="1">
      <alignment horizontal="right" vertical="top"/>
    </xf>
    <xf numFmtId="170" fontId="4422" fillId="2" borderId="1" xfId="0" applyNumberFormat="1" applyFont="1" applyFill="1" applyBorder="1" applyAlignment="1" applyProtection="1">
      <alignment horizontal="right" vertical="top"/>
      <protection locked="0"/>
    </xf>
    <xf numFmtId="171" fontId="4423" fillId="0" borderId="1" xfId="0" applyNumberFormat="1" applyFont="1" applyBorder="1" applyAlignment="1">
      <alignment horizontal="right" vertical="top"/>
    </xf>
    <xf numFmtId="4" fontId="4424" fillId="0" borderId="1" xfId="0" applyNumberFormat="1" applyFont="1" applyBorder="1" applyAlignment="1">
      <alignment horizontal="right" vertical="top"/>
    </xf>
    <xf numFmtId="4" fontId="4425" fillId="0" borderId="1" xfId="0" applyNumberFormat="1" applyFont="1" applyBorder="1" applyAlignment="1">
      <alignment horizontal="right" vertical="top"/>
    </xf>
    <xf numFmtId="0" fontId="4426" fillId="0" borderId="0" xfId="0" applyFont="1"/>
    <xf numFmtId="0" fontId="4427" fillId="0" borderId="1" xfId="0" applyFont="1" applyBorder="1" applyAlignment="1">
      <alignment horizontal="left" vertical="top"/>
    </xf>
    <xf numFmtId="0" fontId="4428" fillId="0" borderId="1" xfId="0" applyFont="1" applyBorder="1" applyAlignment="1">
      <alignment horizontal="left" vertical="top" wrapText="1"/>
    </xf>
    <xf numFmtId="0" fontId="4429" fillId="0" borderId="1" xfId="0" applyFont="1" applyBorder="1" applyAlignment="1">
      <alignment horizontal="center" vertical="top"/>
    </xf>
    <xf numFmtId="168" fontId="4430" fillId="0" borderId="1" xfId="0" applyNumberFormat="1" applyFont="1" applyBorder="1" applyAlignment="1">
      <alignment horizontal="right" vertical="top"/>
    </xf>
    <xf numFmtId="169" fontId="4431" fillId="0" borderId="1" xfId="0" applyNumberFormat="1" applyFont="1" applyBorder="1" applyAlignment="1">
      <alignment horizontal="right" vertical="top"/>
    </xf>
    <xf numFmtId="169" fontId="4432" fillId="0" borderId="1" xfId="0" applyNumberFormat="1" applyFont="1" applyBorder="1" applyAlignment="1">
      <alignment horizontal="right" vertical="top"/>
    </xf>
    <xf numFmtId="169" fontId="4433" fillId="0" borderId="1" xfId="0" applyNumberFormat="1" applyFont="1" applyBorder="1" applyAlignment="1">
      <alignment horizontal="right" vertical="top"/>
    </xf>
    <xf numFmtId="170" fontId="4434" fillId="2" borderId="1" xfId="0" applyNumberFormat="1" applyFont="1" applyFill="1" applyBorder="1" applyAlignment="1" applyProtection="1">
      <alignment horizontal="right" vertical="top"/>
      <protection locked="0"/>
    </xf>
    <xf numFmtId="171" fontId="4435" fillId="0" borderId="1" xfId="0" applyNumberFormat="1" applyFont="1" applyBorder="1" applyAlignment="1">
      <alignment horizontal="right" vertical="top"/>
    </xf>
    <xf numFmtId="4" fontId="4436" fillId="0" borderId="1" xfId="0" applyNumberFormat="1" applyFont="1" applyBorder="1" applyAlignment="1">
      <alignment horizontal="right" vertical="top"/>
    </xf>
    <xf numFmtId="4" fontId="4437" fillId="0" borderId="1" xfId="0" applyNumberFormat="1" applyFont="1" applyBorder="1" applyAlignment="1">
      <alignment horizontal="right" vertical="top"/>
    </xf>
    <xf numFmtId="0" fontId="4438" fillId="0" borderId="0" xfId="0" applyFont="1"/>
    <xf numFmtId="0" fontId="4439" fillId="0" borderId="1" xfId="0" applyFont="1" applyBorder="1" applyAlignment="1">
      <alignment horizontal="left" vertical="top"/>
    </xf>
    <xf numFmtId="0" fontId="4440" fillId="0" borderId="1" xfId="0" applyFont="1" applyBorder="1" applyAlignment="1">
      <alignment horizontal="left" vertical="top" wrapText="1"/>
    </xf>
    <xf numFmtId="0" fontId="4441" fillId="0" borderId="1" xfId="0" applyFont="1" applyBorder="1" applyAlignment="1">
      <alignment horizontal="center" vertical="top"/>
    </xf>
    <xf numFmtId="168" fontId="4442" fillId="0" borderId="1" xfId="0" applyNumberFormat="1" applyFont="1" applyBorder="1" applyAlignment="1">
      <alignment horizontal="right" vertical="top"/>
    </xf>
    <xf numFmtId="169" fontId="4443" fillId="0" borderId="1" xfId="0" applyNumberFormat="1" applyFont="1" applyBorder="1" applyAlignment="1">
      <alignment horizontal="right" vertical="top"/>
    </xf>
    <xf numFmtId="169" fontId="4444" fillId="0" borderId="1" xfId="0" applyNumberFormat="1" applyFont="1" applyBorder="1" applyAlignment="1">
      <alignment horizontal="right" vertical="top"/>
    </xf>
    <xf numFmtId="169" fontId="4445" fillId="0" borderId="1" xfId="0" applyNumberFormat="1" applyFont="1" applyBorder="1" applyAlignment="1">
      <alignment horizontal="right" vertical="top"/>
    </xf>
    <xf numFmtId="170" fontId="4446" fillId="2" borderId="1" xfId="0" applyNumberFormat="1" applyFont="1" applyFill="1" applyBorder="1" applyAlignment="1" applyProtection="1">
      <alignment horizontal="right" vertical="top"/>
      <protection locked="0"/>
    </xf>
    <xf numFmtId="171" fontId="4447" fillId="0" borderId="1" xfId="0" applyNumberFormat="1" applyFont="1" applyBorder="1" applyAlignment="1">
      <alignment horizontal="right" vertical="top"/>
    </xf>
    <xf numFmtId="4" fontId="4448" fillId="0" borderId="1" xfId="0" applyNumberFormat="1" applyFont="1" applyBorder="1" applyAlignment="1">
      <alignment horizontal="right" vertical="top"/>
    </xf>
    <xf numFmtId="4" fontId="4449" fillId="0" borderId="1" xfId="0" applyNumberFormat="1" applyFont="1" applyBorder="1" applyAlignment="1">
      <alignment horizontal="right" vertical="top"/>
    </xf>
    <xf numFmtId="0" fontId="4450" fillId="0" borderId="0" xfId="0" applyFont="1"/>
    <xf numFmtId="0" fontId="4451" fillId="0" borderId="1" xfId="0" applyFont="1" applyBorder="1" applyAlignment="1">
      <alignment horizontal="left" vertical="top"/>
    </xf>
    <xf numFmtId="0" fontId="4452" fillId="0" borderId="1" xfId="0" applyFont="1" applyBorder="1" applyAlignment="1">
      <alignment horizontal="left" vertical="top" wrapText="1"/>
    </xf>
    <xf numFmtId="0" fontId="4453" fillId="0" borderId="1" xfId="0" applyFont="1" applyBorder="1" applyAlignment="1">
      <alignment horizontal="center" vertical="top"/>
    </xf>
    <xf numFmtId="168" fontId="4454" fillId="0" borderId="1" xfId="0" applyNumberFormat="1" applyFont="1" applyBorder="1" applyAlignment="1">
      <alignment horizontal="right" vertical="top"/>
    </xf>
    <xf numFmtId="169" fontId="4455" fillId="0" borderId="1" xfId="0" applyNumberFormat="1" applyFont="1" applyBorder="1" applyAlignment="1">
      <alignment horizontal="right" vertical="top"/>
    </xf>
    <xf numFmtId="169" fontId="4456" fillId="0" borderId="1" xfId="0" applyNumberFormat="1" applyFont="1" applyBorder="1" applyAlignment="1">
      <alignment horizontal="right" vertical="top"/>
    </xf>
    <xf numFmtId="169" fontId="4457" fillId="0" borderId="1" xfId="0" applyNumberFormat="1" applyFont="1" applyBorder="1" applyAlignment="1">
      <alignment horizontal="right" vertical="top"/>
    </xf>
    <xf numFmtId="170" fontId="4458" fillId="2" borderId="1" xfId="0" applyNumberFormat="1" applyFont="1" applyFill="1" applyBorder="1" applyAlignment="1" applyProtection="1">
      <alignment horizontal="right" vertical="top"/>
      <protection locked="0"/>
    </xf>
    <xf numFmtId="171" fontId="4459" fillId="0" borderId="1" xfId="0" applyNumberFormat="1" applyFont="1" applyBorder="1" applyAlignment="1">
      <alignment horizontal="right" vertical="top"/>
    </xf>
    <xf numFmtId="4" fontId="4460" fillId="0" borderId="1" xfId="0" applyNumberFormat="1" applyFont="1" applyBorder="1" applyAlignment="1">
      <alignment horizontal="right" vertical="top"/>
    </xf>
    <xf numFmtId="4" fontId="4461" fillId="0" borderId="1" xfId="0" applyNumberFormat="1" applyFont="1" applyBorder="1" applyAlignment="1">
      <alignment horizontal="right" vertical="top"/>
    </xf>
    <xf numFmtId="0" fontId="4462" fillId="0" borderId="0" xfId="0" applyFont="1"/>
    <xf numFmtId="0" fontId="4463" fillId="0" borderId="1" xfId="0" applyFont="1" applyBorder="1" applyAlignment="1">
      <alignment horizontal="left" vertical="top"/>
    </xf>
    <xf numFmtId="0" fontId="4464" fillId="0" borderId="1" xfId="0" applyFont="1" applyBorder="1" applyAlignment="1">
      <alignment horizontal="left" vertical="top" wrapText="1"/>
    </xf>
    <xf numFmtId="0" fontId="4465" fillId="0" borderId="1" xfId="0" applyFont="1" applyBorder="1" applyAlignment="1">
      <alignment horizontal="center" vertical="top"/>
    </xf>
    <xf numFmtId="168" fontId="4466" fillId="0" borderId="1" xfId="0" applyNumberFormat="1" applyFont="1" applyBorder="1" applyAlignment="1">
      <alignment horizontal="right" vertical="top"/>
    </xf>
    <xf numFmtId="169" fontId="4467" fillId="0" borderId="1" xfId="0" applyNumberFormat="1" applyFont="1" applyBorder="1" applyAlignment="1">
      <alignment horizontal="right" vertical="top"/>
    </xf>
    <xf numFmtId="169" fontId="4468" fillId="0" borderId="1" xfId="0" applyNumberFormat="1" applyFont="1" applyBorder="1" applyAlignment="1">
      <alignment horizontal="right" vertical="top"/>
    </xf>
    <xf numFmtId="169" fontId="4469" fillId="0" borderId="1" xfId="0" applyNumberFormat="1" applyFont="1" applyBorder="1" applyAlignment="1">
      <alignment horizontal="right" vertical="top"/>
    </xf>
    <xf numFmtId="170" fontId="4470" fillId="2" borderId="1" xfId="0" applyNumberFormat="1" applyFont="1" applyFill="1" applyBorder="1" applyAlignment="1" applyProtection="1">
      <alignment horizontal="right" vertical="top"/>
      <protection locked="0"/>
    </xf>
    <xf numFmtId="171" fontId="4471" fillId="0" borderId="1" xfId="0" applyNumberFormat="1" applyFont="1" applyBorder="1" applyAlignment="1">
      <alignment horizontal="right" vertical="top"/>
    </xf>
    <xf numFmtId="4" fontId="4472" fillId="0" borderId="1" xfId="0" applyNumberFormat="1" applyFont="1" applyBorder="1" applyAlignment="1">
      <alignment horizontal="right" vertical="top"/>
    </xf>
    <xf numFmtId="4" fontId="4473" fillId="0" borderId="1" xfId="0" applyNumberFormat="1" applyFont="1" applyBorder="1" applyAlignment="1">
      <alignment horizontal="right" vertical="top"/>
    </xf>
    <xf numFmtId="0" fontId="4474" fillId="0" borderId="0" xfId="0" applyFont="1"/>
    <xf numFmtId="0" fontId="4475" fillId="0" borderId="1" xfId="0" applyFont="1" applyBorder="1" applyAlignment="1">
      <alignment horizontal="left" vertical="top"/>
    </xf>
    <xf numFmtId="0" fontId="4476" fillId="0" borderId="1" xfId="0" applyFont="1" applyBorder="1" applyAlignment="1">
      <alignment horizontal="left" vertical="top" wrapText="1"/>
    </xf>
    <xf numFmtId="0" fontId="4477" fillId="0" borderId="1" xfId="0" applyFont="1" applyBorder="1" applyAlignment="1">
      <alignment horizontal="center" vertical="top"/>
    </xf>
    <xf numFmtId="168" fontId="4478" fillId="0" borderId="1" xfId="0" applyNumberFormat="1" applyFont="1" applyBorder="1" applyAlignment="1">
      <alignment horizontal="right" vertical="top"/>
    </xf>
    <xf numFmtId="169" fontId="4479" fillId="0" borderId="1" xfId="0" applyNumberFormat="1" applyFont="1" applyBorder="1" applyAlignment="1">
      <alignment horizontal="right" vertical="top"/>
    </xf>
    <xf numFmtId="169" fontId="4480" fillId="0" borderId="1" xfId="0" applyNumberFormat="1" applyFont="1" applyBorder="1" applyAlignment="1">
      <alignment horizontal="right" vertical="top"/>
    </xf>
    <xf numFmtId="169" fontId="4481" fillId="0" borderId="1" xfId="0" applyNumberFormat="1" applyFont="1" applyBorder="1" applyAlignment="1">
      <alignment horizontal="right" vertical="top"/>
    </xf>
    <xf numFmtId="170" fontId="4482" fillId="2" borderId="1" xfId="0" applyNumberFormat="1" applyFont="1" applyFill="1" applyBorder="1" applyAlignment="1" applyProtection="1">
      <alignment horizontal="right" vertical="top"/>
      <protection locked="0"/>
    </xf>
    <xf numFmtId="171" fontId="4483" fillId="0" borderId="1" xfId="0" applyNumberFormat="1" applyFont="1" applyBorder="1" applyAlignment="1">
      <alignment horizontal="right" vertical="top"/>
    </xf>
    <xf numFmtId="4" fontId="4484" fillId="0" borderId="1" xfId="0" applyNumberFormat="1" applyFont="1" applyBorder="1" applyAlignment="1">
      <alignment horizontal="right" vertical="top"/>
    </xf>
    <xf numFmtId="4" fontId="4485" fillId="0" borderId="1" xfId="0" applyNumberFormat="1" applyFont="1" applyBorder="1" applyAlignment="1">
      <alignment horizontal="right" vertical="top"/>
    </xf>
    <xf numFmtId="0" fontId="4486" fillId="0" borderId="0" xfId="0" applyFont="1"/>
    <xf numFmtId="0" fontId="4487" fillId="0" borderId="1" xfId="0" applyFont="1" applyBorder="1" applyAlignment="1">
      <alignment horizontal="left" vertical="top"/>
    </xf>
    <xf numFmtId="0" fontId="4488" fillId="0" borderId="1" xfId="0" applyFont="1" applyBorder="1" applyAlignment="1">
      <alignment horizontal="left" vertical="top" wrapText="1"/>
    </xf>
    <xf numFmtId="0" fontId="4489" fillId="0" borderId="1" xfId="0" applyFont="1" applyBorder="1" applyAlignment="1">
      <alignment horizontal="center" vertical="top"/>
    </xf>
    <xf numFmtId="168" fontId="4490" fillId="0" borderId="1" xfId="0" applyNumberFormat="1" applyFont="1" applyBorder="1" applyAlignment="1">
      <alignment horizontal="right" vertical="top"/>
    </xf>
    <xf numFmtId="169" fontId="4491" fillId="0" borderId="1" xfId="0" applyNumberFormat="1" applyFont="1" applyBorder="1" applyAlignment="1">
      <alignment horizontal="right" vertical="top"/>
    </xf>
    <xf numFmtId="169" fontId="4492" fillId="0" borderId="1" xfId="0" applyNumberFormat="1" applyFont="1" applyBorder="1" applyAlignment="1">
      <alignment horizontal="right" vertical="top"/>
    </xf>
    <xf numFmtId="169" fontId="4493" fillId="0" borderId="1" xfId="0" applyNumberFormat="1" applyFont="1" applyBorder="1" applyAlignment="1">
      <alignment horizontal="right" vertical="top"/>
    </xf>
    <xf numFmtId="170" fontId="4494" fillId="2" borderId="1" xfId="0" applyNumberFormat="1" applyFont="1" applyFill="1" applyBorder="1" applyAlignment="1" applyProtection="1">
      <alignment horizontal="right" vertical="top"/>
      <protection locked="0"/>
    </xf>
    <xf numFmtId="171" fontId="4495" fillId="0" borderId="1" xfId="0" applyNumberFormat="1" applyFont="1" applyBorder="1" applyAlignment="1">
      <alignment horizontal="right" vertical="top"/>
    </xf>
    <xf numFmtId="4" fontId="4496" fillId="0" borderId="1" xfId="0" applyNumberFormat="1" applyFont="1" applyBorder="1" applyAlignment="1">
      <alignment horizontal="right" vertical="top"/>
    </xf>
    <xf numFmtId="4" fontId="4497" fillId="0" borderId="1" xfId="0" applyNumberFormat="1" applyFont="1" applyBorder="1" applyAlignment="1">
      <alignment horizontal="right" vertical="top"/>
    </xf>
    <xf numFmtId="0" fontId="4498" fillId="0" borderId="0" xfId="0" applyFont="1"/>
    <xf numFmtId="0" fontId="4499" fillId="3" borderId="1" xfId="0" applyFont="1" applyFill="1" applyBorder="1" applyAlignment="1">
      <alignment horizontal="left"/>
    </xf>
    <xf numFmtId="0" fontId="4507" fillId="3" borderId="1" xfId="0" applyFont="1" applyFill="1" applyBorder="1" applyAlignment="1">
      <alignment horizontal="left"/>
    </xf>
    <xf numFmtId="0" fontId="4508" fillId="3" borderId="1" xfId="0" applyFont="1" applyFill="1" applyBorder="1" applyAlignment="1">
      <alignment horizontal="left"/>
    </xf>
    <xf numFmtId="4" fontId="4509" fillId="3" borderId="1" xfId="0" applyNumberFormat="1" applyFont="1" applyFill="1" applyBorder="1" applyAlignment="1">
      <alignment horizontal="right"/>
    </xf>
    <xf numFmtId="0" fontId="4510" fillId="0" borderId="0" xfId="0" applyFont="1"/>
    <xf numFmtId="0" fontId="4511" fillId="0" borderId="1" xfId="0" applyFont="1" applyBorder="1" applyAlignment="1">
      <alignment horizontal="left" vertical="top"/>
    </xf>
    <xf numFmtId="0" fontId="4512" fillId="0" borderId="1" xfId="0" applyFont="1" applyBorder="1" applyAlignment="1">
      <alignment horizontal="left" vertical="top" wrapText="1"/>
    </xf>
    <xf numFmtId="0" fontId="4513" fillId="0" borderId="1" xfId="0" applyFont="1" applyBorder="1" applyAlignment="1">
      <alignment horizontal="center" vertical="top"/>
    </xf>
    <xf numFmtId="168" fontId="4514" fillId="0" borderId="1" xfId="0" applyNumberFormat="1" applyFont="1" applyBorder="1" applyAlignment="1">
      <alignment horizontal="right" vertical="top"/>
    </xf>
    <xf numFmtId="169" fontId="4515" fillId="0" borderId="1" xfId="0" applyNumberFormat="1" applyFont="1" applyBorder="1" applyAlignment="1">
      <alignment horizontal="right" vertical="top"/>
    </xf>
    <xf numFmtId="169" fontId="4516" fillId="0" borderId="1" xfId="0" applyNumberFormat="1" applyFont="1" applyBorder="1" applyAlignment="1">
      <alignment horizontal="right" vertical="top"/>
    </xf>
    <xf numFmtId="169" fontId="4517" fillId="0" borderId="1" xfId="0" applyNumberFormat="1" applyFont="1" applyBorder="1" applyAlignment="1">
      <alignment horizontal="right" vertical="top"/>
    </xf>
    <xf numFmtId="170" fontId="4518" fillId="2" borderId="1" xfId="0" applyNumberFormat="1" applyFont="1" applyFill="1" applyBorder="1" applyAlignment="1" applyProtection="1">
      <alignment horizontal="right" vertical="top"/>
      <protection locked="0"/>
    </xf>
    <xf numFmtId="171" fontId="4519" fillId="0" borderId="1" xfId="0" applyNumberFormat="1" applyFont="1" applyBorder="1" applyAlignment="1">
      <alignment horizontal="right" vertical="top"/>
    </xf>
    <xf numFmtId="4" fontId="4520" fillId="0" borderId="1" xfId="0" applyNumberFormat="1" applyFont="1" applyBorder="1" applyAlignment="1">
      <alignment horizontal="right" vertical="top"/>
    </xf>
    <xf numFmtId="4" fontId="4521" fillId="0" borderId="1" xfId="0" applyNumberFormat="1" applyFont="1" applyBorder="1" applyAlignment="1">
      <alignment horizontal="right" vertical="top"/>
    </xf>
    <xf numFmtId="0" fontId="4522" fillId="0" borderId="0" xfId="0" applyFont="1"/>
    <xf numFmtId="0" fontId="4523" fillId="0" borderId="1" xfId="0" applyFont="1" applyBorder="1" applyAlignment="1">
      <alignment horizontal="left" vertical="top"/>
    </xf>
    <xf numFmtId="0" fontId="4524" fillId="0" borderId="1" xfId="0" applyFont="1" applyBorder="1" applyAlignment="1">
      <alignment horizontal="left" vertical="top" wrapText="1"/>
    </xf>
    <xf numFmtId="0" fontId="4525" fillId="0" borderId="1" xfId="0" applyFont="1" applyBorder="1" applyAlignment="1">
      <alignment horizontal="center" vertical="top"/>
    </xf>
    <xf numFmtId="168" fontId="4526" fillId="0" borderId="1" xfId="0" applyNumberFormat="1" applyFont="1" applyBorder="1" applyAlignment="1">
      <alignment horizontal="right" vertical="top"/>
    </xf>
    <xf numFmtId="169" fontId="4527" fillId="0" borderId="1" xfId="0" applyNumberFormat="1" applyFont="1" applyBorder="1" applyAlignment="1">
      <alignment horizontal="right" vertical="top"/>
    </xf>
    <xf numFmtId="169" fontId="4528" fillId="0" borderId="1" xfId="0" applyNumberFormat="1" applyFont="1" applyBorder="1" applyAlignment="1">
      <alignment horizontal="right" vertical="top"/>
    </xf>
    <xf numFmtId="169" fontId="4529" fillId="0" borderId="1" xfId="0" applyNumberFormat="1" applyFont="1" applyBorder="1" applyAlignment="1">
      <alignment horizontal="right" vertical="top"/>
    </xf>
    <xf numFmtId="170" fontId="4530" fillId="2" borderId="1" xfId="0" applyNumberFormat="1" applyFont="1" applyFill="1" applyBorder="1" applyAlignment="1" applyProtection="1">
      <alignment horizontal="right" vertical="top"/>
      <protection locked="0"/>
    </xf>
    <xf numFmtId="171" fontId="4531" fillId="0" borderId="1" xfId="0" applyNumberFormat="1" applyFont="1" applyBorder="1" applyAlignment="1">
      <alignment horizontal="right" vertical="top"/>
    </xf>
    <xf numFmtId="4" fontId="4532" fillId="0" borderId="1" xfId="0" applyNumberFormat="1" applyFont="1" applyBorder="1" applyAlignment="1">
      <alignment horizontal="right" vertical="top"/>
    </xf>
    <xf numFmtId="4" fontId="4533" fillId="0" borderId="1" xfId="0" applyNumberFormat="1" applyFont="1" applyBorder="1" applyAlignment="1">
      <alignment horizontal="right" vertical="top"/>
    </xf>
    <xf numFmtId="0" fontId="4534" fillId="0" borderId="0" xfId="0" applyFont="1"/>
    <xf numFmtId="0" fontId="4535" fillId="0" borderId="1" xfId="0" applyFont="1" applyBorder="1" applyAlignment="1">
      <alignment horizontal="left" vertical="top"/>
    </xf>
    <xf numFmtId="0" fontId="4536" fillId="0" borderId="1" xfId="0" applyFont="1" applyBorder="1" applyAlignment="1">
      <alignment horizontal="left" vertical="top" wrapText="1"/>
    </xf>
    <xf numFmtId="0" fontId="4537" fillId="0" borderId="1" xfId="0" applyFont="1" applyBorder="1" applyAlignment="1">
      <alignment horizontal="center" vertical="top"/>
    </xf>
    <xf numFmtId="168" fontId="4538" fillId="0" borderId="1" xfId="0" applyNumberFormat="1" applyFont="1" applyBorder="1" applyAlignment="1">
      <alignment horizontal="right" vertical="top"/>
    </xf>
    <xf numFmtId="169" fontId="4539" fillId="0" borderId="1" xfId="0" applyNumberFormat="1" applyFont="1" applyBorder="1" applyAlignment="1">
      <alignment horizontal="right" vertical="top"/>
    </xf>
    <xf numFmtId="169" fontId="4540" fillId="0" borderId="1" xfId="0" applyNumberFormat="1" applyFont="1" applyBorder="1" applyAlignment="1">
      <alignment horizontal="right" vertical="top"/>
    </xf>
    <xf numFmtId="169" fontId="4541" fillId="0" borderId="1" xfId="0" applyNumberFormat="1" applyFont="1" applyBorder="1" applyAlignment="1">
      <alignment horizontal="right" vertical="top"/>
    </xf>
    <xf numFmtId="170" fontId="4542" fillId="2" borderId="1" xfId="0" applyNumberFormat="1" applyFont="1" applyFill="1" applyBorder="1" applyAlignment="1" applyProtection="1">
      <alignment horizontal="right" vertical="top"/>
      <protection locked="0"/>
    </xf>
    <xf numFmtId="171" fontId="4543" fillId="0" borderId="1" xfId="0" applyNumberFormat="1" applyFont="1" applyBorder="1" applyAlignment="1">
      <alignment horizontal="right" vertical="top"/>
    </xf>
    <xf numFmtId="4" fontId="4544" fillId="0" borderId="1" xfId="0" applyNumberFormat="1" applyFont="1" applyBorder="1" applyAlignment="1">
      <alignment horizontal="right" vertical="top"/>
    </xf>
    <xf numFmtId="4" fontId="4545" fillId="0" borderId="1" xfId="0" applyNumberFormat="1" applyFont="1" applyBorder="1" applyAlignment="1">
      <alignment horizontal="right" vertical="top"/>
    </xf>
    <xf numFmtId="0" fontId="4546" fillId="0" borderId="0" xfId="0" applyFont="1"/>
    <xf numFmtId="0" fontId="4547" fillId="0" borderId="1" xfId="0" applyFont="1" applyBorder="1" applyAlignment="1">
      <alignment horizontal="left" vertical="top"/>
    </xf>
    <xf numFmtId="0" fontId="4548" fillId="0" borderId="1" xfId="0" applyFont="1" applyBorder="1" applyAlignment="1">
      <alignment horizontal="left" vertical="top" wrapText="1"/>
    </xf>
    <xf numFmtId="0" fontId="4549" fillId="0" borderId="1" xfId="0" applyFont="1" applyBorder="1" applyAlignment="1">
      <alignment horizontal="center" vertical="top"/>
    </xf>
    <xf numFmtId="168" fontId="4550" fillId="0" borderId="1" xfId="0" applyNumberFormat="1" applyFont="1" applyBorder="1" applyAlignment="1">
      <alignment horizontal="right" vertical="top"/>
    </xf>
    <xf numFmtId="169" fontId="4551" fillId="0" borderId="1" xfId="0" applyNumberFormat="1" applyFont="1" applyBorder="1" applyAlignment="1">
      <alignment horizontal="right" vertical="top"/>
    </xf>
    <xf numFmtId="169" fontId="4552" fillId="0" borderId="1" xfId="0" applyNumberFormat="1" applyFont="1" applyBorder="1" applyAlignment="1">
      <alignment horizontal="right" vertical="top"/>
    </xf>
    <xf numFmtId="169" fontId="4553" fillId="0" borderId="1" xfId="0" applyNumberFormat="1" applyFont="1" applyBorder="1" applyAlignment="1">
      <alignment horizontal="right" vertical="top"/>
    </xf>
    <xf numFmtId="170" fontId="4554" fillId="2" borderId="1" xfId="0" applyNumberFormat="1" applyFont="1" applyFill="1" applyBorder="1" applyAlignment="1" applyProtection="1">
      <alignment horizontal="right" vertical="top"/>
      <protection locked="0"/>
    </xf>
    <xf numFmtId="171" fontId="4555" fillId="0" borderId="1" xfId="0" applyNumberFormat="1" applyFont="1" applyBorder="1" applyAlignment="1">
      <alignment horizontal="right" vertical="top"/>
    </xf>
    <xf numFmtId="4" fontId="4556" fillId="0" borderId="1" xfId="0" applyNumberFormat="1" applyFont="1" applyBorder="1" applyAlignment="1">
      <alignment horizontal="right" vertical="top"/>
    </xf>
    <xf numFmtId="4" fontId="4557" fillId="0" borderId="1" xfId="0" applyNumberFormat="1" applyFont="1" applyBorder="1" applyAlignment="1">
      <alignment horizontal="right" vertical="top"/>
    </xf>
    <xf numFmtId="0" fontId="4558" fillId="0" borderId="0" xfId="0" applyFont="1"/>
    <xf numFmtId="0" fontId="4559" fillId="0" borderId="1" xfId="0" applyFont="1" applyBorder="1" applyAlignment="1">
      <alignment horizontal="left" vertical="top"/>
    </xf>
    <xf numFmtId="0" fontId="4560" fillId="0" borderId="1" xfId="0" applyFont="1" applyBorder="1" applyAlignment="1">
      <alignment horizontal="left" vertical="top" wrapText="1"/>
    </xf>
    <xf numFmtId="0" fontId="4561" fillId="0" borderId="1" xfId="0" applyFont="1" applyBorder="1" applyAlignment="1">
      <alignment horizontal="center" vertical="top"/>
    </xf>
    <xf numFmtId="168" fontId="4562" fillId="0" borderId="1" xfId="0" applyNumberFormat="1" applyFont="1" applyBorder="1" applyAlignment="1">
      <alignment horizontal="right" vertical="top"/>
    </xf>
    <xf numFmtId="169" fontId="4563" fillId="0" borderId="1" xfId="0" applyNumberFormat="1" applyFont="1" applyBorder="1" applyAlignment="1">
      <alignment horizontal="right" vertical="top"/>
    </xf>
    <xf numFmtId="169" fontId="4564" fillId="0" borderId="1" xfId="0" applyNumberFormat="1" applyFont="1" applyBorder="1" applyAlignment="1">
      <alignment horizontal="right" vertical="top"/>
    </xf>
    <xf numFmtId="169" fontId="4565" fillId="0" borderId="1" xfId="0" applyNumberFormat="1" applyFont="1" applyBorder="1" applyAlignment="1">
      <alignment horizontal="right" vertical="top"/>
    </xf>
    <xf numFmtId="170" fontId="4566" fillId="2" borderId="1" xfId="0" applyNumberFormat="1" applyFont="1" applyFill="1" applyBorder="1" applyAlignment="1" applyProtection="1">
      <alignment horizontal="right" vertical="top"/>
      <protection locked="0"/>
    </xf>
    <xf numFmtId="171" fontId="4567" fillId="0" borderId="1" xfId="0" applyNumberFormat="1" applyFont="1" applyBorder="1" applyAlignment="1">
      <alignment horizontal="right" vertical="top"/>
    </xf>
    <xf numFmtId="4" fontId="4568" fillId="0" borderId="1" xfId="0" applyNumberFormat="1" applyFont="1" applyBorder="1" applyAlignment="1">
      <alignment horizontal="right" vertical="top"/>
    </xf>
    <xf numFmtId="4" fontId="4569" fillId="0" borderId="1" xfId="0" applyNumberFormat="1" applyFont="1" applyBorder="1" applyAlignment="1">
      <alignment horizontal="right" vertical="top"/>
    </xf>
    <xf numFmtId="0" fontId="4570" fillId="0" borderId="0" xfId="0" applyFont="1"/>
    <xf numFmtId="0" fontId="4571" fillId="0" borderId="1" xfId="0" applyFont="1" applyBorder="1" applyAlignment="1">
      <alignment horizontal="left" vertical="top"/>
    </xf>
    <xf numFmtId="0" fontId="4572" fillId="0" borderId="1" xfId="0" applyFont="1" applyBorder="1" applyAlignment="1">
      <alignment horizontal="left" vertical="top" wrapText="1"/>
    </xf>
    <xf numFmtId="0" fontId="4573" fillId="0" borderId="1" xfId="0" applyFont="1" applyBorder="1" applyAlignment="1">
      <alignment horizontal="center" vertical="top"/>
    </xf>
    <xf numFmtId="168" fontId="4574" fillId="0" borderId="1" xfId="0" applyNumberFormat="1" applyFont="1" applyBorder="1" applyAlignment="1">
      <alignment horizontal="right" vertical="top"/>
    </xf>
    <xf numFmtId="169" fontId="4575" fillId="0" borderId="1" xfId="0" applyNumberFormat="1" applyFont="1" applyBorder="1" applyAlignment="1">
      <alignment horizontal="right" vertical="top"/>
    </xf>
    <xf numFmtId="169" fontId="4576" fillId="0" borderId="1" xfId="0" applyNumberFormat="1" applyFont="1" applyBorder="1" applyAlignment="1">
      <alignment horizontal="right" vertical="top"/>
    </xf>
    <xf numFmtId="169" fontId="4577" fillId="0" borderId="1" xfId="0" applyNumberFormat="1" applyFont="1" applyBorder="1" applyAlignment="1">
      <alignment horizontal="right" vertical="top"/>
    </xf>
    <xf numFmtId="170" fontId="4578" fillId="2" borderId="1" xfId="0" applyNumberFormat="1" applyFont="1" applyFill="1" applyBorder="1" applyAlignment="1" applyProtection="1">
      <alignment horizontal="right" vertical="top"/>
      <protection locked="0"/>
    </xf>
    <xf numFmtId="171" fontId="4579" fillId="0" borderId="1" xfId="0" applyNumberFormat="1" applyFont="1" applyBorder="1" applyAlignment="1">
      <alignment horizontal="right" vertical="top"/>
    </xf>
    <xf numFmtId="4" fontId="4580" fillId="0" borderId="1" xfId="0" applyNumberFormat="1" applyFont="1" applyBorder="1" applyAlignment="1">
      <alignment horizontal="right" vertical="top"/>
    </xf>
    <xf numFmtId="4" fontId="4581" fillId="0" borderId="1" xfId="0" applyNumberFormat="1" applyFont="1" applyBorder="1" applyAlignment="1">
      <alignment horizontal="right" vertical="top"/>
    </xf>
    <xf numFmtId="0" fontId="4582" fillId="0" borderId="0" xfId="0" applyFont="1"/>
    <xf numFmtId="0" fontId="4583" fillId="0" borderId="1" xfId="0" applyFont="1" applyBorder="1" applyAlignment="1">
      <alignment horizontal="left" vertical="top"/>
    </xf>
    <xf numFmtId="0" fontId="4584" fillId="0" borderId="1" xfId="0" applyFont="1" applyBorder="1" applyAlignment="1">
      <alignment horizontal="left" vertical="top" wrapText="1"/>
    </xf>
    <xf numFmtId="0" fontId="4585" fillId="0" borderId="1" xfId="0" applyFont="1" applyBorder="1" applyAlignment="1">
      <alignment horizontal="center" vertical="top"/>
    </xf>
    <xf numFmtId="168" fontId="4586" fillId="0" borderId="1" xfId="0" applyNumberFormat="1" applyFont="1" applyBorder="1" applyAlignment="1">
      <alignment horizontal="right" vertical="top"/>
    </xf>
    <xf numFmtId="169" fontId="4587" fillId="0" borderId="1" xfId="0" applyNumberFormat="1" applyFont="1" applyBorder="1" applyAlignment="1">
      <alignment horizontal="right" vertical="top"/>
    </xf>
    <xf numFmtId="169" fontId="4588" fillId="0" borderId="1" xfId="0" applyNumberFormat="1" applyFont="1" applyBorder="1" applyAlignment="1">
      <alignment horizontal="right" vertical="top"/>
    </xf>
    <xf numFmtId="169" fontId="4589" fillId="0" borderId="1" xfId="0" applyNumberFormat="1" applyFont="1" applyBorder="1" applyAlignment="1">
      <alignment horizontal="right" vertical="top"/>
    </xf>
    <xf numFmtId="170" fontId="4590" fillId="2" borderId="1" xfId="0" applyNumberFormat="1" applyFont="1" applyFill="1" applyBorder="1" applyAlignment="1" applyProtection="1">
      <alignment horizontal="right" vertical="top"/>
      <protection locked="0"/>
    </xf>
    <xf numFmtId="171" fontId="4591" fillId="0" borderId="1" xfId="0" applyNumberFormat="1" applyFont="1" applyBorder="1" applyAlignment="1">
      <alignment horizontal="right" vertical="top"/>
    </xf>
    <xf numFmtId="4" fontId="4592" fillId="0" borderId="1" xfId="0" applyNumberFormat="1" applyFont="1" applyBorder="1" applyAlignment="1">
      <alignment horizontal="right" vertical="top"/>
    </xf>
    <xf numFmtId="4" fontId="4593" fillId="0" borderId="1" xfId="0" applyNumberFormat="1" applyFont="1" applyBorder="1" applyAlignment="1">
      <alignment horizontal="right" vertical="top"/>
    </xf>
    <xf numFmtId="0" fontId="4594" fillId="0" borderId="0" xfId="0" applyFont="1"/>
    <xf numFmtId="0" fontId="4595" fillId="3" borderId="1" xfId="0" applyFont="1" applyFill="1" applyBorder="1" applyAlignment="1">
      <alignment horizontal="left"/>
    </xf>
    <xf numFmtId="0" fontId="4603" fillId="3" borderId="1" xfId="0" applyFont="1" applyFill="1" applyBorder="1" applyAlignment="1">
      <alignment horizontal="left"/>
    </xf>
    <xf numFmtId="0" fontId="4604" fillId="3" borderId="1" xfId="0" applyFont="1" applyFill="1" applyBorder="1" applyAlignment="1">
      <alignment horizontal="left"/>
    </xf>
    <xf numFmtId="4" fontId="4605" fillId="3" borderId="1" xfId="0" applyNumberFormat="1" applyFont="1" applyFill="1" applyBorder="1" applyAlignment="1">
      <alignment horizontal="right"/>
    </xf>
    <xf numFmtId="0" fontId="4606" fillId="0" borderId="0" xfId="0" applyFont="1"/>
    <xf numFmtId="0" fontId="4607" fillId="0" borderId="1" xfId="0" applyFont="1" applyBorder="1" applyAlignment="1">
      <alignment horizontal="left" vertical="top"/>
    </xf>
    <xf numFmtId="0" fontId="4608" fillId="0" borderId="1" xfId="0" applyFont="1" applyBorder="1" applyAlignment="1">
      <alignment horizontal="left" vertical="top" wrapText="1"/>
    </xf>
    <xf numFmtId="0" fontId="4609" fillId="0" borderId="1" xfId="0" applyFont="1" applyBorder="1" applyAlignment="1">
      <alignment horizontal="center" vertical="top"/>
    </xf>
    <xf numFmtId="168" fontId="4610" fillId="0" borderId="1" xfId="0" applyNumberFormat="1" applyFont="1" applyBorder="1" applyAlignment="1">
      <alignment horizontal="right" vertical="top"/>
    </xf>
    <xf numFmtId="169" fontId="4611" fillId="0" borderId="1" xfId="0" applyNumberFormat="1" applyFont="1" applyBorder="1" applyAlignment="1">
      <alignment horizontal="right" vertical="top"/>
    </xf>
    <xf numFmtId="169" fontId="4612" fillId="0" borderId="1" xfId="0" applyNumberFormat="1" applyFont="1" applyBorder="1" applyAlignment="1">
      <alignment horizontal="right" vertical="top"/>
    </xf>
    <xf numFmtId="169" fontId="4613" fillId="0" borderId="1" xfId="0" applyNumberFormat="1" applyFont="1" applyBorder="1" applyAlignment="1">
      <alignment horizontal="right" vertical="top"/>
    </xf>
    <xf numFmtId="170" fontId="4614" fillId="2" borderId="1" xfId="0" applyNumberFormat="1" applyFont="1" applyFill="1" applyBorder="1" applyAlignment="1" applyProtection="1">
      <alignment horizontal="right" vertical="top"/>
      <protection locked="0"/>
    </xf>
    <xf numFmtId="171" fontId="4615" fillId="0" borderId="1" xfId="0" applyNumberFormat="1" applyFont="1" applyBorder="1" applyAlignment="1">
      <alignment horizontal="right" vertical="top"/>
    </xf>
    <xf numFmtId="4" fontId="4616" fillId="0" borderId="1" xfId="0" applyNumberFormat="1" applyFont="1" applyBorder="1" applyAlignment="1">
      <alignment horizontal="right" vertical="top"/>
    </xf>
    <xf numFmtId="4" fontId="4617" fillId="0" borderId="1" xfId="0" applyNumberFormat="1" applyFont="1" applyBorder="1" applyAlignment="1">
      <alignment horizontal="right" vertical="top"/>
    </xf>
    <xf numFmtId="0" fontId="4618" fillId="0" borderId="0" xfId="0" applyFont="1"/>
    <xf numFmtId="0" fontId="4619" fillId="0" borderId="1" xfId="0" applyFont="1" applyBorder="1" applyAlignment="1">
      <alignment horizontal="left" vertical="top"/>
    </xf>
    <xf numFmtId="0" fontId="4620" fillId="0" borderId="1" xfId="0" applyFont="1" applyBorder="1" applyAlignment="1">
      <alignment horizontal="left" vertical="top" wrapText="1"/>
    </xf>
    <xf numFmtId="0" fontId="4621" fillId="0" borderId="1" xfId="0" applyFont="1" applyBorder="1" applyAlignment="1">
      <alignment horizontal="center" vertical="top"/>
    </xf>
    <xf numFmtId="168" fontId="4622" fillId="0" borderId="1" xfId="0" applyNumberFormat="1" applyFont="1" applyBorder="1" applyAlignment="1">
      <alignment horizontal="right" vertical="top"/>
    </xf>
    <xf numFmtId="169" fontId="4623" fillId="0" borderId="1" xfId="0" applyNumberFormat="1" applyFont="1" applyBorder="1" applyAlignment="1">
      <alignment horizontal="right" vertical="top"/>
    </xf>
    <xf numFmtId="169" fontId="4624" fillId="0" borderId="1" xfId="0" applyNumberFormat="1" applyFont="1" applyBorder="1" applyAlignment="1">
      <alignment horizontal="right" vertical="top"/>
    </xf>
    <xf numFmtId="169" fontId="4625" fillId="0" borderId="1" xfId="0" applyNumberFormat="1" applyFont="1" applyBorder="1" applyAlignment="1">
      <alignment horizontal="right" vertical="top"/>
    </xf>
    <xf numFmtId="170" fontId="4626" fillId="2" borderId="1" xfId="0" applyNumberFormat="1" applyFont="1" applyFill="1" applyBorder="1" applyAlignment="1" applyProtection="1">
      <alignment horizontal="right" vertical="top"/>
      <protection locked="0"/>
    </xf>
    <xf numFmtId="171" fontId="4627" fillId="0" borderId="1" xfId="0" applyNumberFormat="1" applyFont="1" applyBorder="1" applyAlignment="1">
      <alignment horizontal="right" vertical="top"/>
    </xf>
    <xf numFmtId="4" fontId="4628" fillId="0" borderId="1" xfId="0" applyNumberFormat="1" applyFont="1" applyBorder="1" applyAlignment="1">
      <alignment horizontal="right" vertical="top"/>
    </xf>
    <xf numFmtId="4" fontId="4629" fillId="0" borderId="1" xfId="0" applyNumberFormat="1" applyFont="1" applyBorder="1" applyAlignment="1">
      <alignment horizontal="right" vertical="top"/>
    </xf>
    <xf numFmtId="0" fontId="4630" fillId="0" borderId="0" xfId="0" applyFont="1"/>
    <xf numFmtId="0" fontId="4631" fillId="0" borderId="1" xfId="0" applyFont="1" applyBorder="1" applyAlignment="1">
      <alignment horizontal="left" vertical="top"/>
    </xf>
    <xf numFmtId="0" fontId="4632" fillId="0" borderId="1" xfId="0" applyFont="1" applyBorder="1" applyAlignment="1">
      <alignment horizontal="left" vertical="top" wrapText="1"/>
    </xf>
    <xf numFmtId="0" fontId="4633" fillId="0" borderId="1" xfId="0" applyFont="1" applyBorder="1" applyAlignment="1">
      <alignment horizontal="center" vertical="top"/>
    </xf>
    <xf numFmtId="168" fontId="4634" fillId="0" borderId="1" xfId="0" applyNumberFormat="1" applyFont="1" applyBorder="1" applyAlignment="1">
      <alignment horizontal="right" vertical="top"/>
    </xf>
    <xf numFmtId="169" fontId="4635" fillId="0" borderId="1" xfId="0" applyNumberFormat="1" applyFont="1" applyBorder="1" applyAlignment="1">
      <alignment horizontal="right" vertical="top"/>
    </xf>
    <xf numFmtId="169" fontId="4636" fillId="0" borderId="1" xfId="0" applyNumberFormat="1" applyFont="1" applyBorder="1" applyAlignment="1">
      <alignment horizontal="right" vertical="top"/>
    </xf>
    <xf numFmtId="169" fontId="4637" fillId="0" borderId="1" xfId="0" applyNumberFormat="1" applyFont="1" applyBorder="1" applyAlignment="1">
      <alignment horizontal="right" vertical="top"/>
    </xf>
    <xf numFmtId="170" fontId="4638" fillId="2" borderId="1" xfId="0" applyNumberFormat="1" applyFont="1" applyFill="1" applyBorder="1" applyAlignment="1" applyProtection="1">
      <alignment horizontal="right" vertical="top"/>
      <protection locked="0"/>
    </xf>
    <xf numFmtId="171" fontId="4639" fillId="0" borderId="1" xfId="0" applyNumberFormat="1" applyFont="1" applyBorder="1" applyAlignment="1">
      <alignment horizontal="right" vertical="top"/>
    </xf>
    <xf numFmtId="4" fontId="4640" fillId="0" borderId="1" xfId="0" applyNumberFormat="1" applyFont="1" applyBorder="1" applyAlignment="1">
      <alignment horizontal="right" vertical="top"/>
    </xf>
    <xf numFmtId="4" fontId="4641" fillId="0" borderId="1" xfId="0" applyNumberFormat="1" applyFont="1" applyBorder="1" applyAlignment="1">
      <alignment horizontal="right" vertical="top"/>
    </xf>
    <xf numFmtId="0" fontId="4642" fillId="0" borderId="0" xfId="0" applyFont="1"/>
    <xf numFmtId="0" fontId="4643" fillId="0" borderId="1" xfId="0" applyFont="1" applyBorder="1" applyAlignment="1">
      <alignment horizontal="left" vertical="top"/>
    </xf>
    <xf numFmtId="0" fontId="4644" fillId="0" borderId="1" xfId="0" applyFont="1" applyBorder="1" applyAlignment="1">
      <alignment horizontal="left" vertical="top" wrapText="1"/>
    </xf>
    <xf numFmtId="0" fontId="4645" fillId="0" borderId="1" xfId="0" applyFont="1" applyBorder="1" applyAlignment="1">
      <alignment horizontal="center" vertical="top"/>
    </xf>
    <xf numFmtId="168" fontId="4646" fillId="0" borderId="1" xfId="0" applyNumberFormat="1" applyFont="1" applyBorder="1" applyAlignment="1">
      <alignment horizontal="right" vertical="top"/>
    </xf>
    <xf numFmtId="169" fontId="4647" fillId="0" borderId="1" xfId="0" applyNumberFormat="1" applyFont="1" applyBorder="1" applyAlignment="1">
      <alignment horizontal="right" vertical="top"/>
    </xf>
    <xf numFmtId="169" fontId="4648" fillId="0" borderId="1" xfId="0" applyNumberFormat="1" applyFont="1" applyBorder="1" applyAlignment="1">
      <alignment horizontal="right" vertical="top"/>
    </xf>
    <xf numFmtId="169" fontId="4649" fillId="0" borderId="1" xfId="0" applyNumberFormat="1" applyFont="1" applyBorder="1" applyAlignment="1">
      <alignment horizontal="right" vertical="top"/>
    </xf>
    <xf numFmtId="170" fontId="4650" fillId="2" borderId="1" xfId="0" applyNumberFormat="1" applyFont="1" applyFill="1" applyBorder="1" applyAlignment="1" applyProtection="1">
      <alignment horizontal="right" vertical="top"/>
      <protection locked="0"/>
    </xf>
    <xf numFmtId="171" fontId="4651" fillId="0" borderId="1" xfId="0" applyNumberFormat="1" applyFont="1" applyBorder="1" applyAlignment="1">
      <alignment horizontal="right" vertical="top"/>
    </xf>
    <xf numFmtId="4" fontId="4652" fillId="0" borderId="1" xfId="0" applyNumberFormat="1" applyFont="1" applyBorder="1" applyAlignment="1">
      <alignment horizontal="right" vertical="top"/>
    </xf>
    <xf numFmtId="4" fontId="4653" fillId="0" borderId="1" xfId="0" applyNumberFormat="1" applyFont="1" applyBorder="1" applyAlignment="1">
      <alignment horizontal="right" vertical="top"/>
    </xf>
    <xf numFmtId="0" fontId="4654" fillId="0" borderId="0" xfId="0" applyFont="1"/>
    <xf numFmtId="0" fontId="4655" fillId="0" borderId="1" xfId="0" applyFont="1" applyBorder="1" applyAlignment="1">
      <alignment horizontal="left" vertical="top"/>
    </xf>
    <xf numFmtId="0" fontId="4656" fillId="0" borderId="1" xfId="0" applyFont="1" applyBorder="1" applyAlignment="1">
      <alignment horizontal="left" vertical="top" wrapText="1"/>
    </xf>
    <xf numFmtId="0" fontId="4657" fillId="0" borderId="1" xfId="0" applyFont="1" applyBorder="1" applyAlignment="1">
      <alignment horizontal="center" vertical="top"/>
    </xf>
    <xf numFmtId="168" fontId="4658" fillId="0" borderId="1" xfId="0" applyNumberFormat="1" applyFont="1" applyBorder="1" applyAlignment="1">
      <alignment horizontal="right" vertical="top"/>
    </xf>
    <xf numFmtId="169" fontId="4659" fillId="0" borderId="1" xfId="0" applyNumberFormat="1" applyFont="1" applyBorder="1" applyAlignment="1">
      <alignment horizontal="right" vertical="top"/>
    </xf>
    <xf numFmtId="169" fontId="4660" fillId="0" borderId="1" xfId="0" applyNumberFormat="1" applyFont="1" applyBorder="1" applyAlignment="1">
      <alignment horizontal="right" vertical="top"/>
    </xf>
    <xf numFmtId="169" fontId="4661" fillId="0" borderId="1" xfId="0" applyNumberFormat="1" applyFont="1" applyBorder="1" applyAlignment="1">
      <alignment horizontal="right" vertical="top"/>
    </xf>
    <xf numFmtId="170" fontId="4662" fillId="2" borderId="1" xfId="0" applyNumberFormat="1" applyFont="1" applyFill="1" applyBorder="1" applyAlignment="1" applyProtection="1">
      <alignment horizontal="right" vertical="top"/>
      <protection locked="0"/>
    </xf>
    <xf numFmtId="171" fontId="4663" fillId="0" borderId="1" xfId="0" applyNumberFormat="1" applyFont="1" applyBorder="1" applyAlignment="1">
      <alignment horizontal="right" vertical="top"/>
    </xf>
    <xf numFmtId="4" fontId="4664" fillId="0" borderId="1" xfId="0" applyNumberFormat="1" applyFont="1" applyBorder="1" applyAlignment="1">
      <alignment horizontal="right" vertical="top"/>
    </xf>
    <xf numFmtId="4" fontId="4665" fillId="0" borderId="1" xfId="0" applyNumberFormat="1" applyFont="1" applyBorder="1" applyAlignment="1">
      <alignment horizontal="right" vertical="top"/>
    </xf>
    <xf numFmtId="0" fontId="4666" fillId="0" borderId="0" xfId="0" applyFont="1"/>
    <xf numFmtId="0" fontId="4667" fillId="0" borderId="1" xfId="0" applyFont="1" applyBorder="1" applyAlignment="1">
      <alignment horizontal="left" vertical="top"/>
    </xf>
    <xf numFmtId="0" fontId="4668" fillId="0" borderId="1" xfId="0" applyFont="1" applyBorder="1" applyAlignment="1">
      <alignment horizontal="left" vertical="top" wrapText="1"/>
    </xf>
    <xf numFmtId="0" fontId="4669" fillId="0" borderId="1" xfId="0" applyFont="1" applyBorder="1" applyAlignment="1">
      <alignment horizontal="center" vertical="top"/>
    </xf>
    <xf numFmtId="168" fontId="4670" fillId="0" borderId="1" xfId="0" applyNumberFormat="1" applyFont="1" applyBorder="1" applyAlignment="1">
      <alignment horizontal="right" vertical="top"/>
    </xf>
    <xf numFmtId="169" fontId="4671" fillId="0" borderId="1" xfId="0" applyNumberFormat="1" applyFont="1" applyBorder="1" applyAlignment="1">
      <alignment horizontal="right" vertical="top"/>
    </xf>
    <xf numFmtId="169" fontId="4672" fillId="0" borderId="1" xfId="0" applyNumberFormat="1" applyFont="1" applyBorder="1" applyAlignment="1">
      <alignment horizontal="right" vertical="top"/>
    </xf>
    <xf numFmtId="169" fontId="4673" fillId="0" borderId="1" xfId="0" applyNumberFormat="1" applyFont="1" applyBorder="1" applyAlignment="1">
      <alignment horizontal="right" vertical="top"/>
    </xf>
    <xf numFmtId="170" fontId="4674" fillId="2" borderId="1" xfId="0" applyNumberFormat="1" applyFont="1" applyFill="1" applyBorder="1" applyAlignment="1" applyProtection="1">
      <alignment horizontal="right" vertical="top"/>
      <protection locked="0"/>
    </xf>
    <xf numFmtId="171" fontId="4675" fillId="0" borderId="1" xfId="0" applyNumberFormat="1" applyFont="1" applyBorder="1" applyAlignment="1">
      <alignment horizontal="right" vertical="top"/>
    </xf>
    <xf numFmtId="4" fontId="4676" fillId="0" borderId="1" xfId="0" applyNumberFormat="1" applyFont="1" applyBorder="1" applyAlignment="1">
      <alignment horizontal="right" vertical="top"/>
    </xf>
    <xf numFmtId="4" fontId="4677" fillId="0" borderId="1" xfId="0" applyNumberFormat="1" applyFont="1" applyBorder="1" applyAlignment="1">
      <alignment horizontal="right" vertical="top"/>
    </xf>
    <xf numFmtId="0" fontId="4678" fillId="0" borderId="0" xfId="0" applyFont="1"/>
    <xf numFmtId="0" fontId="4679" fillId="0" borderId="1" xfId="0" applyFont="1" applyBorder="1" applyAlignment="1">
      <alignment horizontal="left" vertical="top"/>
    </xf>
    <xf numFmtId="0" fontId="4680" fillId="0" borderId="1" xfId="0" applyFont="1" applyBorder="1" applyAlignment="1">
      <alignment horizontal="left" vertical="top" wrapText="1"/>
    </xf>
    <xf numFmtId="0" fontId="4681" fillId="0" borderId="1" xfId="0" applyFont="1" applyBorder="1" applyAlignment="1">
      <alignment horizontal="center" vertical="top"/>
    </xf>
    <xf numFmtId="168" fontId="4682" fillId="0" borderId="1" xfId="0" applyNumberFormat="1" applyFont="1" applyBorder="1" applyAlignment="1">
      <alignment horizontal="right" vertical="top"/>
    </xf>
    <xf numFmtId="169" fontId="4683" fillId="0" borderId="1" xfId="0" applyNumberFormat="1" applyFont="1" applyBorder="1" applyAlignment="1">
      <alignment horizontal="right" vertical="top"/>
    </xf>
    <xf numFmtId="169" fontId="4684" fillId="0" borderId="1" xfId="0" applyNumberFormat="1" applyFont="1" applyBorder="1" applyAlignment="1">
      <alignment horizontal="right" vertical="top"/>
    </xf>
    <xf numFmtId="169" fontId="4685" fillId="0" borderId="1" xfId="0" applyNumberFormat="1" applyFont="1" applyBorder="1" applyAlignment="1">
      <alignment horizontal="right" vertical="top"/>
    </xf>
    <xf numFmtId="170" fontId="4686" fillId="2" borderId="1" xfId="0" applyNumberFormat="1" applyFont="1" applyFill="1" applyBorder="1" applyAlignment="1" applyProtection="1">
      <alignment horizontal="right" vertical="top"/>
      <protection locked="0"/>
    </xf>
    <xf numFmtId="171" fontId="4687" fillId="0" borderId="1" xfId="0" applyNumberFormat="1" applyFont="1" applyBorder="1" applyAlignment="1">
      <alignment horizontal="right" vertical="top"/>
    </xf>
    <xf numFmtId="4" fontId="4688" fillId="0" borderId="1" xfId="0" applyNumberFormat="1" applyFont="1" applyBorder="1" applyAlignment="1">
      <alignment horizontal="right" vertical="top"/>
    </xf>
    <xf numFmtId="4" fontId="4689" fillId="0" borderId="1" xfId="0" applyNumberFormat="1" applyFont="1" applyBorder="1" applyAlignment="1">
      <alignment horizontal="right" vertical="top"/>
    </xf>
    <xf numFmtId="0" fontId="4690" fillId="0" borderId="0" xfId="0" applyFont="1"/>
    <xf numFmtId="0" fontId="4691" fillId="0" borderId="1" xfId="0" applyFont="1" applyBorder="1" applyAlignment="1">
      <alignment horizontal="left" vertical="top"/>
    </xf>
    <xf numFmtId="0" fontId="4692" fillId="0" borderId="1" xfId="0" applyFont="1" applyBorder="1" applyAlignment="1">
      <alignment horizontal="left" vertical="top" wrapText="1"/>
    </xf>
    <xf numFmtId="0" fontId="4693" fillId="0" borderId="1" xfId="0" applyFont="1" applyBorder="1" applyAlignment="1">
      <alignment horizontal="center" vertical="top"/>
    </xf>
    <xf numFmtId="168" fontId="4694" fillId="0" borderId="1" xfId="0" applyNumberFormat="1" applyFont="1" applyBorder="1" applyAlignment="1">
      <alignment horizontal="right" vertical="top"/>
    </xf>
    <xf numFmtId="169" fontId="4695" fillId="0" borderId="1" xfId="0" applyNumberFormat="1" applyFont="1" applyBorder="1" applyAlignment="1">
      <alignment horizontal="right" vertical="top"/>
    </xf>
    <xf numFmtId="169" fontId="4696" fillId="0" borderId="1" xfId="0" applyNumberFormat="1" applyFont="1" applyBorder="1" applyAlignment="1">
      <alignment horizontal="right" vertical="top"/>
    </xf>
    <xf numFmtId="169" fontId="4697" fillId="0" borderId="1" xfId="0" applyNumberFormat="1" applyFont="1" applyBorder="1" applyAlignment="1">
      <alignment horizontal="right" vertical="top"/>
    </xf>
    <xf numFmtId="170" fontId="4698" fillId="2" borderId="1" xfId="0" applyNumberFormat="1" applyFont="1" applyFill="1" applyBorder="1" applyAlignment="1" applyProtection="1">
      <alignment horizontal="right" vertical="top"/>
      <protection locked="0"/>
    </xf>
    <xf numFmtId="171" fontId="4699" fillId="0" borderId="1" xfId="0" applyNumberFormat="1" applyFont="1" applyBorder="1" applyAlignment="1">
      <alignment horizontal="right" vertical="top"/>
    </xf>
    <xf numFmtId="4" fontId="4700" fillId="0" borderId="1" xfId="0" applyNumberFormat="1" applyFont="1" applyBorder="1" applyAlignment="1">
      <alignment horizontal="right" vertical="top"/>
    </xf>
    <xf numFmtId="4" fontId="4701" fillId="0" borderId="1" xfId="0" applyNumberFormat="1" applyFont="1" applyBorder="1" applyAlignment="1">
      <alignment horizontal="right" vertical="top"/>
    </xf>
    <xf numFmtId="0" fontId="4702" fillId="0" borderId="0" xfId="0" applyFont="1"/>
    <xf numFmtId="0" fontId="4703" fillId="3" borderId="1" xfId="0" applyFont="1" applyFill="1" applyBorder="1" applyAlignment="1">
      <alignment horizontal="left"/>
    </xf>
    <xf numFmtId="0" fontId="4711" fillId="3" borderId="1" xfId="0" applyFont="1" applyFill="1" applyBorder="1" applyAlignment="1">
      <alignment horizontal="left"/>
    </xf>
    <xf numFmtId="0" fontId="4712" fillId="3" borderId="1" xfId="0" applyFont="1" applyFill="1" applyBorder="1" applyAlignment="1">
      <alignment horizontal="left"/>
    </xf>
    <xf numFmtId="4" fontId="4713" fillId="3" borderId="1" xfId="0" applyNumberFormat="1" applyFont="1" applyFill="1" applyBorder="1" applyAlignment="1">
      <alignment horizontal="right"/>
    </xf>
    <xf numFmtId="0" fontId="4714" fillId="0" borderId="0" xfId="0" applyFont="1"/>
    <xf numFmtId="0" fontId="4715" fillId="0" borderId="1" xfId="0" applyFont="1" applyBorder="1" applyAlignment="1">
      <alignment horizontal="left" vertical="top"/>
    </xf>
    <xf numFmtId="0" fontId="4716" fillId="0" borderId="1" xfId="0" applyFont="1" applyBorder="1" applyAlignment="1">
      <alignment horizontal="left" vertical="top" wrapText="1"/>
    </xf>
    <xf numFmtId="0" fontId="4717" fillId="0" borderId="1" xfId="0" applyFont="1" applyBorder="1" applyAlignment="1">
      <alignment horizontal="center" vertical="top"/>
    </xf>
    <xf numFmtId="168" fontId="4718" fillId="0" borderId="1" xfId="0" applyNumberFormat="1" applyFont="1" applyBorder="1" applyAlignment="1">
      <alignment horizontal="right" vertical="top"/>
    </xf>
    <xf numFmtId="169" fontId="4719" fillId="0" borderId="1" xfId="0" applyNumberFormat="1" applyFont="1" applyBorder="1" applyAlignment="1">
      <alignment horizontal="right" vertical="top"/>
    </xf>
    <xf numFmtId="169" fontId="4720" fillId="0" borderId="1" xfId="0" applyNumberFormat="1" applyFont="1" applyBorder="1" applyAlignment="1">
      <alignment horizontal="right" vertical="top"/>
    </xf>
    <xf numFmtId="169" fontId="4721" fillId="0" borderId="1" xfId="0" applyNumberFormat="1" applyFont="1" applyBorder="1" applyAlignment="1">
      <alignment horizontal="right" vertical="top"/>
    </xf>
    <xf numFmtId="170" fontId="4722" fillId="2" borderId="1" xfId="0" applyNumberFormat="1" applyFont="1" applyFill="1" applyBorder="1" applyAlignment="1" applyProtection="1">
      <alignment horizontal="right" vertical="top"/>
      <protection locked="0"/>
    </xf>
    <xf numFmtId="171" fontId="4723" fillId="0" borderId="1" xfId="0" applyNumberFormat="1" applyFont="1" applyBorder="1" applyAlignment="1">
      <alignment horizontal="right" vertical="top"/>
    </xf>
    <xf numFmtId="4" fontId="4724" fillId="0" borderId="1" xfId="0" applyNumberFormat="1" applyFont="1" applyBorder="1" applyAlignment="1">
      <alignment horizontal="right" vertical="top"/>
    </xf>
    <xf numFmtId="4" fontId="4725" fillId="0" borderId="1" xfId="0" applyNumberFormat="1" applyFont="1" applyBorder="1" applyAlignment="1">
      <alignment horizontal="right" vertical="top"/>
    </xf>
    <xf numFmtId="0" fontId="4726" fillId="0" borderId="0" xfId="0" applyFont="1"/>
    <xf numFmtId="0" fontId="4727" fillId="0" borderId="1" xfId="0" applyFont="1" applyBorder="1" applyAlignment="1">
      <alignment horizontal="left" vertical="top"/>
    </xf>
    <xf numFmtId="0" fontId="4728" fillId="0" borderId="1" xfId="0" applyFont="1" applyBorder="1" applyAlignment="1">
      <alignment horizontal="left" vertical="top" wrapText="1"/>
    </xf>
    <xf numFmtId="0" fontId="4729" fillId="0" borderId="1" xfId="0" applyFont="1" applyBorder="1" applyAlignment="1">
      <alignment horizontal="center" vertical="top"/>
    </xf>
    <xf numFmtId="168" fontId="4730" fillId="0" borderId="1" xfId="0" applyNumberFormat="1" applyFont="1" applyBorder="1" applyAlignment="1">
      <alignment horizontal="right" vertical="top"/>
    </xf>
    <xf numFmtId="169" fontId="4731" fillId="0" borderId="1" xfId="0" applyNumberFormat="1" applyFont="1" applyBorder="1" applyAlignment="1">
      <alignment horizontal="right" vertical="top"/>
    </xf>
    <xf numFmtId="169" fontId="4732" fillId="0" borderId="1" xfId="0" applyNumberFormat="1" applyFont="1" applyBorder="1" applyAlignment="1">
      <alignment horizontal="right" vertical="top"/>
    </xf>
    <xf numFmtId="169" fontId="4733" fillId="0" borderId="1" xfId="0" applyNumberFormat="1" applyFont="1" applyBorder="1" applyAlignment="1">
      <alignment horizontal="right" vertical="top"/>
    </xf>
    <xf numFmtId="170" fontId="4734" fillId="2" borderId="1" xfId="0" applyNumberFormat="1" applyFont="1" applyFill="1" applyBorder="1" applyAlignment="1" applyProtection="1">
      <alignment horizontal="right" vertical="top"/>
      <protection locked="0"/>
    </xf>
    <xf numFmtId="171" fontId="4735" fillId="0" borderId="1" xfId="0" applyNumberFormat="1" applyFont="1" applyBorder="1" applyAlignment="1">
      <alignment horizontal="right" vertical="top"/>
    </xf>
    <xf numFmtId="4" fontId="4736" fillId="0" borderId="1" xfId="0" applyNumberFormat="1" applyFont="1" applyBorder="1" applyAlignment="1">
      <alignment horizontal="right" vertical="top"/>
    </xf>
    <xf numFmtId="4" fontId="4737" fillId="0" borderId="1" xfId="0" applyNumberFormat="1" applyFont="1" applyBorder="1" applyAlignment="1">
      <alignment horizontal="right" vertical="top"/>
    </xf>
    <xf numFmtId="0" fontId="4738" fillId="0" borderId="0" xfId="0" applyFont="1"/>
    <xf numFmtId="0" fontId="4739" fillId="0" borderId="1" xfId="0" applyFont="1" applyBorder="1" applyAlignment="1">
      <alignment horizontal="left" vertical="top"/>
    </xf>
    <xf numFmtId="0" fontId="4740" fillId="0" borderId="1" xfId="0" applyFont="1" applyBorder="1" applyAlignment="1">
      <alignment horizontal="left" vertical="top" wrapText="1"/>
    </xf>
    <xf numFmtId="0" fontId="4741" fillId="0" borderId="1" xfId="0" applyFont="1" applyBorder="1" applyAlignment="1">
      <alignment horizontal="center" vertical="top"/>
    </xf>
    <xf numFmtId="168" fontId="4742" fillId="0" borderId="1" xfId="0" applyNumberFormat="1" applyFont="1" applyBorder="1" applyAlignment="1">
      <alignment horizontal="right" vertical="top"/>
    </xf>
    <xf numFmtId="169" fontId="4743" fillId="0" borderId="1" xfId="0" applyNumberFormat="1" applyFont="1" applyBorder="1" applyAlignment="1">
      <alignment horizontal="right" vertical="top"/>
    </xf>
    <xf numFmtId="169" fontId="4744" fillId="0" borderId="1" xfId="0" applyNumberFormat="1" applyFont="1" applyBorder="1" applyAlignment="1">
      <alignment horizontal="right" vertical="top"/>
    </xf>
    <xf numFmtId="169" fontId="4745" fillId="0" borderId="1" xfId="0" applyNumberFormat="1" applyFont="1" applyBorder="1" applyAlignment="1">
      <alignment horizontal="right" vertical="top"/>
    </xf>
    <xf numFmtId="170" fontId="4746" fillId="2" borderId="1" xfId="0" applyNumberFormat="1" applyFont="1" applyFill="1" applyBorder="1" applyAlignment="1" applyProtection="1">
      <alignment horizontal="right" vertical="top"/>
      <protection locked="0"/>
    </xf>
    <xf numFmtId="171" fontId="4747" fillId="0" borderId="1" xfId="0" applyNumberFormat="1" applyFont="1" applyBorder="1" applyAlignment="1">
      <alignment horizontal="right" vertical="top"/>
    </xf>
    <xf numFmtId="4" fontId="4748" fillId="0" borderId="1" xfId="0" applyNumberFormat="1" applyFont="1" applyBorder="1" applyAlignment="1">
      <alignment horizontal="right" vertical="top"/>
    </xf>
    <xf numFmtId="4" fontId="4749" fillId="0" borderId="1" xfId="0" applyNumberFormat="1" applyFont="1" applyBorder="1" applyAlignment="1">
      <alignment horizontal="right" vertical="top"/>
    </xf>
    <xf numFmtId="0" fontId="4750" fillId="0" borderId="0" xfId="0" applyFont="1"/>
    <xf numFmtId="0" fontId="4751" fillId="0" borderId="1" xfId="0" applyFont="1" applyBorder="1" applyAlignment="1">
      <alignment horizontal="left" vertical="top"/>
    </xf>
    <xf numFmtId="0" fontId="4752" fillId="0" borderId="1" xfId="0" applyFont="1" applyBorder="1" applyAlignment="1">
      <alignment horizontal="left" vertical="top" wrapText="1"/>
    </xf>
    <xf numFmtId="0" fontId="4753" fillId="0" borderId="1" xfId="0" applyFont="1" applyBorder="1" applyAlignment="1">
      <alignment horizontal="center" vertical="top"/>
    </xf>
    <xf numFmtId="168" fontId="4754" fillId="0" borderId="1" xfId="0" applyNumberFormat="1" applyFont="1" applyBorder="1" applyAlignment="1">
      <alignment horizontal="right" vertical="top"/>
    </xf>
    <xf numFmtId="169" fontId="4755" fillId="0" borderId="1" xfId="0" applyNumberFormat="1" applyFont="1" applyBorder="1" applyAlignment="1">
      <alignment horizontal="right" vertical="top"/>
    </xf>
    <xf numFmtId="169" fontId="4756" fillId="0" borderId="1" xfId="0" applyNumberFormat="1" applyFont="1" applyBorder="1" applyAlignment="1">
      <alignment horizontal="right" vertical="top"/>
    </xf>
    <xf numFmtId="169" fontId="4757" fillId="0" borderId="1" xfId="0" applyNumberFormat="1" applyFont="1" applyBorder="1" applyAlignment="1">
      <alignment horizontal="right" vertical="top"/>
    </xf>
    <xf numFmtId="170" fontId="4758" fillId="2" borderId="1" xfId="0" applyNumberFormat="1" applyFont="1" applyFill="1" applyBorder="1" applyAlignment="1" applyProtection="1">
      <alignment horizontal="right" vertical="top"/>
      <protection locked="0"/>
    </xf>
    <xf numFmtId="171" fontId="4759" fillId="0" borderId="1" xfId="0" applyNumberFormat="1" applyFont="1" applyBorder="1" applyAlignment="1">
      <alignment horizontal="right" vertical="top"/>
    </xf>
    <xf numFmtId="4" fontId="4760" fillId="0" borderId="1" xfId="0" applyNumberFormat="1" applyFont="1" applyBorder="1" applyAlignment="1">
      <alignment horizontal="right" vertical="top"/>
    </xf>
    <xf numFmtId="4" fontId="4761" fillId="0" borderId="1" xfId="0" applyNumberFormat="1" applyFont="1" applyBorder="1" applyAlignment="1">
      <alignment horizontal="right" vertical="top"/>
    </xf>
    <xf numFmtId="0" fontId="4762" fillId="0" borderId="0" xfId="0" applyFont="1"/>
    <xf numFmtId="0" fontId="4763" fillId="0" borderId="1" xfId="0" applyFont="1" applyBorder="1" applyAlignment="1">
      <alignment horizontal="left" vertical="top"/>
    </xf>
    <xf numFmtId="0" fontId="4764" fillId="0" borderId="1" xfId="0" applyFont="1" applyBorder="1" applyAlignment="1">
      <alignment horizontal="left" vertical="top" wrapText="1"/>
    </xf>
    <xf numFmtId="0" fontId="4765" fillId="0" borderId="1" xfId="0" applyFont="1" applyBorder="1" applyAlignment="1">
      <alignment horizontal="center" vertical="top"/>
    </xf>
    <xf numFmtId="168" fontId="4766" fillId="0" borderId="1" xfId="0" applyNumberFormat="1" applyFont="1" applyBorder="1" applyAlignment="1">
      <alignment horizontal="right" vertical="top"/>
    </xf>
    <xf numFmtId="169" fontId="4767" fillId="0" borderId="1" xfId="0" applyNumberFormat="1" applyFont="1" applyBorder="1" applyAlignment="1">
      <alignment horizontal="right" vertical="top"/>
    </xf>
    <xf numFmtId="169" fontId="4768" fillId="0" borderId="1" xfId="0" applyNumberFormat="1" applyFont="1" applyBorder="1" applyAlignment="1">
      <alignment horizontal="right" vertical="top"/>
    </xf>
    <xf numFmtId="169" fontId="4769" fillId="0" borderId="1" xfId="0" applyNumberFormat="1" applyFont="1" applyBorder="1" applyAlignment="1">
      <alignment horizontal="right" vertical="top"/>
    </xf>
    <xf numFmtId="170" fontId="4770" fillId="2" borderId="1" xfId="0" applyNumberFormat="1" applyFont="1" applyFill="1" applyBorder="1" applyAlignment="1" applyProtection="1">
      <alignment horizontal="right" vertical="top"/>
      <protection locked="0"/>
    </xf>
    <xf numFmtId="171" fontId="4771" fillId="0" borderId="1" xfId="0" applyNumberFormat="1" applyFont="1" applyBorder="1" applyAlignment="1">
      <alignment horizontal="right" vertical="top"/>
    </xf>
    <xf numFmtId="4" fontId="4772" fillId="0" borderId="1" xfId="0" applyNumberFormat="1" applyFont="1" applyBorder="1" applyAlignment="1">
      <alignment horizontal="right" vertical="top"/>
    </xf>
    <xf numFmtId="4" fontId="4773" fillId="0" borderId="1" xfId="0" applyNumberFormat="1" applyFont="1" applyBorder="1" applyAlignment="1">
      <alignment horizontal="right" vertical="top"/>
    </xf>
    <xf numFmtId="0" fontId="4774" fillId="0" borderId="0" xfId="0" applyFont="1"/>
    <xf numFmtId="0" fontId="4775" fillId="0" borderId="1" xfId="0" applyFont="1" applyBorder="1" applyAlignment="1">
      <alignment horizontal="left" vertical="top"/>
    </xf>
    <xf numFmtId="0" fontId="4776" fillId="0" borderId="1" xfId="0" applyFont="1" applyBorder="1" applyAlignment="1">
      <alignment horizontal="left" vertical="top" wrapText="1"/>
    </xf>
    <xf numFmtId="0" fontId="4777" fillId="0" borderId="1" xfId="0" applyFont="1" applyBorder="1" applyAlignment="1">
      <alignment horizontal="center" vertical="top"/>
    </xf>
    <xf numFmtId="168" fontId="4778" fillId="0" borderId="1" xfId="0" applyNumberFormat="1" applyFont="1" applyBorder="1" applyAlignment="1">
      <alignment horizontal="right" vertical="top"/>
    </xf>
    <xf numFmtId="169" fontId="4779" fillId="0" borderId="1" xfId="0" applyNumberFormat="1" applyFont="1" applyBorder="1" applyAlignment="1">
      <alignment horizontal="right" vertical="top"/>
    </xf>
    <xf numFmtId="169" fontId="4780" fillId="0" borderId="1" xfId="0" applyNumberFormat="1" applyFont="1" applyBorder="1" applyAlignment="1">
      <alignment horizontal="right" vertical="top"/>
    </xf>
    <xf numFmtId="169" fontId="4781" fillId="0" borderId="1" xfId="0" applyNumberFormat="1" applyFont="1" applyBorder="1" applyAlignment="1">
      <alignment horizontal="right" vertical="top"/>
    </xf>
    <xf numFmtId="170" fontId="4782" fillId="2" borderId="1" xfId="0" applyNumberFormat="1" applyFont="1" applyFill="1" applyBorder="1" applyAlignment="1" applyProtection="1">
      <alignment horizontal="right" vertical="top"/>
      <protection locked="0"/>
    </xf>
    <xf numFmtId="171" fontId="4783" fillId="0" borderId="1" xfId="0" applyNumberFormat="1" applyFont="1" applyBorder="1" applyAlignment="1">
      <alignment horizontal="right" vertical="top"/>
    </xf>
    <xf numFmtId="4" fontId="4784" fillId="0" borderId="1" xfId="0" applyNumberFormat="1" applyFont="1" applyBorder="1" applyAlignment="1">
      <alignment horizontal="right" vertical="top"/>
    </xf>
    <xf numFmtId="4" fontId="4785" fillId="0" borderId="1" xfId="0" applyNumberFormat="1" applyFont="1" applyBorder="1" applyAlignment="1">
      <alignment horizontal="right" vertical="top"/>
    </xf>
    <xf numFmtId="0" fontId="4786" fillId="0" borderId="0" xfId="0" applyFont="1"/>
    <xf numFmtId="0" fontId="4787" fillId="0" borderId="1" xfId="0" applyFont="1" applyBorder="1" applyAlignment="1">
      <alignment horizontal="left" vertical="top"/>
    </xf>
    <xf numFmtId="0" fontId="4788" fillId="0" borderId="1" xfId="0" applyFont="1" applyBorder="1" applyAlignment="1">
      <alignment horizontal="left" vertical="top" wrapText="1"/>
    </xf>
    <xf numFmtId="0" fontId="4789" fillId="0" borderId="1" xfId="0" applyFont="1" applyBorder="1" applyAlignment="1">
      <alignment horizontal="center" vertical="top"/>
    </xf>
    <xf numFmtId="168" fontId="4790" fillId="0" borderId="1" xfId="0" applyNumberFormat="1" applyFont="1" applyBorder="1" applyAlignment="1">
      <alignment horizontal="right" vertical="top"/>
    </xf>
    <xf numFmtId="169" fontId="4791" fillId="0" borderId="1" xfId="0" applyNumberFormat="1" applyFont="1" applyBorder="1" applyAlignment="1">
      <alignment horizontal="right" vertical="top"/>
    </xf>
    <xf numFmtId="169" fontId="4792" fillId="0" borderId="1" xfId="0" applyNumberFormat="1" applyFont="1" applyBorder="1" applyAlignment="1">
      <alignment horizontal="right" vertical="top"/>
    </xf>
    <xf numFmtId="169" fontId="4793" fillId="0" borderId="1" xfId="0" applyNumberFormat="1" applyFont="1" applyBorder="1" applyAlignment="1">
      <alignment horizontal="right" vertical="top"/>
    </xf>
    <xf numFmtId="170" fontId="4794" fillId="2" borderId="1" xfId="0" applyNumberFormat="1" applyFont="1" applyFill="1" applyBorder="1" applyAlignment="1" applyProtection="1">
      <alignment horizontal="right" vertical="top"/>
      <protection locked="0"/>
    </xf>
    <xf numFmtId="171" fontId="4795" fillId="0" borderId="1" xfId="0" applyNumberFormat="1" applyFont="1" applyBorder="1" applyAlignment="1">
      <alignment horizontal="right" vertical="top"/>
    </xf>
    <xf numFmtId="4" fontId="4796" fillId="0" borderId="1" xfId="0" applyNumberFormat="1" applyFont="1" applyBorder="1" applyAlignment="1">
      <alignment horizontal="right" vertical="top"/>
    </xf>
    <xf numFmtId="4" fontId="4797" fillId="0" borderId="1" xfId="0" applyNumberFormat="1" applyFont="1" applyBorder="1" applyAlignment="1">
      <alignment horizontal="right" vertical="top"/>
    </xf>
    <xf numFmtId="0" fontId="4798" fillId="0" borderId="0" xfId="0" applyFont="1"/>
    <xf numFmtId="0" fontId="4799" fillId="0" borderId="1" xfId="0" applyFont="1" applyBorder="1" applyAlignment="1">
      <alignment horizontal="left" vertical="top"/>
    </xf>
    <xf numFmtId="0" fontId="4800" fillId="0" borderId="1" xfId="0" applyFont="1" applyBorder="1" applyAlignment="1">
      <alignment horizontal="left" vertical="top" wrapText="1"/>
    </xf>
    <xf numFmtId="0" fontId="4801" fillId="0" borderId="1" xfId="0" applyFont="1" applyBorder="1" applyAlignment="1">
      <alignment horizontal="center" vertical="top"/>
    </xf>
    <xf numFmtId="168" fontId="4802" fillId="0" borderId="1" xfId="0" applyNumberFormat="1" applyFont="1" applyBorder="1" applyAlignment="1">
      <alignment horizontal="right" vertical="top"/>
    </xf>
    <xf numFmtId="169" fontId="4803" fillId="0" borderId="1" xfId="0" applyNumberFormat="1" applyFont="1" applyBorder="1" applyAlignment="1">
      <alignment horizontal="right" vertical="top"/>
    </xf>
    <xf numFmtId="169" fontId="4804" fillId="0" borderId="1" xfId="0" applyNumberFormat="1" applyFont="1" applyBorder="1" applyAlignment="1">
      <alignment horizontal="right" vertical="top"/>
    </xf>
    <xf numFmtId="169" fontId="4805" fillId="0" borderId="1" xfId="0" applyNumberFormat="1" applyFont="1" applyBorder="1" applyAlignment="1">
      <alignment horizontal="right" vertical="top"/>
    </xf>
    <xf numFmtId="170" fontId="4806" fillId="2" borderId="1" xfId="0" applyNumberFormat="1" applyFont="1" applyFill="1" applyBorder="1" applyAlignment="1" applyProtection="1">
      <alignment horizontal="right" vertical="top"/>
      <protection locked="0"/>
    </xf>
    <xf numFmtId="171" fontId="4807" fillId="0" borderId="1" xfId="0" applyNumberFormat="1" applyFont="1" applyBorder="1" applyAlignment="1">
      <alignment horizontal="right" vertical="top"/>
    </xf>
    <xf numFmtId="4" fontId="4808" fillId="0" borderId="1" xfId="0" applyNumberFormat="1" applyFont="1" applyBorder="1" applyAlignment="1">
      <alignment horizontal="right" vertical="top"/>
    </xf>
    <xf numFmtId="4" fontId="4809" fillId="0" borderId="1" xfId="0" applyNumberFormat="1" applyFont="1" applyBorder="1" applyAlignment="1">
      <alignment horizontal="right" vertical="top"/>
    </xf>
    <xf numFmtId="0" fontId="4810" fillId="0" borderId="0" xfId="0" applyFont="1"/>
    <xf numFmtId="0" fontId="4811" fillId="0" borderId="1" xfId="0" applyFont="1" applyBorder="1" applyAlignment="1">
      <alignment horizontal="left" vertical="top"/>
    </xf>
    <xf numFmtId="0" fontId="4812" fillId="0" borderId="1" xfId="0" applyFont="1" applyBorder="1" applyAlignment="1">
      <alignment horizontal="left" vertical="top" wrapText="1"/>
    </xf>
    <xf numFmtId="0" fontId="4813" fillId="0" borderId="1" xfId="0" applyFont="1" applyBorder="1" applyAlignment="1">
      <alignment horizontal="center" vertical="top"/>
    </xf>
    <xf numFmtId="168" fontId="4814" fillId="0" borderId="1" xfId="0" applyNumberFormat="1" applyFont="1" applyBorder="1" applyAlignment="1">
      <alignment horizontal="right" vertical="top"/>
    </xf>
    <xf numFmtId="169" fontId="4815" fillId="0" borderId="1" xfId="0" applyNumberFormat="1" applyFont="1" applyBorder="1" applyAlignment="1">
      <alignment horizontal="right" vertical="top"/>
    </xf>
    <xf numFmtId="169" fontId="4816" fillId="0" borderId="1" xfId="0" applyNumberFormat="1" applyFont="1" applyBorder="1" applyAlignment="1">
      <alignment horizontal="right" vertical="top"/>
    </xf>
    <xf numFmtId="169" fontId="4817" fillId="0" borderId="1" xfId="0" applyNumberFormat="1" applyFont="1" applyBorder="1" applyAlignment="1">
      <alignment horizontal="right" vertical="top"/>
    </xf>
    <xf numFmtId="170" fontId="4818" fillId="2" borderId="1" xfId="0" applyNumberFormat="1" applyFont="1" applyFill="1" applyBorder="1" applyAlignment="1" applyProtection="1">
      <alignment horizontal="right" vertical="top"/>
      <protection locked="0"/>
    </xf>
    <xf numFmtId="171" fontId="4819" fillId="0" borderId="1" xfId="0" applyNumberFormat="1" applyFont="1" applyBorder="1" applyAlignment="1">
      <alignment horizontal="right" vertical="top"/>
    </xf>
    <xf numFmtId="4" fontId="4820" fillId="0" borderId="1" xfId="0" applyNumberFormat="1" applyFont="1" applyBorder="1" applyAlignment="1">
      <alignment horizontal="right" vertical="top"/>
    </xf>
    <xf numFmtId="4" fontId="4821" fillId="0" borderId="1" xfId="0" applyNumberFormat="1" applyFont="1" applyBorder="1" applyAlignment="1">
      <alignment horizontal="right" vertical="top"/>
    </xf>
    <xf numFmtId="0" fontId="4822" fillId="0" borderId="0" xfId="0" applyFont="1"/>
    <xf numFmtId="0" fontId="4823" fillId="3" borderId="1" xfId="0" applyFont="1" applyFill="1" applyBorder="1" applyAlignment="1">
      <alignment horizontal="left"/>
    </xf>
    <xf numFmtId="0" fontId="4831" fillId="3" borderId="1" xfId="0" applyFont="1" applyFill="1" applyBorder="1" applyAlignment="1">
      <alignment horizontal="left"/>
    </xf>
    <xf numFmtId="0" fontId="4832" fillId="3" borderId="1" xfId="0" applyFont="1" applyFill="1" applyBorder="1" applyAlignment="1">
      <alignment horizontal="left"/>
    </xf>
    <xf numFmtId="4" fontId="4833" fillId="3" borderId="1" xfId="0" applyNumberFormat="1" applyFont="1" applyFill="1" applyBorder="1" applyAlignment="1">
      <alignment horizontal="right"/>
    </xf>
    <xf numFmtId="0" fontId="4834" fillId="0" borderId="0" xfId="0" applyFont="1"/>
    <xf numFmtId="0" fontId="4835" fillId="0" borderId="1" xfId="0" applyFont="1" applyBorder="1" applyAlignment="1">
      <alignment horizontal="left" vertical="top"/>
    </xf>
    <xf numFmtId="0" fontId="4836" fillId="0" borderId="1" xfId="0" applyFont="1" applyBorder="1" applyAlignment="1">
      <alignment horizontal="left" vertical="top" wrapText="1"/>
    </xf>
    <xf numFmtId="0" fontId="4837" fillId="0" borderId="1" xfId="0" applyFont="1" applyBorder="1" applyAlignment="1">
      <alignment horizontal="center" vertical="top"/>
    </xf>
    <xf numFmtId="168" fontId="4838" fillId="0" borderId="1" xfId="0" applyNumberFormat="1" applyFont="1" applyBorder="1" applyAlignment="1">
      <alignment horizontal="right" vertical="top"/>
    </xf>
    <xf numFmtId="169" fontId="4839" fillId="0" borderId="1" xfId="0" applyNumberFormat="1" applyFont="1" applyBorder="1" applyAlignment="1">
      <alignment horizontal="right" vertical="top"/>
    </xf>
    <xf numFmtId="169" fontId="4840" fillId="0" borderId="1" xfId="0" applyNumberFormat="1" applyFont="1" applyBorder="1" applyAlignment="1">
      <alignment horizontal="right" vertical="top"/>
    </xf>
    <xf numFmtId="169" fontId="4841" fillId="0" borderId="1" xfId="0" applyNumberFormat="1" applyFont="1" applyBorder="1" applyAlignment="1">
      <alignment horizontal="right" vertical="top"/>
    </xf>
    <xf numFmtId="170" fontId="4842" fillId="2" borderId="1" xfId="0" applyNumberFormat="1" applyFont="1" applyFill="1" applyBorder="1" applyAlignment="1" applyProtection="1">
      <alignment horizontal="right" vertical="top"/>
      <protection locked="0"/>
    </xf>
    <xf numFmtId="171" fontId="4843" fillId="0" borderId="1" xfId="0" applyNumberFormat="1" applyFont="1" applyBorder="1" applyAlignment="1">
      <alignment horizontal="right" vertical="top"/>
    </xf>
    <xf numFmtId="4" fontId="4844" fillId="0" borderId="1" xfId="0" applyNumberFormat="1" applyFont="1" applyBorder="1" applyAlignment="1">
      <alignment horizontal="right" vertical="top"/>
    </xf>
    <xf numFmtId="4" fontId="4845" fillId="0" borderId="1" xfId="0" applyNumberFormat="1" applyFont="1" applyBorder="1" applyAlignment="1">
      <alignment horizontal="right" vertical="top"/>
    </xf>
    <xf numFmtId="0" fontId="4846" fillId="0" borderId="0" xfId="0" applyFont="1"/>
    <xf numFmtId="0" fontId="4847" fillId="0" borderId="1" xfId="0" applyFont="1" applyBorder="1" applyAlignment="1">
      <alignment horizontal="left" vertical="top"/>
    </xf>
    <xf numFmtId="0" fontId="4848" fillId="0" borderId="1" xfId="0" applyFont="1" applyBorder="1" applyAlignment="1">
      <alignment horizontal="left" vertical="top" wrapText="1"/>
    </xf>
    <xf numFmtId="0" fontId="4849" fillId="0" borderId="1" xfId="0" applyFont="1" applyBorder="1" applyAlignment="1">
      <alignment horizontal="center" vertical="top"/>
    </xf>
    <xf numFmtId="168" fontId="4850" fillId="0" borderId="1" xfId="0" applyNumberFormat="1" applyFont="1" applyBorder="1" applyAlignment="1">
      <alignment horizontal="right" vertical="top"/>
    </xf>
    <xf numFmtId="169" fontId="4851" fillId="0" borderId="1" xfId="0" applyNumberFormat="1" applyFont="1" applyBorder="1" applyAlignment="1">
      <alignment horizontal="right" vertical="top"/>
    </xf>
    <xf numFmtId="169" fontId="4852" fillId="0" borderId="1" xfId="0" applyNumberFormat="1" applyFont="1" applyBorder="1" applyAlignment="1">
      <alignment horizontal="right" vertical="top"/>
    </xf>
    <xf numFmtId="169" fontId="4853" fillId="0" borderId="1" xfId="0" applyNumberFormat="1" applyFont="1" applyBorder="1" applyAlignment="1">
      <alignment horizontal="right" vertical="top"/>
    </xf>
    <xf numFmtId="170" fontId="4854" fillId="2" borderId="1" xfId="0" applyNumberFormat="1" applyFont="1" applyFill="1" applyBorder="1" applyAlignment="1" applyProtection="1">
      <alignment horizontal="right" vertical="top"/>
      <protection locked="0"/>
    </xf>
    <xf numFmtId="171" fontId="4855" fillId="0" borderId="1" xfId="0" applyNumberFormat="1" applyFont="1" applyBorder="1" applyAlignment="1">
      <alignment horizontal="right" vertical="top"/>
    </xf>
    <xf numFmtId="4" fontId="4856" fillId="0" borderId="1" xfId="0" applyNumberFormat="1" applyFont="1" applyBorder="1" applyAlignment="1">
      <alignment horizontal="right" vertical="top"/>
    </xf>
    <xf numFmtId="4" fontId="4857" fillId="0" borderId="1" xfId="0" applyNumberFormat="1" applyFont="1" applyBorder="1" applyAlignment="1">
      <alignment horizontal="right" vertical="top"/>
    </xf>
    <xf numFmtId="0" fontId="4858" fillId="0" borderId="0" xfId="0" applyFont="1"/>
    <xf numFmtId="0" fontId="4859" fillId="0" borderId="1" xfId="0" applyFont="1" applyBorder="1" applyAlignment="1">
      <alignment horizontal="left" vertical="top"/>
    </xf>
    <xf numFmtId="0" fontId="4860" fillId="0" borderId="1" xfId="0" applyFont="1" applyBorder="1" applyAlignment="1">
      <alignment horizontal="left" vertical="top" wrapText="1"/>
    </xf>
    <xf numFmtId="0" fontId="4861" fillId="0" borderId="1" xfId="0" applyFont="1" applyBorder="1" applyAlignment="1">
      <alignment horizontal="center" vertical="top"/>
    </xf>
    <xf numFmtId="168" fontId="4862" fillId="0" borderId="1" xfId="0" applyNumberFormat="1" applyFont="1" applyBorder="1" applyAlignment="1">
      <alignment horizontal="right" vertical="top"/>
    </xf>
    <xf numFmtId="169" fontId="4863" fillId="0" borderId="1" xfId="0" applyNumberFormat="1" applyFont="1" applyBorder="1" applyAlignment="1">
      <alignment horizontal="right" vertical="top"/>
    </xf>
    <xf numFmtId="169" fontId="4864" fillId="0" borderId="1" xfId="0" applyNumberFormat="1" applyFont="1" applyBorder="1" applyAlignment="1">
      <alignment horizontal="right" vertical="top"/>
    </xf>
    <xf numFmtId="169" fontId="4865" fillId="0" borderId="1" xfId="0" applyNumberFormat="1" applyFont="1" applyBorder="1" applyAlignment="1">
      <alignment horizontal="right" vertical="top"/>
    </xf>
    <xf numFmtId="170" fontId="4866" fillId="2" borderId="1" xfId="0" applyNumberFormat="1" applyFont="1" applyFill="1" applyBorder="1" applyAlignment="1" applyProtection="1">
      <alignment horizontal="right" vertical="top"/>
      <protection locked="0"/>
    </xf>
    <xf numFmtId="171" fontId="4867" fillId="0" borderId="1" xfId="0" applyNumberFormat="1" applyFont="1" applyBorder="1" applyAlignment="1">
      <alignment horizontal="right" vertical="top"/>
    </xf>
    <xf numFmtId="4" fontId="4868" fillId="0" borderId="1" xfId="0" applyNumberFormat="1" applyFont="1" applyBorder="1" applyAlignment="1">
      <alignment horizontal="right" vertical="top"/>
    </xf>
    <xf numFmtId="4" fontId="4869" fillId="0" borderId="1" xfId="0" applyNumberFormat="1" applyFont="1" applyBorder="1" applyAlignment="1">
      <alignment horizontal="right" vertical="top"/>
    </xf>
    <xf numFmtId="0" fontId="4870" fillId="0" borderId="0" xfId="0" applyFont="1"/>
    <xf numFmtId="0" fontId="4871" fillId="0" borderId="1" xfId="0" applyFont="1" applyBorder="1" applyAlignment="1">
      <alignment horizontal="left" vertical="top"/>
    </xf>
    <xf numFmtId="0" fontId="4872" fillId="0" borderId="1" xfId="0" applyFont="1" applyBorder="1" applyAlignment="1">
      <alignment horizontal="left" vertical="top" wrapText="1"/>
    </xf>
    <xf numFmtId="0" fontId="4873" fillId="0" borderId="1" xfId="0" applyFont="1" applyBorder="1" applyAlignment="1">
      <alignment horizontal="center" vertical="top"/>
    </xf>
    <xf numFmtId="168" fontId="4874" fillId="0" borderId="1" xfId="0" applyNumberFormat="1" applyFont="1" applyBorder="1" applyAlignment="1">
      <alignment horizontal="right" vertical="top"/>
    </xf>
    <xf numFmtId="169" fontId="4875" fillId="0" borderId="1" xfId="0" applyNumberFormat="1" applyFont="1" applyBorder="1" applyAlignment="1">
      <alignment horizontal="right" vertical="top"/>
    </xf>
    <xf numFmtId="169" fontId="4876" fillId="0" borderId="1" xfId="0" applyNumberFormat="1" applyFont="1" applyBorder="1" applyAlignment="1">
      <alignment horizontal="right" vertical="top"/>
    </xf>
    <xf numFmtId="169" fontId="4877" fillId="0" borderId="1" xfId="0" applyNumberFormat="1" applyFont="1" applyBorder="1" applyAlignment="1">
      <alignment horizontal="right" vertical="top"/>
    </xf>
    <xf numFmtId="170" fontId="4878" fillId="2" borderId="1" xfId="0" applyNumberFormat="1" applyFont="1" applyFill="1" applyBorder="1" applyAlignment="1" applyProtection="1">
      <alignment horizontal="right" vertical="top"/>
      <protection locked="0"/>
    </xf>
    <xf numFmtId="171" fontId="4879" fillId="0" borderId="1" xfId="0" applyNumberFormat="1" applyFont="1" applyBorder="1" applyAlignment="1">
      <alignment horizontal="right" vertical="top"/>
    </xf>
    <xf numFmtId="4" fontId="4880" fillId="0" borderId="1" xfId="0" applyNumberFormat="1" applyFont="1" applyBorder="1" applyAlignment="1">
      <alignment horizontal="right" vertical="top"/>
    </xf>
    <xf numFmtId="4" fontId="4881" fillId="0" borderId="1" xfId="0" applyNumberFormat="1" applyFont="1" applyBorder="1" applyAlignment="1">
      <alignment horizontal="right" vertical="top"/>
    </xf>
    <xf numFmtId="0" fontId="4882" fillId="0" borderId="0" xfId="0" applyFont="1"/>
    <xf numFmtId="0" fontId="4883" fillId="0" borderId="1" xfId="0" applyFont="1" applyBorder="1" applyAlignment="1">
      <alignment horizontal="left" vertical="top"/>
    </xf>
    <xf numFmtId="0" fontId="4884" fillId="0" borderId="1" xfId="0" applyFont="1" applyBorder="1" applyAlignment="1">
      <alignment horizontal="left" vertical="top" wrapText="1"/>
    </xf>
    <xf numFmtId="0" fontId="4885" fillId="0" borderId="1" xfId="0" applyFont="1" applyBorder="1" applyAlignment="1">
      <alignment horizontal="center" vertical="top"/>
    </xf>
    <xf numFmtId="168" fontId="4886" fillId="0" borderId="1" xfId="0" applyNumberFormat="1" applyFont="1" applyBorder="1" applyAlignment="1">
      <alignment horizontal="right" vertical="top"/>
    </xf>
    <xf numFmtId="169" fontId="4887" fillId="0" borderId="1" xfId="0" applyNumberFormat="1" applyFont="1" applyBorder="1" applyAlignment="1">
      <alignment horizontal="right" vertical="top"/>
    </xf>
    <xf numFmtId="169" fontId="4888" fillId="0" borderId="1" xfId="0" applyNumberFormat="1" applyFont="1" applyBorder="1" applyAlignment="1">
      <alignment horizontal="right" vertical="top"/>
    </xf>
    <xf numFmtId="169" fontId="4889" fillId="0" borderId="1" xfId="0" applyNumberFormat="1" applyFont="1" applyBorder="1" applyAlignment="1">
      <alignment horizontal="right" vertical="top"/>
    </xf>
    <xf numFmtId="170" fontId="4890" fillId="2" borderId="1" xfId="0" applyNumberFormat="1" applyFont="1" applyFill="1" applyBorder="1" applyAlignment="1" applyProtection="1">
      <alignment horizontal="right" vertical="top"/>
      <protection locked="0"/>
    </xf>
    <xf numFmtId="171" fontId="4891" fillId="0" borderId="1" xfId="0" applyNumberFormat="1" applyFont="1" applyBorder="1" applyAlignment="1">
      <alignment horizontal="right" vertical="top"/>
    </xf>
    <xf numFmtId="4" fontId="4892" fillId="0" borderId="1" xfId="0" applyNumberFormat="1" applyFont="1" applyBorder="1" applyAlignment="1">
      <alignment horizontal="right" vertical="top"/>
    </xf>
    <xf numFmtId="4" fontId="4893" fillId="0" borderId="1" xfId="0" applyNumberFormat="1" applyFont="1" applyBorder="1" applyAlignment="1">
      <alignment horizontal="right" vertical="top"/>
    </xf>
    <xf numFmtId="0" fontId="4894" fillId="0" borderId="0" xfId="0" applyFont="1"/>
    <xf numFmtId="0" fontId="4895" fillId="0" borderId="1" xfId="0" applyFont="1" applyBorder="1" applyAlignment="1">
      <alignment horizontal="left" vertical="top"/>
    </xf>
    <xf numFmtId="0" fontId="4896" fillId="0" borderId="1" xfId="0" applyFont="1" applyBorder="1" applyAlignment="1">
      <alignment horizontal="left" vertical="top" wrapText="1"/>
    </xf>
    <xf numFmtId="0" fontId="4897" fillId="0" borderId="1" xfId="0" applyFont="1" applyBorder="1" applyAlignment="1">
      <alignment horizontal="center" vertical="top"/>
    </xf>
    <xf numFmtId="168" fontId="4898" fillId="0" borderId="1" xfId="0" applyNumberFormat="1" applyFont="1" applyBorder="1" applyAlignment="1">
      <alignment horizontal="right" vertical="top"/>
    </xf>
    <xf numFmtId="169" fontId="4899" fillId="0" borderId="1" xfId="0" applyNumberFormat="1" applyFont="1" applyBorder="1" applyAlignment="1">
      <alignment horizontal="right" vertical="top"/>
    </xf>
    <xf numFmtId="169" fontId="4900" fillId="0" borderId="1" xfId="0" applyNumberFormat="1" applyFont="1" applyBorder="1" applyAlignment="1">
      <alignment horizontal="right" vertical="top"/>
    </xf>
    <xf numFmtId="169" fontId="4901" fillId="0" borderId="1" xfId="0" applyNumberFormat="1" applyFont="1" applyBorder="1" applyAlignment="1">
      <alignment horizontal="right" vertical="top"/>
    </xf>
    <xf numFmtId="170" fontId="4902" fillId="2" borderId="1" xfId="0" applyNumberFormat="1" applyFont="1" applyFill="1" applyBorder="1" applyAlignment="1" applyProtection="1">
      <alignment horizontal="right" vertical="top"/>
      <protection locked="0"/>
    </xf>
    <xf numFmtId="171" fontId="4903" fillId="0" borderId="1" xfId="0" applyNumberFormat="1" applyFont="1" applyBorder="1" applyAlignment="1">
      <alignment horizontal="right" vertical="top"/>
    </xf>
    <xf numFmtId="4" fontId="4904" fillId="0" borderId="1" xfId="0" applyNumberFormat="1" applyFont="1" applyBorder="1" applyAlignment="1">
      <alignment horizontal="right" vertical="top"/>
    </xf>
    <xf numFmtId="4" fontId="4905" fillId="0" borderId="1" xfId="0" applyNumberFormat="1" applyFont="1" applyBorder="1" applyAlignment="1">
      <alignment horizontal="right" vertical="top"/>
    </xf>
    <xf numFmtId="0" fontId="4906" fillId="0" borderId="0" xfId="0" applyFont="1"/>
    <xf numFmtId="0" fontId="4907" fillId="0" borderId="1" xfId="0" applyFont="1" applyBorder="1" applyAlignment="1">
      <alignment horizontal="left" vertical="top"/>
    </xf>
    <xf numFmtId="0" fontId="4908" fillId="0" borderId="1" xfId="0" applyFont="1" applyBorder="1" applyAlignment="1">
      <alignment horizontal="left" vertical="top" wrapText="1"/>
    </xf>
    <xf numFmtId="0" fontId="4909" fillId="0" borderId="1" xfId="0" applyFont="1" applyBorder="1" applyAlignment="1">
      <alignment horizontal="center" vertical="top"/>
    </xf>
    <xf numFmtId="168" fontId="4910" fillId="0" borderId="1" xfId="0" applyNumberFormat="1" applyFont="1" applyBorder="1" applyAlignment="1">
      <alignment horizontal="right" vertical="top"/>
    </xf>
    <xf numFmtId="169" fontId="4911" fillId="0" borderId="1" xfId="0" applyNumberFormat="1" applyFont="1" applyBorder="1" applyAlignment="1">
      <alignment horizontal="right" vertical="top"/>
    </xf>
    <xf numFmtId="169" fontId="4912" fillId="0" borderId="1" xfId="0" applyNumberFormat="1" applyFont="1" applyBorder="1" applyAlignment="1">
      <alignment horizontal="right" vertical="top"/>
    </xf>
    <xf numFmtId="169" fontId="4913" fillId="0" borderId="1" xfId="0" applyNumberFormat="1" applyFont="1" applyBorder="1" applyAlignment="1">
      <alignment horizontal="right" vertical="top"/>
    </xf>
    <xf numFmtId="170" fontId="4914" fillId="2" borderId="1" xfId="0" applyNumberFormat="1" applyFont="1" applyFill="1" applyBorder="1" applyAlignment="1" applyProtection="1">
      <alignment horizontal="right" vertical="top"/>
      <protection locked="0"/>
    </xf>
    <xf numFmtId="171" fontId="4915" fillId="0" borderId="1" xfId="0" applyNumberFormat="1" applyFont="1" applyBorder="1" applyAlignment="1">
      <alignment horizontal="right" vertical="top"/>
    </xf>
    <xf numFmtId="4" fontId="4916" fillId="0" borderId="1" xfId="0" applyNumberFormat="1" applyFont="1" applyBorder="1" applyAlignment="1">
      <alignment horizontal="right" vertical="top"/>
    </xf>
    <xf numFmtId="4" fontId="4917" fillId="0" borderId="1" xfId="0" applyNumberFormat="1" applyFont="1" applyBorder="1" applyAlignment="1">
      <alignment horizontal="right" vertical="top"/>
    </xf>
    <xf numFmtId="0" fontId="4918" fillId="0" borderId="0" xfId="0" applyFont="1"/>
    <xf numFmtId="0" fontId="4919" fillId="0" borderId="1" xfId="0" applyFont="1" applyBorder="1" applyAlignment="1">
      <alignment horizontal="left" vertical="top"/>
    </xf>
    <xf numFmtId="0" fontId="4920" fillId="0" borderId="1" xfId="0" applyFont="1" applyBorder="1" applyAlignment="1">
      <alignment horizontal="left" vertical="top" wrapText="1"/>
    </xf>
    <xf numFmtId="0" fontId="4921" fillId="0" borderId="1" xfId="0" applyFont="1" applyBorder="1" applyAlignment="1">
      <alignment horizontal="center" vertical="top"/>
    </xf>
    <xf numFmtId="168" fontId="4922" fillId="0" borderId="1" xfId="0" applyNumberFormat="1" applyFont="1" applyBorder="1" applyAlignment="1">
      <alignment horizontal="right" vertical="top"/>
    </xf>
    <xf numFmtId="169" fontId="4923" fillId="0" borderId="1" xfId="0" applyNumberFormat="1" applyFont="1" applyBorder="1" applyAlignment="1">
      <alignment horizontal="right" vertical="top"/>
    </xf>
    <xf numFmtId="169" fontId="4924" fillId="0" borderId="1" xfId="0" applyNumberFormat="1" applyFont="1" applyBorder="1" applyAlignment="1">
      <alignment horizontal="right" vertical="top"/>
    </xf>
    <xf numFmtId="169" fontId="4925" fillId="0" borderId="1" xfId="0" applyNumberFormat="1" applyFont="1" applyBorder="1" applyAlignment="1">
      <alignment horizontal="right" vertical="top"/>
    </xf>
    <xf numFmtId="170" fontId="4926" fillId="2" borderId="1" xfId="0" applyNumberFormat="1" applyFont="1" applyFill="1" applyBorder="1" applyAlignment="1" applyProtection="1">
      <alignment horizontal="right" vertical="top"/>
      <protection locked="0"/>
    </xf>
    <xf numFmtId="171" fontId="4927" fillId="0" borderId="1" xfId="0" applyNumberFormat="1" applyFont="1" applyBorder="1" applyAlignment="1">
      <alignment horizontal="right" vertical="top"/>
    </xf>
    <xf numFmtId="4" fontId="4928" fillId="0" borderId="1" xfId="0" applyNumberFormat="1" applyFont="1" applyBorder="1" applyAlignment="1">
      <alignment horizontal="right" vertical="top"/>
    </xf>
    <xf numFmtId="4" fontId="4929" fillId="0" borderId="1" xfId="0" applyNumberFormat="1" applyFont="1" applyBorder="1" applyAlignment="1">
      <alignment horizontal="right" vertical="top"/>
    </xf>
    <xf numFmtId="0" fontId="4930" fillId="0" borderId="0" xfId="0" applyFont="1"/>
    <xf numFmtId="0" fontId="4931" fillId="0" borderId="1" xfId="0" applyFont="1" applyBorder="1" applyAlignment="1">
      <alignment horizontal="left" vertical="top"/>
    </xf>
    <xf numFmtId="0" fontId="4932" fillId="0" borderId="1" xfId="0" applyFont="1" applyBorder="1" applyAlignment="1">
      <alignment horizontal="left" vertical="top" wrapText="1"/>
    </xf>
    <xf numFmtId="0" fontId="4933" fillId="0" borderId="1" xfId="0" applyFont="1" applyBorder="1" applyAlignment="1">
      <alignment horizontal="center" vertical="top"/>
    </xf>
    <xf numFmtId="168" fontId="4934" fillId="0" borderId="1" xfId="0" applyNumberFormat="1" applyFont="1" applyBorder="1" applyAlignment="1">
      <alignment horizontal="right" vertical="top"/>
    </xf>
    <xf numFmtId="169" fontId="4935" fillId="0" borderId="1" xfId="0" applyNumberFormat="1" applyFont="1" applyBorder="1" applyAlignment="1">
      <alignment horizontal="right" vertical="top"/>
    </xf>
    <xf numFmtId="169" fontId="4936" fillId="0" borderId="1" xfId="0" applyNumberFormat="1" applyFont="1" applyBorder="1" applyAlignment="1">
      <alignment horizontal="right" vertical="top"/>
    </xf>
    <xf numFmtId="169" fontId="4937" fillId="0" borderId="1" xfId="0" applyNumberFormat="1" applyFont="1" applyBorder="1" applyAlignment="1">
      <alignment horizontal="right" vertical="top"/>
    </xf>
    <xf numFmtId="170" fontId="4938" fillId="2" borderId="1" xfId="0" applyNumberFormat="1" applyFont="1" applyFill="1" applyBorder="1" applyAlignment="1" applyProtection="1">
      <alignment horizontal="right" vertical="top"/>
      <protection locked="0"/>
    </xf>
    <xf numFmtId="171" fontId="4939" fillId="0" borderId="1" xfId="0" applyNumberFormat="1" applyFont="1" applyBorder="1" applyAlignment="1">
      <alignment horizontal="right" vertical="top"/>
    </xf>
    <xf numFmtId="4" fontId="4940" fillId="0" borderId="1" xfId="0" applyNumberFormat="1" applyFont="1" applyBorder="1" applyAlignment="1">
      <alignment horizontal="right" vertical="top"/>
    </xf>
    <xf numFmtId="4" fontId="4941" fillId="0" borderId="1" xfId="0" applyNumberFormat="1" applyFont="1" applyBorder="1" applyAlignment="1">
      <alignment horizontal="right" vertical="top"/>
    </xf>
    <xf numFmtId="0" fontId="4942" fillId="0" borderId="0" xfId="0" applyFont="1"/>
    <xf numFmtId="0" fontId="4943" fillId="0" borderId="1" xfId="0" applyFont="1" applyBorder="1" applyAlignment="1">
      <alignment horizontal="left" vertical="top"/>
    </xf>
    <xf numFmtId="0" fontId="4944" fillId="0" borderId="1" xfId="0" applyFont="1" applyBorder="1" applyAlignment="1">
      <alignment horizontal="left" vertical="top" wrapText="1"/>
    </xf>
    <xf numFmtId="0" fontId="4945" fillId="0" borderId="1" xfId="0" applyFont="1" applyBorder="1" applyAlignment="1">
      <alignment horizontal="center" vertical="top"/>
    </xf>
    <xf numFmtId="168" fontId="4946" fillId="0" borderId="1" xfId="0" applyNumberFormat="1" applyFont="1" applyBorder="1" applyAlignment="1">
      <alignment horizontal="right" vertical="top"/>
    </xf>
    <xf numFmtId="169" fontId="4947" fillId="0" borderId="1" xfId="0" applyNumberFormat="1" applyFont="1" applyBorder="1" applyAlignment="1">
      <alignment horizontal="right" vertical="top"/>
    </xf>
    <xf numFmtId="169" fontId="4948" fillId="0" borderId="1" xfId="0" applyNumberFormat="1" applyFont="1" applyBorder="1" applyAlignment="1">
      <alignment horizontal="right" vertical="top"/>
    </xf>
    <xf numFmtId="169" fontId="4949" fillId="0" borderId="1" xfId="0" applyNumberFormat="1" applyFont="1" applyBorder="1" applyAlignment="1">
      <alignment horizontal="right" vertical="top"/>
    </xf>
    <xf numFmtId="170" fontId="4950" fillId="2" borderId="1" xfId="0" applyNumberFormat="1" applyFont="1" applyFill="1" applyBorder="1" applyAlignment="1" applyProtection="1">
      <alignment horizontal="right" vertical="top"/>
      <protection locked="0"/>
    </xf>
    <xf numFmtId="171" fontId="4951" fillId="0" borderId="1" xfId="0" applyNumberFormat="1" applyFont="1" applyBorder="1" applyAlignment="1">
      <alignment horizontal="right" vertical="top"/>
    </xf>
    <xf numFmtId="4" fontId="4952" fillId="0" borderId="1" xfId="0" applyNumberFormat="1" applyFont="1" applyBorder="1" applyAlignment="1">
      <alignment horizontal="right" vertical="top"/>
    </xf>
    <xf numFmtId="4" fontId="4953" fillId="0" borderId="1" xfId="0" applyNumberFormat="1" applyFont="1" applyBorder="1" applyAlignment="1">
      <alignment horizontal="right" vertical="top"/>
    </xf>
    <xf numFmtId="0" fontId="4954" fillId="0" borderId="0" xfId="0" applyFont="1"/>
    <xf numFmtId="0" fontId="4955" fillId="0" borderId="1" xfId="0" applyFont="1" applyBorder="1" applyAlignment="1">
      <alignment horizontal="left" vertical="top"/>
    </xf>
    <xf numFmtId="0" fontId="4956" fillId="0" borderId="1" xfId="0" applyFont="1" applyBorder="1" applyAlignment="1">
      <alignment horizontal="left" vertical="top" wrapText="1"/>
    </xf>
    <xf numFmtId="0" fontId="4957" fillId="0" borderId="1" xfId="0" applyFont="1" applyBorder="1" applyAlignment="1">
      <alignment horizontal="center" vertical="top"/>
    </xf>
    <xf numFmtId="168" fontId="4958" fillId="0" borderId="1" xfId="0" applyNumberFormat="1" applyFont="1" applyBorder="1" applyAlignment="1">
      <alignment horizontal="right" vertical="top"/>
    </xf>
    <xf numFmtId="169" fontId="4959" fillId="0" borderId="1" xfId="0" applyNumberFormat="1" applyFont="1" applyBorder="1" applyAlignment="1">
      <alignment horizontal="right" vertical="top"/>
    </xf>
    <xf numFmtId="169" fontId="4960" fillId="0" borderId="1" xfId="0" applyNumberFormat="1" applyFont="1" applyBorder="1" applyAlignment="1">
      <alignment horizontal="right" vertical="top"/>
    </xf>
    <xf numFmtId="169" fontId="4961" fillId="0" borderId="1" xfId="0" applyNumberFormat="1" applyFont="1" applyBorder="1" applyAlignment="1">
      <alignment horizontal="right" vertical="top"/>
    </xf>
    <xf numFmtId="170" fontId="4962" fillId="2" borderId="1" xfId="0" applyNumberFormat="1" applyFont="1" applyFill="1" applyBorder="1" applyAlignment="1" applyProtection="1">
      <alignment horizontal="right" vertical="top"/>
      <protection locked="0"/>
    </xf>
    <xf numFmtId="171" fontId="4963" fillId="0" borderId="1" xfId="0" applyNumberFormat="1" applyFont="1" applyBorder="1" applyAlignment="1">
      <alignment horizontal="right" vertical="top"/>
    </xf>
    <xf numFmtId="4" fontId="4964" fillId="0" borderId="1" xfId="0" applyNumberFormat="1" applyFont="1" applyBorder="1" applyAlignment="1">
      <alignment horizontal="right" vertical="top"/>
    </xf>
    <xf numFmtId="4" fontId="4965" fillId="0" borderId="1" xfId="0" applyNumberFormat="1" applyFont="1" applyBorder="1" applyAlignment="1">
      <alignment horizontal="right" vertical="top"/>
    </xf>
    <xf numFmtId="0" fontId="4966" fillId="0" borderId="0" xfId="0" applyFont="1"/>
    <xf numFmtId="0" fontId="4967" fillId="3" borderId="1" xfId="0" applyFont="1" applyFill="1" applyBorder="1" applyAlignment="1">
      <alignment horizontal="left"/>
    </xf>
    <xf numFmtId="0" fontId="4975" fillId="3" borderId="1" xfId="0" applyFont="1" applyFill="1" applyBorder="1" applyAlignment="1">
      <alignment horizontal="left"/>
    </xf>
    <xf numFmtId="0" fontId="4976" fillId="3" borderId="1" xfId="0" applyFont="1" applyFill="1" applyBorder="1" applyAlignment="1">
      <alignment horizontal="left"/>
    </xf>
    <xf numFmtId="4" fontId="4977" fillId="3" borderId="1" xfId="0" applyNumberFormat="1" applyFont="1" applyFill="1" applyBorder="1" applyAlignment="1">
      <alignment horizontal="right"/>
    </xf>
    <xf numFmtId="0" fontId="4978" fillId="0" borderId="0" xfId="0" applyFont="1"/>
    <xf numFmtId="0" fontId="4979" fillId="0" borderId="1" xfId="0" applyFont="1" applyBorder="1" applyAlignment="1">
      <alignment horizontal="left" vertical="top"/>
    </xf>
    <xf numFmtId="0" fontId="4980" fillId="0" borderId="1" xfId="0" applyFont="1" applyBorder="1" applyAlignment="1">
      <alignment horizontal="left" vertical="top" wrapText="1"/>
    </xf>
    <xf numFmtId="0" fontId="4981" fillId="0" borderId="1" xfId="0" applyFont="1" applyBorder="1" applyAlignment="1">
      <alignment horizontal="center" vertical="top"/>
    </xf>
    <xf numFmtId="168" fontId="4982" fillId="0" borderId="1" xfId="0" applyNumberFormat="1" applyFont="1" applyBorder="1" applyAlignment="1">
      <alignment horizontal="right" vertical="top"/>
    </xf>
    <xf numFmtId="169" fontId="4983" fillId="0" borderId="1" xfId="0" applyNumberFormat="1" applyFont="1" applyBorder="1" applyAlignment="1">
      <alignment horizontal="right" vertical="top"/>
    </xf>
    <xf numFmtId="169" fontId="4984" fillId="0" borderId="1" xfId="0" applyNumberFormat="1" applyFont="1" applyBorder="1" applyAlignment="1">
      <alignment horizontal="right" vertical="top"/>
    </xf>
    <xf numFmtId="169" fontId="4985" fillId="0" borderId="1" xfId="0" applyNumberFormat="1" applyFont="1" applyBorder="1" applyAlignment="1">
      <alignment horizontal="right" vertical="top"/>
    </xf>
    <xf numFmtId="170" fontId="4986" fillId="2" borderId="1" xfId="0" applyNumberFormat="1" applyFont="1" applyFill="1" applyBorder="1" applyAlignment="1" applyProtection="1">
      <alignment horizontal="right" vertical="top"/>
      <protection locked="0"/>
    </xf>
    <xf numFmtId="171" fontId="4987" fillId="0" borderId="1" xfId="0" applyNumberFormat="1" applyFont="1" applyBorder="1" applyAlignment="1">
      <alignment horizontal="right" vertical="top"/>
    </xf>
    <xf numFmtId="4" fontId="4988" fillId="0" borderId="1" xfId="0" applyNumberFormat="1" applyFont="1" applyBorder="1" applyAlignment="1">
      <alignment horizontal="right" vertical="top"/>
    </xf>
    <xf numFmtId="4" fontId="4989" fillId="0" borderId="1" xfId="0" applyNumberFormat="1" applyFont="1" applyBorder="1" applyAlignment="1">
      <alignment horizontal="right" vertical="top"/>
    </xf>
    <xf numFmtId="0" fontId="4990" fillId="0" borderId="0" xfId="0" applyFont="1"/>
    <xf numFmtId="0" fontId="4991" fillId="0" borderId="1" xfId="0" applyFont="1" applyBorder="1" applyAlignment="1">
      <alignment horizontal="left" vertical="top"/>
    </xf>
    <xf numFmtId="0" fontId="4992" fillId="0" borderId="1" xfId="0" applyFont="1" applyBorder="1" applyAlignment="1">
      <alignment horizontal="left" vertical="top" wrapText="1"/>
    </xf>
    <xf numFmtId="0" fontId="4993" fillId="0" borderId="1" xfId="0" applyFont="1" applyBorder="1" applyAlignment="1">
      <alignment horizontal="center" vertical="top"/>
    </xf>
    <xf numFmtId="168" fontId="4994" fillId="0" borderId="1" xfId="0" applyNumberFormat="1" applyFont="1" applyBorder="1" applyAlignment="1">
      <alignment horizontal="right" vertical="top"/>
    </xf>
    <xf numFmtId="169" fontId="4995" fillId="0" borderId="1" xfId="0" applyNumberFormat="1" applyFont="1" applyBorder="1" applyAlignment="1">
      <alignment horizontal="right" vertical="top"/>
    </xf>
    <xf numFmtId="169" fontId="4996" fillId="0" borderId="1" xfId="0" applyNumberFormat="1" applyFont="1" applyBorder="1" applyAlignment="1">
      <alignment horizontal="right" vertical="top"/>
    </xf>
    <xf numFmtId="169" fontId="4997" fillId="0" borderId="1" xfId="0" applyNumberFormat="1" applyFont="1" applyBorder="1" applyAlignment="1">
      <alignment horizontal="right" vertical="top"/>
    </xf>
    <xf numFmtId="170" fontId="4998" fillId="2" borderId="1" xfId="0" applyNumberFormat="1" applyFont="1" applyFill="1" applyBorder="1" applyAlignment="1" applyProtection="1">
      <alignment horizontal="right" vertical="top"/>
      <protection locked="0"/>
    </xf>
    <xf numFmtId="171" fontId="4999" fillId="0" borderId="1" xfId="0" applyNumberFormat="1" applyFont="1" applyBorder="1" applyAlignment="1">
      <alignment horizontal="right" vertical="top"/>
    </xf>
    <xf numFmtId="4" fontId="5000" fillId="0" borderId="1" xfId="0" applyNumberFormat="1" applyFont="1" applyBorder="1" applyAlignment="1">
      <alignment horizontal="right" vertical="top"/>
    </xf>
    <xf numFmtId="4" fontId="5001" fillId="0" borderId="1" xfId="0" applyNumberFormat="1" applyFont="1" applyBorder="1" applyAlignment="1">
      <alignment horizontal="right" vertical="top"/>
    </xf>
    <xf numFmtId="0" fontId="5002" fillId="0" borderId="0" xfId="0" applyFont="1"/>
    <xf numFmtId="0" fontId="5003" fillId="0" borderId="1" xfId="0" applyFont="1" applyBorder="1" applyAlignment="1">
      <alignment horizontal="left" vertical="top"/>
    </xf>
    <xf numFmtId="0" fontId="5004" fillId="0" borderId="1" xfId="0" applyFont="1" applyBorder="1" applyAlignment="1">
      <alignment horizontal="left" vertical="top" wrapText="1"/>
    </xf>
    <xf numFmtId="0" fontId="5005" fillId="0" borderId="1" xfId="0" applyFont="1" applyBorder="1" applyAlignment="1">
      <alignment horizontal="center" vertical="top"/>
    </xf>
    <xf numFmtId="168" fontId="5006" fillId="0" borderId="1" xfId="0" applyNumberFormat="1" applyFont="1" applyBorder="1" applyAlignment="1">
      <alignment horizontal="right" vertical="top"/>
    </xf>
    <xf numFmtId="169" fontId="5007" fillId="0" borderId="1" xfId="0" applyNumberFormat="1" applyFont="1" applyBorder="1" applyAlignment="1">
      <alignment horizontal="right" vertical="top"/>
    </xf>
    <xf numFmtId="169" fontId="5008" fillId="0" borderId="1" xfId="0" applyNumberFormat="1" applyFont="1" applyBorder="1" applyAlignment="1">
      <alignment horizontal="right" vertical="top"/>
    </xf>
    <xf numFmtId="169" fontId="5009" fillId="0" borderId="1" xfId="0" applyNumberFormat="1" applyFont="1" applyBorder="1" applyAlignment="1">
      <alignment horizontal="right" vertical="top"/>
    </xf>
    <xf numFmtId="170" fontId="5010" fillId="2" borderId="1" xfId="0" applyNumberFormat="1" applyFont="1" applyFill="1" applyBorder="1" applyAlignment="1" applyProtection="1">
      <alignment horizontal="right" vertical="top"/>
      <protection locked="0"/>
    </xf>
    <xf numFmtId="171" fontId="5011" fillId="0" borderId="1" xfId="0" applyNumberFormat="1" applyFont="1" applyBorder="1" applyAlignment="1">
      <alignment horizontal="right" vertical="top"/>
    </xf>
    <xf numFmtId="4" fontId="5012" fillId="0" borderId="1" xfId="0" applyNumberFormat="1" applyFont="1" applyBorder="1" applyAlignment="1">
      <alignment horizontal="right" vertical="top"/>
    </xf>
    <xf numFmtId="4" fontId="5013" fillId="0" borderId="1" xfId="0" applyNumberFormat="1" applyFont="1" applyBorder="1" applyAlignment="1">
      <alignment horizontal="right" vertical="top"/>
    </xf>
    <xf numFmtId="0" fontId="5014" fillId="0" borderId="0" xfId="0" applyFont="1"/>
    <xf numFmtId="0" fontId="5015" fillId="0" borderId="1" xfId="0" applyFont="1" applyBorder="1" applyAlignment="1">
      <alignment horizontal="left" vertical="top"/>
    </xf>
    <xf numFmtId="0" fontId="5016" fillId="0" borderId="1" xfId="0" applyFont="1" applyBorder="1" applyAlignment="1">
      <alignment horizontal="left" vertical="top" wrapText="1"/>
    </xf>
    <xf numFmtId="0" fontId="5017" fillId="0" borderId="1" xfId="0" applyFont="1" applyBorder="1" applyAlignment="1">
      <alignment horizontal="center" vertical="top"/>
    </xf>
    <xf numFmtId="168" fontId="5018" fillId="0" borderId="1" xfId="0" applyNumberFormat="1" applyFont="1" applyBorder="1" applyAlignment="1">
      <alignment horizontal="right" vertical="top"/>
    </xf>
    <xf numFmtId="169" fontId="5019" fillId="0" borderId="1" xfId="0" applyNumberFormat="1" applyFont="1" applyBorder="1" applyAlignment="1">
      <alignment horizontal="right" vertical="top"/>
    </xf>
    <xf numFmtId="169" fontId="5020" fillId="0" borderId="1" xfId="0" applyNumberFormat="1" applyFont="1" applyBorder="1" applyAlignment="1">
      <alignment horizontal="right" vertical="top"/>
    </xf>
    <xf numFmtId="169" fontId="5021" fillId="0" borderId="1" xfId="0" applyNumberFormat="1" applyFont="1" applyBorder="1" applyAlignment="1">
      <alignment horizontal="right" vertical="top"/>
    </xf>
    <xf numFmtId="170" fontId="5022" fillId="2" borderId="1" xfId="0" applyNumberFormat="1" applyFont="1" applyFill="1" applyBorder="1" applyAlignment="1" applyProtection="1">
      <alignment horizontal="right" vertical="top"/>
      <protection locked="0"/>
    </xf>
    <xf numFmtId="171" fontId="5023" fillId="0" borderId="1" xfId="0" applyNumberFormat="1" applyFont="1" applyBorder="1" applyAlignment="1">
      <alignment horizontal="right" vertical="top"/>
    </xf>
    <xf numFmtId="4" fontId="5024" fillId="0" borderId="1" xfId="0" applyNumberFormat="1" applyFont="1" applyBorder="1" applyAlignment="1">
      <alignment horizontal="right" vertical="top"/>
    </xf>
    <xf numFmtId="4" fontId="5025" fillId="0" borderId="1" xfId="0" applyNumberFormat="1" applyFont="1" applyBorder="1" applyAlignment="1">
      <alignment horizontal="right" vertical="top"/>
    </xf>
    <xf numFmtId="0" fontId="5026" fillId="0" borderId="0" xfId="0" applyFont="1"/>
    <xf numFmtId="0" fontId="5027" fillId="0" borderId="1" xfId="0" applyFont="1" applyBorder="1" applyAlignment="1">
      <alignment horizontal="left" vertical="top"/>
    </xf>
    <xf numFmtId="0" fontId="5028" fillId="0" borderId="1" xfId="0" applyFont="1" applyBorder="1" applyAlignment="1">
      <alignment horizontal="left" vertical="top" wrapText="1"/>
    </xf>
    <xf numFmtId="0" fontId="5029" fillId="0" borderId="1" xfId="0" applyFont="1" applyBorder="1" applyAlignment="1">
      <alignment horizontal="center" vertical="top"/>
    </xf>
    <xf numFmtId="168" fontId="5030" fillId="0" borderId="1" xfId="0" applyNumberFormat="1" applyFont="1" applyBorder="1" applyAlignment="1">
      <alignment horizontal="right" vertical="top"/>
    </xf>
    <xf numFmtId="169" fontId="5031" fillId="0" borderId="1" xfId="0" applyNumberFormat="1" applyFont="1" applyBorder="1" applyAlignment="1">
      <alignment horizontal="right" vertical="top"/>
    </xf>
    <xf numFmtId="169" fontId="5032" fillId="0" borderId="1" xfId="0" applyNumberFormat="1" applyFont="1" applyBorder="1" applyAlignment="1">
      <alignment horizontal="right" vertical="top"/>
    </xf>
    <xf numFmtId="169" fontId="5033" fillId="0" borderId="1" xfId="0" applyNumberFormat="1" applyFont="1" applyBorder="1" applyAlignment="1">
      <alignment horizontal="right" vertical="top"/>
    </xf>
    <xf numFmtId="170" fontId="5034" fillId="2" borderId="1" xfId="0" applyNumberFormat="1" applyFont="1" applyFill="1" applyBorder="1" applyAlignment="1" applyProtection="1">
      <alignment horizontal="right" vertical="top"/>
      <protection locked="0"/>
    </xf>
    <xf numFmtId="171" fontId="5035" fillId="0" borderId="1" xfId="0" applyNumberFormat="1" applyFont="1" applyBorder="1" applyAlignment="1">
      <alignment horizontal="right" vertical="top"/>
    </xf>
    <xf numFmtId="4" fontId="5036" fillId="0" borderId="1" xfId="0" applyNumberFormat="1" applyFont="1" applyBorder="1" applyAlignment="1">
      <alignment horizontal="right" vertical="top"/>
    </xf>
    <xf numFmtId="4" fontId="5037" fillId="0" borderId="1" xfId="0" applyNumberFormat="1" applyFont="1" applyBorder="1" applyAlignment="1">
      <alignment horizontal="right" vertical="top"/>
    </xf>
    <xf numFmtId="0" fontId="5038" fillId="0" borderId="0" xfId="0" applyFont="1"/>
    <xf numFmtId="0" fontId="5039" fillId="0" borderId="1" xfId="0" applyFont="1" applyBorder="1" applyAlignment="1">
      <alignment horizontal="left" vertical="top"/>
    </xf>
    <xf numFmtId="0" fontId="5040" fillId="0" borderId="1" xfId="0" applyFont="1" applyBorder="1" applyAlignment="1">
      <alignment horizontal="left" vertical="top" wrapText="1"/>
    </xf>
    <xf numFmtId="0" fontId="5041" fillId="0" borderId="1" xfId="0" applyFont="1" applyBorder="1" applyAlignment="1">
      <alignment horizontal="center" vertical="top"/>
    </xf>
    <xf numFmtId="168" fontId="5042" fillId="0" borderId="1" xfId="0" applyNumberFormat="1" applyFont="1" applyBorder="1" applyAlignment="1">
      <alignment horizontal="right" vertical="top"/>
    </xf>
    <xf numFmtId="169" fontId="5043" fillId="0" borderId="1" xfId="0" applyNumberFormat="1" applyFont="1" applyBorder="1" applyAlignment="1">
      <alignment horizontal="right" vertical="top"/>
    </xf>
    <xf numFmtId="169" fontId="5044" fillId="0" borderId="1" xfId="0" applyNumberFormat="1" applyFont="1" applyBorder="1" applyAlignment="1">
      <alignment horizontal="right" vertical="top"/>
    </xf>
    <xf numFmtId="169" fontId="5045" fillId="0" borderId="1" xfId="0" applyNumberFormat="1" applyFont="1" applyBorder="1" applyAlignment="1">
      <alignment horizontal="right" vertical="top"/>
    </xf>
    <xf numFmtId="170" fontId="5046" fillId="2" borderId="1" xfId="0" applyNumberFormat="1" applyFont="1" applyFill="1" applyBorder="1" applyAlignment="1" applyProtection="1">
      <alignment horizontal="right" vertical="top"/>
      <protection locked="0"/>
    </xf>
    <xf numFmtId="171" fontId="5047" fillId="0" borderId="1" xfId="0" applyNumberFormat="1" applyFont="1" applyBorder="1" applyAlignment="1">
      <alignment horizontal="right" vertical="top"/>
    </xf>
    <xf numFmtId="4" fontId="5048" fillId="0" borderId="1" xfId="0" applyNumberFormat="1" applyFont="1" applyBorder="1" applyAlignment="1">
      <alignment horizontal="right" vertical="top"/>
    </xf>
    <xf numFmtId="4" fontId="5049" fillId="0" borderId="1" xfId="0" applyNumberFormat="1" applyFont="1" applyBorder="1" applyAlignment="1">
      <alignment horizontal="right" vertical="top"/>
    </xf>
    <xf numFmtId="0" fontId="5050" fillId="0" borderId="0" xfId="0" applyFont="1"/>
    <xf numFmtId="0" fontId="5051" fillId="0" borderId="1" xfId="0" applyFont="1" applyBorder="1" applyAlignment="1">
      <alignment horizontal="left" vertical="top"/>
    </xf>
    <xf numFmtId="0" fontId="5052" fillId="0" borderId="1" xfId="0" applyFont="1" applyBorder="1" applyAlignment="1">
      <alignment horizontal="left" vertical="top" wrapText="1"/>
    </xf>
    <xf numFmtId="0" fontId="5053" fillId="0" borderId="1" xfId="0" applyFont="1" applyBorder="1" applyAlignment="1">
      <alignment horizontal="center" vertical="top"/>
    </xf>
    <xf numFmtId="168" fontId="5054" fillId="0" borderId="1" xfId="0" applyNumberFormat="1" applyFont="1" applyBorder="1" applyAlignment="1">
      <alignment horizontal="right" vertical="top"/>
    </xf>
    <xf numFmtId="169" fontId="5055" fillId="0" borderId="1" xfId="0" applyNumberFormat="1" applyFont="1" applyBorder="1" applyAlignment="1">
      <alignment horizontal="right" vertical="top"/>
    </xf>
    <xf numFmtId="169" fontId="5056" fillId="0" borderId="1" xfId="0" applyNumberFormat="1" applyFont="1" applyBorder="1" applyAlignment="1">
      <alignment horizontal="right" vertical="top"/>
    </xf>
    <xf numFmtId="169" fontId="5057" fillId="0" borderId="1" xfId="0" applyNumberFormat="1" applyFont="1" applyBorder="1" applyAlignment="1">
      <alignment horizontal="right" vertical="top"/>
    </xf>
    <xf numFmtId="170" fontId="5058" fillId="2" borderId="1" xfId="0" applyNumberFormat="1" applyFont="1" applyFill="1" applyBorder="1" applyAlignment="1" applyProtection="1">
      <alignment horizontal="right" vertical="top"/>
      <protection locked="0"/>
    </xf>
    <xf numFmtId="171" fontId="5059" fillId="0" borderId="1" xfId="0" applyNumberFormat="1" applyFont="1" applyBorder="1" applyAlignment="1">
      <alignment horizontal="right" vertical="top"/>
    </xf>
    <xf numFmtId="4" fontId="5060" fillId="0" borderId="1" xfId="0" applyNumberFormat="1" applyFont="1" applyBorder="1" applyAlignment="1">
      <alignment horizontal="right" vertical="top"/>
    </xf>
    <xf numFmtId="4" fontId="5061" fillId="0" borderId="1" xfId="0" applyNumberFormat="1" applyFont="1" applyBorder="1" applyAlignment="1">
      <alignment horizontal="right" vertical="top"/>
    </xf>
    <xf numFmtId="0" fontId="5062" fillId="0" borderId="0" xfId="0" applyFont="1"/>
    <xf numFmtId="0" fontId="5063" fillId="0" borderId="1" xfId="0" applyFont="1" applyBorder="1" applyAlignment="1">
      <alignment horizontal="left" vertical="top"/>
    </xf>
    <xf numFmtId="0" fontId="5064" fillId="0" borderId="1" xfId="0" applyFont="1" applyBorder="1" applyAlignment="1">
      <alignment horizontal="left" vertical="top" wrapText="1"/>
    </xf>
    <xf numFmtId="0" fontId="5065" fillId="0" borderId="1" xfId="0" applyFont="1" applyBorder="1" applyAlignment="1">
      <alignment horizontal="center" vertical="top"/>
    </xf>
    <xf numFmtId="168" fontId="5066" fillId="0" borderId="1" xfId="0" applyNumberFormat="1" applyFont="1" applyBorder="1" applyAlignment="1">
      <alignment horizontal="right" vertical="top"/>
    </xf>
    <xf numFmtId="169" fontId="5067" fillId="0" borderId="1" xfId="0" applyNumberFormat="1" applyFont="1" applyBorder="1" applyAlignment="1">
      <alignment horizontal="right" vertical="top"/>
    </xf>
    <xf numFmtId="169" fontId="5068" fillId="0" borderId="1" xfId="0" applyNumberFormat="1" applyFont="1" applyBorder="1" applyAlignment="1">
      <alignment horizontal="right" vertical="top"/>
    </xf>
    <xf numFmtId="169" fontId="5069" fillId="0" borderId="1" xfId="0" applyNumberFormat="1" applyFont="1" applyBorder="1" applyAlignment="1">
      <alignment horizontal="right" vertical="top"/>
    </xf>
    <xf numFmtId="170" fontId="5070" fillId="2" borderId="1" xfId="0" applyNumberFormat="1" applyFont="1" applyFill="1" applyBorder="1" applyAlignment="1" applyProtection="1">
      <alignment horizontal="right" vertical="top"/>
      <protection locked="0"/>
    </xf>
    <xf numFmtId="171" fontId="5071" fillId="0" borderId="1" xfId="0" applyNumberFormat="1" applyFont="1" applyBorder="1" applyAlignment="1">
      <alignment horizontal="right" vertical="top"/>
    </xf>
    <xf numFmtId="4" fontId="5072" fillId="0" borderId="1" xfId="0" applyNumberFormat="1" applyFont="1" applyBorder="1" applyAlignment="1">
      <alignment horizontal="right" vertical="top"/>
    </xf>
    <xf numFmtId="4" fontId="5073" fillId="0" borderId="1" xfId="0" applyNumberFormat="1" applyFont="1" applyBorder="1" applyAlignment="1">
      <alignment horizontal="right" vertical="top"/>
    </xf>
    <xf numFmtId="0" fontId="5074" fillId="0" borderId="0" xfId="0" applyFont="1"/>
    <xf numFmtId="0" fontId="5075" fillId="0" borderId="1" xfId="0" applyFont="1" applyBorder="1" applyAlignment="1">
      <alignment horizontal="left" vertical="top"/>
    </xf>
    <xf numFmtId="0" fontId="5076" fillId="0" borderId="1" xfId="0" applyFont="1" applyBorder="1" applyAlignment="1">
      <alignment horizontal="left" vertical="top" wrapText="1"/>
    </xf>
    <xf numFmtId="0" fontId="5077" fillId="0" borderId="1" xfId="0" applyFont="1" applyBorder="1" applyAlignment="1">
      <alignment horizontal="center" vertical="top"/>
    </xf>
    <xf numFmtId="168" fontId="5078" fillId="0" borderId="1" xfId="0" applyNumberFormat="1" applyFont="1" applyBorder="1" applyAlignment="1">
      <alignment horizontal="right" vertical="top"/>
    </xf>
    <xf numFmtId="169" fontId="5079" fillId="0" borderId="1" xfId="0" applyNumberFormat="1" applyFont="1" applyBorder="1" applyAlignment="1">
      <alignment horizontal="right" vertical="top"/>
    </xf>
    <xf numFmtId="169" fontId="5080" fillId="0" borderId="1" xfId="0" applyNumberFormat="1" applyFont="1" applyBorder="1" applyAlignment="1">
      <alignment horizontal="right" vertical="top"/>
    </xf>
    <xf numFmtId="169" fontId="5081" fillId="0" borderId="1" xfId="0" applyNumberFormat="1" applyFont="1" applyBorder="1" applyAlignment="1">
      <alignment horizontal="right" vertical="top"/>
    </xf>
    <xf numFmtId="170" fontId="5082" fillId="2" borderId="1" xfId="0" applyNumberFormat="1" applyFont="1" applyFill="1" applyBorder="1" applyAlignment="1" applyProtection="1">
      <alignment horizontal="right" vertical="top"/>
      <protection locked="0"/>
    </xf>
    <xf numFmtId="171" fontId="5083" fillId="0" borderId="1" xfId="0" applyNumberFormat="1" applyFont="1" applyBorder="1" applyAlignment="1">
      <alignment horizontal="right" vertical="top"/>
    </xf>
    <xf numFmtId="4" fontId="5084" fillId="0" borderId="1" xfId="0" applyNumberFormat="1" applyFont="1" applyBorder="1" applyAlignment="1">
      <alignment horizontal="right" vertical="top"/>
    </xf>
    <xf numFmtId="4" fontId="5085" fillId="0" borderId="1" xfId="0" applyNumberFormat="1" applyFont="1" applyBorder="1" applyAlignment="1">
      <alignment horizontal="right" vertical="top"/>
    </xf>
    <xf numFmtId="0" fontId="5086" fillId="0" borderId="0" xfId="0" applyFont="1"/>
    <xf numFmtId="0" fontId="5087" fillId="0" borderId="1" xfId="0" applyFont="1" applyBorder="1" applyAlignment="1">
      <alignment horizontal="left" vertical="top"/>
    </xf>
    <xf numFmtId="0" fontId="5088" fillId="0" borderId="1" xfId="0" applyFont="1" applyBorder="1" applyAlignment="1">
      <alignment horizontal="left" vertical="top" wrapText="1"/>
    </xf>
    <xf numFmtId="0" fontId="5089" fillId="0" borderId="1" xfId="0" applyFont="1" applyBorder="1" applyAlignment="1">
      <alignment horizontal="center" vertical="top"/>
    </xf>
    <xf numFmtId="168" fontId="5090" fillId="0" borderId="1" xfId="0" applyNumberFormat="1" applyFont="1" applyBorder="1" applyAlignment="1">
      <alignment horizontal="right" vertical="top"/>
    </xf>
    <xf numFmtId="169" fontId="5091" fillId="0" borderId="1" xfId="0" applyNumberFormat="1" applyFont="1" applyBorder="1" applyAlignment="1">
      <alignment horizontal="right" vertical="top"/>
    </xf>
    <xf numFmtId="169" fontId="5092" fillId="0" borderId="1" xfId="0" applyNumberFormat="1" applyFont="1" applyBorder="1" applyAlignment="1">
      <alignment horizontal="right" vertical="top"/>
    </xf>
    <xf numFmtId="169" fontId="5093" fillId="0" borderId="1" xfId="0" applyNumberFormat="1" applyFont="1" applyBorder="1" applyAlignment="1">
      <alignment horizontal="right" vertical="top"/>
    </xf>
    <xf numFmtId="170" fontId="5094" fillId="2" borderId="1" xfId="0" applyNumberFormat="1" applyFont="1" applyFill="1" applyBorder="1" applyAlignment="1" applyProtection="1">
      <alignment horizontal="right" vertical="top"/>
      <protection locked="0"/>
    </xf>
    <xf numFmtId="171" fontId="5095" fillId="0" borderId="1" xfId="0" applyNumberFormat="1" applyFont="1" applyBorder="1" applyAlignment="1">
      <alignment horizontal="right" vertical="top"/>
    </xf>
    <xf numFmtId="4" fontId="5096" fillId="0" borderId="1" xfId="0" applyNumberFormat="1" applyFont="1" applyBorder="1" applyAlignment="1">
      <alignment horizontal="right" vertical="top"/>
    </xf>
    <xf numFmtId="4" fontId="5097" fillId="0" borderId="1" xfId="0" applyNumberFormat="1" applyFont="1" applyBorder="1" applyAlignment="1">
      <alignment horizontal="right" vertical="top"/>
    </xf>
    <xf numFmtId="0" fontId="5098" fillId="0" borderId="0" xfId="0" applyFont="1"/>
    <xf numFmtId="0" fontId="5099" fillId="0" borderId="1" xfId="0" applyFont="1" applyBorder="1" applyAlignment="1">
      <alignment horizontal="left" vertical="top"/>
    </xf>
    <xf numFmtId="0" fontId="5100" fillId="0" borderId="1" xfId="0" applyFont="1" applyBorder="1" applyAlignment="1">
      <alignment horizontal="left" vertical="top" wrapText="1"/>
    </xf>
    <xf numFmtId="0" fontId="5101" fillId="0" borderId="1" xfId="0" applyFont="1" applyBorder="1" applyAlignment="1">
      <alignment horizontal="center" vertical="top"/>
    </xf>
    <xf numFmtId="168" fontId="5102" fillId="0" borderId="1" xfId="0" applyNumberFormat="1" applyFont="1" applyBorder="1" applyAlignment="1">
      <alignment horizontal="right" vertical="top"/>
    </xf>
    <xf numFmtId="169" fontId="5103" fillId="0" borderId="1" xfId="0" applyNumberFormat="1" applyFont="1" applyBorder="1" applyAlignment="1">
      <alignment horizontal="right" vertical="top"/>
    </xf>
    <xf numFmtId="169" fontId="5104" fillId="0" borderId="1" xfId="0" applyNumberFormat="1" applyFont="1" applyBorder="1" applyAlignment="1">
      <alignment horizontal="right" vertical="top"/>
    </xf>
    <xf numFmtId="169" fontId="5105" fillId="0" borderId="1" xfId="0" applyNumberFormat="1" applyFont="1" applyBorder="1" applyAlignment="1">
      <alignment horizontal="right" vertical="top"/>
    </xf>
    <xf numFmtId="170" fontId="5106" fillId="2" borderId="1" xfId="0" applyNumberFormat="1" applyFont="1" applyFill="1" applyBorder="1" applyAlignment="1" applyProtection="1">
      <alignment horizontal="right" vertical="top"/>
      <protection locked="0"/>
    </xf>
    <xf numFmtId="171" fontId="5107" fillId="0" borderId="1" xfId="0" applyNumberFormat="1" applyFont="1" applyBorder="1" applyAlignment="1">
      <alignment horizontal="right" vertical="top"/>
    </xf>
    <xf numFmtId="4" fontId="5108" fillId="0" borderId="1" xfId="0" applyNumberFormat="1" applyFont="1" applyBorder="1" applyAlignment="1">
      <alignment horizontal="right" vertical="top"/>
    </xf>
    <xf numFmtId="4" fontId="5109" fillId="0" borderId="1" xfId="0" applyNumberFormat="1" applyFont="1" applyBorder="1" applyAlignment="1">
      <alignment horizontal="right" vertical="top"/>
    </xf>
    <xf numFmtId="0" fontId="5110" fillId="0" borderId="0" xfId="0" applyFont="1"/>
    <xf numFmtId="0" fontId="5111" fillId="0" borderId="1" xfId="0" applyFont="1" applyBorder="1" applyAlignment="1">
      <alignment horizontal="left" vertical="top"/>
    </xf>
    <xf numFmtId="0" fontId="5112" fillId="0" borderId="1" xfId="0" applyFont="1" applyBorder="1" applyAlignment="1">
      <alignment horizontal="left" vertical="top" wrapText="1"/>
    </xf>
    <xf numFmtId="0" fontId="5113" fillId="0" borderId="1" xfId="0" applyFont="1" applyBorder="1" applyAlignment="1">
      <alignment horizontal="center" vertical="top"/>
    </xf>
    <xf numFmtId="168" fontId="5114" fillId="0" borderId="1" xfId="0" applyNumberFormat="1" applyFont="1" applyBorder="1" applyAlignment="1">
      <alignment horizontal="right" vertical="top"/>
    </xf>
    <xf numFmtId="169" fontId="5115" fillId="0" borderId="1" xfId="0" applyNumberFormat="1" applyFont="1" applyBorder="1" applyAlignment="1">
      <alignment horizontal="right" vertical="top"/>
    </xf>
    <xf numFmtId="169" fontId="5116" fillId="0" borderId="1" xfId="0" applyNumberFormat="1" applyFont="1" applyBorder="1" applyAlignment="1">
      <alignment horizontal="right" vertical="top"/>
    </xf>
    <xf numFmtId="169" fontId="5117" fillId="0" borderId="1" xfId="0" applyNumberFormat="1" applyFont="1" applyBorder="1" applyAlignment="1">
      <alignment horizontal="right" vertical="top"/>
    </xf>
    <xf numFmtId="170" fontId="5118" fillId="2" borderId="1" xfId="0" applyNumberFormat="1" applyFont="1" applyFill="1" applyBorder="1" applyAlignment="1" applyProtection="1">
      <alignment horizontal="right" vertical="top"/>
      <protection locked="0"/>
    </xf>
    <xf numFmtId="171" fontId="5119" fillId="0" borderId="1" xfId="0" applyNumberFormat="1" applyFont="1" applyBorder="1" applyAlignment="1">
      <alignment horizontal="right" vertical="top"/>
    </xf>
    <xf numFmtId="4" fontId="5120" fillId="0" borderId="1" xfId="0" applyNumberFormat="1" applyFont="1" applyBorder="1" applyAlignment="1">
      <alignment horizontal="right" vertical="top"/>
    </xf>
    <xf numFmtId="4" fontId="5121" fillId="0" borderId="1" xfId="0" applyNumberFormat="1" applyFont="1" applyBorder="1" applyAlignment="1">
      <alignment horizontal="right" vertical="top"/>
    </xf>
    <xf numFmtId="0" fontId="5122" fillId="0" borderId="0" xfId="0" applyFont="1"/>
    <xf numFmtId="0" fontId="5123" fillId="0" borderId="1" xfId="0" applyFont="1" applyBorder="1" applyAlignment="1">
      <alignment horizontal="left" vertical="top"/>
    </xf>
    <xf numFmtId="0" fontId="5124" fillId="0" borderId="1" xfId="0" applyFont="1" applyBorder="1" applyAlignment="1">
      <alignment horizontal="left" vertical="top" wrapText="1"/>
    </xf>
    <xf numFmtId="0" fontId="5125" fillId="0" borderId="1" xfId="0" applyFont="1" applyBorder="1" applyAlignment="1">
      <alignment horizontal="center" vertical="top"/>
    </xf>
    <xf numFmtId="168" fontId="5126" fillId="0" borderId="1" xfId="0" applyNumberFormat="1" applyFont="1" applyBorder="1" applyAlignment="1">
      <alignment horizontal="right" vertical="top"/>
    </xf>
    <xf numFmtId="169" fontId="5127" fillId="0" borderId="1" xfId="0" applyNumberFormat="1" applyFont="1" applyBorder="1" applyAlignment="1">
      <alignment horizontal="right" vertical="top"/>
    </xf>
    <xf numFmtId="169" fontId="5128" fillId="0" borderId="1" xfId="0" applyNumberFormat="1" applyFont="1" applyBorder="1" applyAlignment="1">
      <alignment horizontal="right" vertical="top"/>
    </xf>
    <xf numFmtId="169" fontId="5129" fillId="0" borderId="1" xfId="0" applyNumberFormat="1" applyFont="1" applyBorder="1" applyAlignment="1">
      <alignment horizontal="right" vertical="top"/>
    </xf>
    <xf numFmtId="170" fontId="5130" fillId="2" borderId="1" xfId="0" applyNumberFormat="1" applyFont="1" applyFill="1" applyBorder="1" applyAlignment="1" applyProtection="1">
      <alignment horizontal="right" vertical="top"/>
      <protection locked="0"/>
    </xf>
    <xf numFmtId="171" fontId="5131" fillId="0" borderId="1" xfId="0" applyNumberFormat="1" applyFont="1" applyBorder="1" applyAlignment="1">
      <alignment horizontal="right" vertical="top"/>
    </xf>
    <xf numFmtId="4" fontId="5132" fillId="0" borderId="1" xfId="0" applyNumberFormat="1" applyFont="1" applyBorder="1" applyAlignment="1">
      <alignment horizontal="right" vertical="top"/>
    </xf>
    <xf numFmtId="4" fontId="5133" fillId="0" borderId="1" xfId="0" applyNumberFormat="1" applyFont="1" applyBorder="1" applyAlignment="1">
      <alignment horizontal="right" vertical="top"/>
    </xf>
    <xf numFmtId="0" fontId="5134" fillId="0" borderId="0" xfId="0" applyFont="1"/>
    <xf numFmtId="0" fontId="5135" fillId="0" borderId="1" xfId="0" applyFont="1" applyBorder="1" applyAlignment="1">
      <alignment horizontal="left" vertical="top"/>
    </xf>
    <xf numFmtId="0" fontId="5136" fillId="0" borderId="1" xfId="0" applyFont="1" applyBorder="1" applyAlignment="1">
      <alignment horizontal="left" vertical="top" wrapText="1"/>
    </xf>
    <xf numFmtId="0" fontId="5137" fillId="0" borderId="1" xfId="0" applyFont="1" applyBorder="1" applyAlignment="1">
      <alignment horizontal="center" vertical="top"/>
    </xf>
    <xf numFmtId="168" fontId="5138" fillId="0" borderId="1" xfId="0" applyNumberFormat="1" applyFont="1" applyBorder="1" applyAlignment="1">
      <alignment horizontal="right" vertical="top"/>
    </xf>
    <xf numFmtId="169" fontId="5139" fillId="0" borderId="1" xfId="0" applyNumberFormat="1" applyFont="1" applyBorder="1" applyAlignment="1">
      <alignment horizontal="right" vertical="top"/>
    </xf>
    <xf numFmtId="169" fontId="5140" fillId="0" borderId="1" xfId="0" applyNumberFormat="1" applyFont="1" applyBorder="1" applyAlignment="1">
      <alignment horizontal="right" vertical="top"/>
    </xf>
    <xf numFmtId="169" fontId="5141" fillId="0" borderId="1" xfId="0" applyNumberFormat="1" applyFont="1" applyBorder="1" applyAlignment="1">
      <alignment horizontal="right" vertical="top"/>
    </xf>
    <xf numFmtId="170" fontId="5142" fillId="2" borderId="1" xfId="0" applyNumberFormat="1" applyFont="1" applyFill="1" applyBorder="1" applyAlignment="1" applyProtection="1">
      <alignment horizontal="right" vertical="top"/>
      <protection locked="0"/>
    </xf>
    <xf numFmtId="171" fontId="5143" fillId="0" borderId="1" xfId="0" applyNumberFormat="1" applyFont="1" applyBorder="1" applyAlignment="1">
      <alignment horizontal="right" vertical="top"/>
    </xf>
    <xf numFmtId="4" fontId="5144" fillId="0" borderId="1" xfId="0" applyNumberFormat="1" applyFont="1" applyBorder="1" applyAlignment="1">
      <alignment horizontal="right" vertical="top"/>
    </xf>
    <xf numFmtId="4" fontId="5145" fillId="0" borderId="1" xfId="0" applyNumberFormat="1" applyFont="1" applyBorder="1" applyAlignment="1">
      <alignment horizontal="right" vertical="top"/>
    </xf>
    <xf numFmtId="0" fontId="5146" fillId="0" borderId="0" xfId="0" applyFont="1"/>
    <xf numFmtId="0" fontId="5147" fillId="0" borderId="1" xfId="0" applyFont="1" applyBorder="1" applyAlignment="1">
      <alignment horizontal="left" vertical="top"/>
    </xf>
    <xf numFmtId="0" fontId="5148" fillId="0" borderId="1" xfId="0" applyFont="1" applyBorder="1" applyAlignment="1">
      <alignment horizontal="left" vertical="top" wrapText="1"/>
    </xf>
    <xf numFmtId="0" fontId="5149" fillId="0" borderId="1" xfId="0" applyFont="1" applyBorder="1" applyAlignment="1">
      <alignment horizontal="center" vertical="top"/>
    </xf>
    <xf numFmtId="168" fontId="5150" fillId="0" borderId="1" xfId="0" applyNumberFormat="1" applyFont="1" applyBorder="1" applyAlignment="1">
      <alignment horizontal="right" vertical="top"/>
    </xf>
    <xf numFmtId="169" fontId="5151" fillId="0" borderId="1" xfId="0" applyNumberFormat="1" applyFont="1" applyBorder="1" applyAlignment="1">
      <alignment horizontal="right" vertical="top"/>
    </xf>
    <xf numFmtId="169" fontId="5152" fillId="0" borderId="1" xfId="0" applyNumberFormat="1" applyFont="1" applyBorder="1" applyAlignment="1">
      <alignment horizontal="right" vertical="top"/>
    </xf>
    <xf numFmtId="169" fontId="5153" fillId="0" borderId="1" xfId="0" applyNumberFormat="1" applyFont="1" applyBorder="1" applyAlignment="1">
      <alignment horizontal="right" vertical="top"/>
    </xf>
    <xf numFmtId="170" fontId="5154" fillId="2" borderId="1" xfId="0" applyNumberFormat="1" applyFont="1" applyFill="1" applyBorder="1" applyAlignment="1" applyProtection="1">
      <alignment horizontal="right" vertical="top"/>
      <protection locked="0"/>
    </xf>
    <xf numFmtId="171" fontId="5155" fillId="0" borderId="1" xfId="0" applyNumberFormat="1" applyFont="1" applyBorder="1" applyAlignment="1">
      <alignment horizontal="right" vertical="top"/>
    </xf>
    <xf numFmtId="4" fontId="5156" fillId="0" borderId="1" xfId="0" applyNumberFormat="1" applyFont="1" applyBorder="1" applyAlignment="1">
      <alignment horizontal="right" vertical="top"/>
    </xf>
    <xf numFmtId="4" fontId="5157" fillId="0" borderId="1" xfId="0" applyNumberFormat="1" applyFont="1" applyBorder="1" applyAlignment="1">
      <alignment horizontal="right" vertical="top"/>
    </xf>
    <xf numFmtId="0" fontId="5158" fillId="0" borderId="0" xfId="0" applyFont="1"/>
    <xf numFmtId="0" fontId="5159" fillId="3" borderId="1" xfId="0" applyFont="1" applyFill="1" applyBorder="1" applyAlignment="1">
      <alignment horizontal="left"/>
    </xf>
    <xf numFmtId="0" fontId="5167" fillId="3" borderId="1" xfId="0" applyFont="1" applyFill="1" applyBorder="1" applyAlignment="1">
      <alignment horizontal="left"/>
    </xf>
    <xf numFmtId="0" fontId="5168" fillId="3" borderId="1" xfId="0" applyFont="1" applyFill="1" applyBorder="1" applyAlignment="1">
      <alignment horizontal="left"/>
    </xf>
    <xf numFmtId="4" fontId="5169" fillId="3" borderId="1" xfId="0" applyNumberFormat="1" applyFont="1" applyFill="1" applyBorder="1" applyAlignment="1">
      <alignment horizontal="right"/>
    </xf>
    <xf numFmtId="0" fontId="5170" fillId="0" borderId="0" xfId="0" applyFont="1"/>
    <xf numFmtId="0" fontId="5171" fillId="0" borderId="1" xfId="0" applyFont="1" applyBorder="1" applyAlignment="1">
      <alignment horizontal="left" vertical="top"/>
    </xf>
    <xf numFmtId="0" fontId="5172" fillId="0" borderId="1" xfId="0" applyFont="1" applyBorder="1" applyAlignment="1">
      <alignment horizontal="left" vertical="top" wrapText="1"/>
    </xf>
    <xf numFmtId="0" fontId="5173" fillId="0" borderId="1" xfId="0" applyFont="1" applyBorder="1" applyAlignment="1">
      <alignment horizontal="center" vertical="top"/>
    </xf>
    <xf numFmtId="168" fontId="5174" fillId="0" borderId="1" xfId="0" applyNumberFormat="1" applyFont="1" applyBorder="1" applyAlignment="1">
      <alignment horizontal="right" vertical="top"/>
    </xf>
    <xf numFmtId="169" fontId="5175" fillId="0" borderId="1" xfId="0" applyNumberFormat="1" applyFont="1" applyBorder="1" applyAlignment="1">
      <alignment horizontal="right" vertical="top"/>
    </xf>
    <xf numFmtId="169" fontId="5176" fillId="0" borderId="1" xfId="0" applyNumberFormat="1" applyFont="1" applyBorder="1" applyAlignment="1">
      <alignment horizontal="right" vertical="top"/>
    </xf>
    <xf numFmtId="169" fontId="5177" fillId="0" borderId="1" xfId="0" applyNumberFormat="1" applyFont="1" applyBorder="1" applyAlignment="1">
      <alignment horizontal="right" vertical="top"/>
    </xf>
    <xf numFmtId="170" fontId="5178" fillId="2" borderId="1" xfId="0" applyNumberFormat="1" applyFont="1" applyFill="1" applyBorder="1" applyAlignment="1" applyProtection="1">
      <alignment horizontal="right" vertical="top"/>
      <protection locked="0"/>
    </xf>
    <xf numFmtId="171" fontId="5179" fillId="0" borderId="1" xfId="0" applyNumberFormat="1" applyFont="1" applyBorder="1" applyAlignment="1">
      <alignment horizontal="right" vertical="top"/>
    </xf>
    <xf numFmtId="4" fontId="5180" fillId="0" borderId="1" xfId="0" applyNumberFormat="1" applyFont="1" applyBorder="1" applyAlignment="1">
      <alignment horizontal="right" vertical="top"/>
    </xf>
    <xf numFmtId="4" fontId="5181" fillId="0" borderId="1" xfId="0" applyNumberFormat="1" applyFont="1" applyBorder="1" applyAlignment="1">
      <alignment horizontal="right" vertical="top"/>
    </xf>
    <xf numFmtId="0" fontId="5182" fillId="0" borderId="0" xfId="0" applyFont="1"/>
    <xf numFmtId="0" fontId="5183" fillId="0" borderId="1" xfId="0" applyFont="1" applyBorder="1" applyAlignment="1">
      <alignment horizontal="left" vertical="top"/>
    </xf>
    <xf numFmtId="0" fontId="5184" fillId="0" borderId="1" xfId="0" applyFont="1" applyBorder="1" applyAlignment="1">
      <alignment horizontal="left" vertical="top" wrapText="1"/>
    </xf>
    <xf numFmtId="0" fontId="5185" fillId="0" borderId="1" xfId="0" applyFont="1" applyBorder="1" applyAlignment="1">
      <alignment horizontal="center" vertical="top"/>
    </xf>
    <xf numFmtId="168" fontId="5186" fillId="0" borderId="1" xfId="0" applyNumberFormat="1" applyFont="1" applyBorder="1" applyAlignment="1">
      <alignment horizontal="right" vertical="top"/>
    </xf>
    <xf numFmtId="169" fontId="5187" fillId="0" borderId="1" xfId="0" applyNumberFormat="1" applyFont="1" applyBorder="1" applyAlignment="1">
      <alignment horizontal="right" vertical="top"/>
    </xf>
    <xf numFmtId="169" fontId="5188" fillId="0" borderId="1" xfId="0" applyNumberFormat="1" applyFont="1" applyBorder="1" applyAlignment="1">
      <alignment horizontal="right" vertical="top"/>
    </xf>
    <xf numFmtId="169" fontId="5189" fillId="0" borderId="1" xfId="0" applyNumberFormat="1" applyFont="1" applyBorder="1" applyAlignment="1">
      <alignment horizontal="right" vertical="top"/>
    </xf>
    <xf numFmtId="170" fontId="5190" fillId="2" borderId="1" xfId="0" applyNumberFormat="1" applyFont="1" applyFill="1" applyBorder="1" applyAlignment="1" applyProtection="1">
      <alignment horizontal="right" vertical="top"/>
      <protection locked="0"/>
    </xf>
    <xf numFmtId="171" fontId="5191" fillId="0" borderId="1" xfId="0" applyNumberFormat="1" applyFont="1" applyBorder="1" applyAlignment="1">
      <alignment horizontal="right" vertical="top"/>
    </xf>
    <xf numFmtId="4" fontId="5192" fillId="0" borderId="1" xfId="0" applyNumberFormat="1" applyFont="1" applyBorder="1" applyAlignment="1">
      <alignment horizontal="right" vertical="top"/>
    </xf>
    <xf numFmtId="4" fontId="5193" fillId="0" borderId="1" xfId="0" applyNumberFormat="1" applyFont="1" applyBorder="1" applyAlignment="1">
      <alignment horizontal="right" vertical="top"/>
    </xf>
    <xf numFmtId="0" fontId="5194" fillId="0" borderId="0" xfId="0" applyFont="1"/>
    <xf numFmtId="0" fontId="5195" fillId="0" borderId="1" xfId="0" applyFont="1" applyBorder="1" applyAlignment="1">
      <alignment horizontal="left" vertical="top"/>
    </xf>
    <xf numFmtId="0" fontId="5196" fillId="0" borderId="1" xfId="0" applyFont="1" applyBorder="1" applyAlignment="1">
      <alignment horizontal="left" vertical="top" wrapText="1"/>
    </xf>
    <xf numFmtId="0" fontId="5197" fillId="0" borderId="1" xfId="0" applyFont="1" applyBorder="1" applyAlignment="1">
      <alignment horizontal="center" vertical="top"/>
    </xf>
    <xf numFmtId="168" fontId="5198" fillId="0" borderId="1" xfId="0" applyNumberFormat="1" applyFont="1" applyBorder="1" applyAlignment="1">
      <alignment horizontal="right" vertical="top"/>
    </xf>
    <xf numFmtId="169" fontId="5199" fillId="0" borderId="1" xfId="0" applyNumberFormat="1" applyFont="1" applyBorder="1" applyAlignment="1">
      <alignment horizontal="right" vertical="top"/>
    </xf>
    <xf numFmtId="169" fontId="5200" fillId="0" borderId="1" xfId="0" applyNumberFormat="1" applyFont="1" applyBorder="1" applyAlignment="1">
      <alignment horizontal="right" vertical="top"/>
    </xf>
    <xf numFmtId="169" fontId="5201" fillId="0" borderId="1" xfId="0" applyNumberFormat="1" applyFont="1" applyBorder="1" applyAlignment="1">
      <alignment horizontal="right" vertical="top"/>
    </xf>
    <xf numFmtId="170" fontId="5202" fillId="2" borderId="1" xfId="0" applyNumberFormat="1" applyFont="1" applyFill="1" applyBorder="1" applyAlignment="1" applyProtection="1">
      <alignment horizontal="right" vertical="top"/>
      <protection locked="0"/>
    </xf>
    <xf numFmtId="171" fontId="5203" fillId="0" borderId="1" xfId="0" applyNumberFormat="1" applyFont="1" applyBorder="1" applyAlignment="1">
      <alignment horizontal="right" vertical="top"/>
    </xf>
    <xf numFmtId="4" fontId="5204" fillId="0" borderId="1" xfId="0" applyNumberFormat="1" applyFont="1" applyBorder="1" applyAlignment="1">
      <alignment horizontal="right" vertical="top"/>
    </xf>
    <xf numFmtId="4" fontId="5205" fillId="0" borderId="1" xfId="0" applyNumberFormat="1" applyFont="1" applyBorder="1" applyAlignment="1">
      <alignment horizontal="right" vertical="top"/>
    </xf>
    <xf numFmtId="0" fontId="5206" fillId="0" borderId="0" xfId="0" applyFont="1"/>
    <xf numFmtId="0" fontId="5207" fillId="0" borderId="1" xfId="0" applyFont="1" applyBorder="1" applyAlignment="1">
      <alignment horizontal="left" vertical="top"/>
    </xf>
    <xf numFmtId="0" fontId="5208" fillId="0" borderId="1" xfId="0" applyFont="1" applyBorder="1" applyAlignment="1">
      <alignment horizontal="left" vertical="top" wrapText="1"/>
    </xf>
    <xf numFmtId="0" fontId="5209" fillId="0" borderId="1" xfId="0" applyFont="1" applyBorder="1" applyAlignment="1">
      <alignment horizontal="center" vertical="top"/>
    </xf>
    <xf numFmtId="168" fontId="5210" fillId="0" borderId="1" xfId="0" applyNumberFormat="1" applyFont="1" applyBorder="1" applyAlignment="1">
      <alignment horizontal="right" vertical="top"/>
    </xf>
    <xf numFmtId="169" fontId="5211" fillId="0" borderId="1" xfId="0" applyNumberFormat="1" applyFont="1" applyBorder="1" applyAlignment="1">
      <alignment horizontal="right" vertical="top"/>
    </xf>
    <xf numFmtId="169" fontId="5212" fillId="0" borderId="1" xfId="0" applyNumberFormat="1" applyFont="1" applyBorder="1" applyAlignment="1">
      <alignment horizontal="right" vertical="top"/>
    </xf>
    <xf numFmtId="169" fontId="5213" fillId="0" borderId="1" xfId="0" applyNumberFormat="1" applyFont="1" applyBorder="1" applyAlignment="1">
      <alignment horizontal="right" vertical="top"/>
    </xf>
    <xf numFmtId="170" fontId="5214" fillId="2" borderId="1" xfId="0" applyNumberFormat="1" applyFont="1" applyFill="1" applyBorder="1" applyAlignment="1" applyProtection="1">
      <alignment horizontal="right" vertical="top"/>
      <protection locked="0"/>
    </xf>
    <xf numFmtId="171" fontId="5215" fillId="0" borderId="1" xfId="0" applyNumberFormat="1" applyFont="1" applyBorder="1" applyAlignment="1">
      <alignment horizontal="right" vertical="top"/>
    </xf>
    <xf numFmtId="4" fontId="5216" fillId="0" borderId="1" xfId="0" applyNumberFormat="1" applyFont="1" applyBorder="1" applyAlignment="1">
      <alignment horizontal="right" vertical="top"/>
    </xf>
    <xf numFmtId="4" fontId="5217" fillId="0" borderId="1" xfId="0" applyNumberFormat="1" applyFont="1" applyBorder="1" applyAlignment="1">
      <alignment horizontal="right" vertical="top"/>
    </xf>
    <xf numFmtId="0" fontId="5218" fillId="0" borderId="0" xfId="0" applyFont="1"/>
    <xf numFmtId="0" fontId="5219" fillId="0" borderId="1" xfId="0" applyFont="1" applyBorder="1" applyAlignment="1">
      <alignment horizontal="left" vertical="top"/>
    </xf>
    <xf numFmtId="0" fontId="5220" fillId="0" borderId="1" xfId="0" applyFont="1" applyBorder="1" applyAlignment="1">
      <alignment horizontal="left" vertical="top" wrapText="1"/>
    </xf>
    <xf numFmtId="0" fontId="5221" fillId="0" borderId="1" xfId="0" applyFont="1" applyBorder="1" applyAlignment="1">
      <alignment horizontal="center" vertical="top"/>
    </xf>
    <xf numFmtId="168" fontId="5222" fillId="0" borderId="1" xfId="0" applyNumberFormat="1" applyFont="1" applyBorder="1" applyAlignment="1">
      <alignment horizontal="right" vertical="top"/>
    </xf>
    <xf numFmtId="169" fontId="5223" fillId="0" borderId="1" xfId="0" applyNumberFormat="1" applyFont="1" applyBorder="1" applyAlignment="1">
      <alignment horizontal="right" vertical="top"/>
    </xf>
    <xf numFmtId="169" fontId="5224" fillId="0" borderId="1" xfId="0" applyNumberFormat="1" applyFont="1" applyBorder="1" applyAlignment="1">
      <alignment horizontal="right" vertical="top"/>
    </xf>
    <xf numFmtId="169" fontId="5225" fillId="0" borderId="1" xfId="0" applyNumberFormat="1" applyFont="1" applyBorder="1" applyAlignment="1">
      <alignment horizontal="right" vertical="top"/>
    </xf>
    <xf numFmtId="170" fontId="5226" fillId="2" borderId="1" xfId="0" applyNumberFormat="1" applyFont="1" applyFill="1" applyBorder="1" applyAlignment="1" applyProtection="1">
      <alignment horizontal="right" vertical="top"/>
      <protection locked="0"/>
    </xf>
    <xf numFmtId="171" fontId="5227" fillId="0" borderId="1" xfId="0" applyNumberFormat="1" applyFont="1" applyBorder="1" applyAlignment="1">
      <alignment horizontal="right" vertical="top"/>
    </xf>
    <xf numFmtId="4" fontId="5228" fillId="0" borderId="1" xfId="0" applyNumberFormat="1" applyFont="1" applyBorder="1" applyAlignment="1">
      <alignment horizontal="right" vertical="top"/>
    </xf>
    <xf numFmtId="4" fontId="5229" fillId="0" borderId="1" xfId="0" applyNumberFormat="1" applyFont="1" applyBorder="1" applyAlignment="1">
      <alignment horizontal="right" vertical="top"/>
    </xf>
    <xf numFmtId="0" fontId="5230" fillId="0" borderId="0" xfId="0" applyFont="1"/>
    <xf numFmtId="0" fontId="5231" fillId="0" borderId="1" xfId="0" applyFont="1" applyBorder="1" applyAlignment="1">
      <alignment horizontal="left" vertical="top"/>
    </xf>
    <xf numFmtId="0" fontId="5232" fillId="0" borderId="1" xfId="0" applyFont="1" applyBorder="1" applyAlignment="1">
      <alignment horizontal="left" vertical="top" wrapText="1"/>
    </xf>
    <xf numFmtId="0" fontId="5233" fillId="0" borderId="1" xfId="0" applyFont="1" applyBorder="1" applyAlignment="1">
      <alignment horizontal="center" vertical="top"/>
    </xf>
    <xf numFmtId="168" fontId="5234" fillId="0" borderId="1" xfId="0" applyNumberFormat="1" applyFont="1" applyBorder="1" applyAlignment="1">
      <alignment horizontal="right" vertical="top"/>
    </xf>
    <xf numFmtId="169" fontId="5235" fillId="0" borderId="1" xfId="0" applyNumberFormat="1" applyFont="1" applyBorder="1" applyAlignment="1">
      <alignment horizontal="right" vertical="top"/>
    </xf>
    <xf numFmtId="169" fontId="5236" fillId="0" borderId="1" xfId="0" applyNumberFormat="1" applyFont="1" applyBorder="1" applyAlignment="1">
      <alignment horizontal="right" vertical="top"/>
    </xf>
    <xf numFmtId="169" fontId="5237" fillId="0" borderId="1" xfId="0" applyNumberFormat="1" applyFont="1" applyBorder="1" applyAlignment="1">
      <alignment horizontal="right" vertical="top"/>
    </xf>
    <xf numFmtId="170" fontId="5238" fillId="2" borderId="1" xfId="0" applyNumberFormat="1" applyFont="1" applyFill="1" applyBorder="1" applyAlignment="1" applyProtection="1">
      <alignment horizontal="right" vertical="top"/>
      <protection locked="0"/>
    </xf>
    <xf numFmtId="171" fontId="5239" fillId="0" borderId="1" xfId="0" applyNumberFormat="1" applyFont="1" applyBorder="1" applyAlignment="1">
      <alignment horizontal="right" vertical="top"/>
    </xf>
    <xf numFmtId="4" fontId="5240" fillId="0" borderId="1" xfId="0" applyNumberFormat="1" applyFont="1" applyBorder="1" applyAlignment="1">
      <alignment horizontal="right" vertical="top"/>
    </xf>
    <xf numFmtId="4" fontId="5241" fillId="0" borderId="1" xfId="0" applyNumberFormat="1" applyFont="1" applyBorder="1" applyAlignment="1">
      <alignment horizontal="right" vertical="top"/>
    </xf>
    <xf numFmtId="0" fontId="5242" fillId="0" borderId="0" xfId="0" applyFont="1"/>
    <xf numFmtId="0" fontId="5243" fillId="0" borderId="1" xfId="0" applyFont="1" applyBorder="1" applyAlignment="1">
      <alignment horizontal="left" vertical="top"/>
    </xf>
    <xf numFmtId="0" fontId="5244" fillId="0" borderId="1" xfId="0" applyFont="1" applyBorder="1" applyAlignment="1">
      <alignment horizontal="left" vertical="top" wrapText="1"/>
    </xf>
    <xf numFmtId="0" fontId="5245" fillId="0" borderId="1" xfId="0" applyFont="1" applyBorder="1" applyAlignment="1">
      <alignment horizontal="center" vertical="top"/>
    </xf>
    <xf numFmtId="168" fontId="5246" fillId="0" borderId="1" xfId="0" applyNumberFormat="1" applyFont="1" applyBorder="1" applyAlignment="1">
      <alignment horizontal="right" vertical="top"/>
    </xf>
    <xf numFmtId="169" fontId="5247" fillId="0" borderId="1" xfId="0" applyNumberFormat="1" applyFont="1" applyBorder="1" applyAlignment="1">
      <alignment horizontal="right" vertical="top"/>
    </xf>
    <xf numFmtId="169" fontId="5248" fillId="0" borderId="1" xfId="0" applyNumberFormat="1" applyFont="1" applyBorder="1" applyAlignment="1">
      <alignment horizontal="right" vertical="top"/>
    </xf>
    <xf numFmtId="169" fontId="5249" fillId="0" borderId="1" xfId="0" applyNumberFormat="1" applyFont="1" applyBorder="1" applyAlignment="1">
      <alignment horizontal="right" vertical="top"/>
    </xf>
    <xf numFmtId="170" fontId="5250" fillId="2" borderId="1" xfId="0" applyNumberFormat="1" applyFont="1" applyFill="1" applyBorder="1" applyAlignment="1" applyProtection="1">
      <alignment horizontal="right" vertical="top"/>
      <protection locked="0"/>
    </xf>
    <xf numFmtId="171" fontId="5251" fillId="0" borderId="1" xfId="0" applyNumberFormat="1" applyFont="1" applyBorder="1" applyAlignment="1">
      <alignment horizontal="right" vertical="top"/>
    </xf>
    <xf numFmtId="4" fontId="5252" fillId="0" borderId="1" xfId="0" applyNumberFormat="1" applyFont="1" applyBorder="1" applyAlignment="1">
      <alignment horizontal="right" vertical="top"/>
    </xf>
    <xf numFmtId="4" fontId="5253" fillId="0" borderId="1" xfId="0" applyNumberFormat="1" applyFont="1" applyBorder="1" applyAlignment="1">
      <alignment horizontal="right" vertical="top"/>
    </xf>
    <xf numFmtId="0" fontId="5254" fillId="0" borderId="0" xfId="0" applyFont="1"/>
    <xf numFmtId="0" fontId="5255" fillId="0" borderId="1" xfId="0" applyFont="1" applyBorder="1" applyAlignment="1">
      <alignment horizontal="left" vertical="top"/>
    </xf>
    <xf numFmtId="0" fontId="5256" fillId="0" borderId="1" xfId="0" applyFont="1" applyBorder="1" applyAlignment="1">
      <alignment horizontal="left" vertical="top" wrapText="1"/>
    </xf>
    <xf numFmtId="0" fontId="5257" fillId="0" borderId="1" xfId="0" applyFont="1" applyBorder="1" applyAlignment="1">
      <alignment horizontal="center" vertical="top"/>
    </xf>
    <xf numFmtId="168" fontId="5258" fillId="0" borderId="1" xfId="0" applyNumberFormat="1" applyFont="1" applyBorder="1" applyAlignment="1">
      <alignment horizontal="right" vertical="top"/>
    </xf>
    <xf numFmtId="169" fontId="5259" fillId="0" borderId="1" xfId="0" applyNumberFormat="1" applyFont="1" applyBorder="1" applyAlignment="1">
      <alignment horizontal="right" vertical="top"/>
    </xf>
    <xf numFmtId="169" fontId="5260" fillId="0" borderId="1" xfId="0" applyNumberFormat="1" applyFont="1" applyBorder="1" applyAlignment="1">
      <alignment horizontal="right" vertical="top"/>
    </xf>
    <xf numFmtId="169" fontId="5261" fillId="0" borderId="1" xfId="0" applyNumberFormat="1" applyFont="1" applyBorder="1" applyAlignment="1">
      <alignment horizontal="right" vertical="top"/>
    </xf>
    <xf numFmtId="170" fontId="5262" fillId="2" borderId="1" xfId="0" applyNumberFormat="1" applyFont="1" applyFill="1" applyBorder="1" applyAlignment="1" applyProtection="1">
      <alignment horizontal="right" vertical="top"/>
      <protection locked="0"/>
    </xf>
    <xf numFmtId="171" fontId="5263" fillId="0" borderId="1" xfId="0" applyNumberFormat="1" applyFont="1" applyBorder="1" applyAlignment="1">
      <alignment horizontal="right" vertical="top"/>
    </xf>
    <xf numFmtId="4" fontId="5264" fillId="0" borderId="1" xfId="0" applyNumberFormat="1" applyFont="1" applyBorder="1" applyAlignment="1">
      <alignment horizontal="right" vertical="top"/>
    </xf>
    <xf numFmtId="4" fontId="5265" fillId="0" borderId="1" xfId="0" applyNumberFormat="1" applyFont="1" applyBorder="1" applyAlignment="1">
      <alignment horizontal="right" vertical="top"/>
    </xf>
    <xf numFmtId="0" fontId="5266" fillId="0" borderId="0" xfId="0" applyFont="1"/>
    <xf numFmtId="0" fontId="5267" fillId="0" borderId="1" xfId="0" applyFont="1" applyBorder="1" applyAlignment="1">
      <alignment horizontal="left" vertical="top"/>
    </xf>
    <xf numFmtId="0" fontId="5268" fillId="0" borderId="1" xfId="0" applyFont="1" applyBorder="1" applyAlignment="1">
      <alignment horizontal="left" vertical="top" wrapText="1"/>
    </xf>
    <xf numFmtId="0" fontId="5269" fillId="0" borderId="1" xfId="0" applyFont="1" applyBorder="1" applyAlignment="1">
      <alignment horizontal="center" vertical="top"/>
    </xf>
    <xf numFmtId="168" fontId="5270" fillId="0" borderId="1" xfId="0" applyNumberFormat="1" applyFont="1" applyBorder="1" applyAlignment="1">
      <alignment horizontal="right" vertical="top"/>
    </xf>
    <xf numFmtId="169" fontId="5271" fillId="0" borderId="1" xfId="0" applyNumberFormat="1" applyFont="1" applyBorder="1" applyAlignment="1">
      <alignment horizontal="right" vertical="top"/>
    </xf>
    <xf numFmtId="169" fontId="5272" fillId="0" borderId="1" xfId="0" applyNumberFormat="1" applyFont="1" applyBorder="1" applyAlignment="1">
      <alignment horizontal="right" vertical="top"/>
    </xf>
    <xf numFmtId="169" fontId="5273" fillId="0" borderId="1" xfId="0" applyNumberFormat="1" applyFont="1" applyBorder="1" applyAlignment="1">
      <alignment horizontal="right" vertical="top"/>
    </xf>
    <xf numFmtId="170" fontId="5274" fillId="2" borderId="1" xfId="0" applyNumberFormat="1" applyFont="1" applyFill="1" applyBorder="1" applyAlignment="1" applyProtection="1">
      <alignment horizontal="right" vertical="top"/>
      <protection locked="0"/>
    </xf>
    <xf numFmtId="171" fontId="5275" fillId="0" borderId="1" xfId="0" applyNumberFormat="1" applyFont="1" applyBorder="1" applyAlignment="1">
      <alignment horizontal="right" vertical="top"/>
    </xf>
    <xf numFmtId="4" fontId="5276" fillId="0" borderId="1" xfId="0" applyNumberFormat="1" applyFont="1" applyBorder="1" applyAlignment="1">
      <alignment horizontal="right" vertical="top"/>
    </xf>
    <xf numFmtId="4" fontId="5277" fillId="0" borderId="1" xfId="0" applyNumberFormat="1" applyFont="1" applyBorder="1" applyAlignment="1">
      <alignment horizontal="right" vertical="top"/>
    </xf>
    <xf numFmtId="0" fontId="5278" fillId="0" borderId="0" xfId="0" applyFont="1"/>
    <xf numFmtId="0" fontId="5279" fillId="0" borderId="1" xfId="0" applyFont="1" applyBorder="1" applyAlignment="1">
      <alignment horizontal="left" vertical="top"/>
    </xf>
    <xf numFmtId="0" fontId="5280" fillId="0" borderId="1" xfId="0" applyFont="1" applyBorder="1" applyAlignment="1">
      <alignment horizontal="left" vertical="top" wrapText="1"/>
    </xf>
    <xf numFmtId="0" fontId="5281" fillId="0" borderId="1" xfId="0" applyFont="1" applyBorder="1" applyAlignment="1">
      <alignment horizontal="center" vertical="top"/>
    </xf>
    <xf numFmtId="168" fontId="5282" fillId="0" borderId="1" xfId="0" applyNumberFormat="1" applyFont="1" applyBorder="1" applyAlignment="1">
      <alignment horizontal="right" vertical="top"/>
    </xf>
    <xf numFmtId="169" fontId="5283" fillId="0" borderId="1" xfId="0" applyNumberFormat="1" applyFont="1" applyBorder="1" applyAlignment="1">
      <alignment horizontal="right" vertical="top"/>
    </xf>
    <xf numFmtId="169" fontId="5284" fillId="0" borderId="1" xfId="0" applyNumberFormat="1" applyFont="1" applyBorder="1" applyAlignment="1">
      <alignment horizontal="right" vertical="top"/>
    </xf>
    <xf numFmtId="169" fontId="5285" fillId="0" borderId="1" xfId="0" applyNumberFormat="1" applyFont="1" applyBorder="1" applyAlignment="1">
      <alignment horizontal="right" vertical="top"/>
    </xf>
    <xf numFmtId="170" fontId="5286" fillId="2" borderId="1" xfId="0" applyNumberFormat="1" applyFont="1" applyFill="1" applyBorder="1" applyAlignment="1" applyProtection="1">
      <alignment horizontal="right" vertical="top"/>
      <protection locked="0"/>
    </xf>
    <xf numFmtId="171" fontId="5287" fillId="0" borderId="1" xfId="0" applyNumberFormat="1" applyFont="1" applyBorder="1" applyAlignment="1">
      <alignment horizontal="right" vertical="top"/>
    </xf>
    <xf numFmtId="4" fontId="5288" fillId="0" borderId="1" xfId="0" applyNumberFormat="1" applyFont="1" applyBorder="1" applyAlignment="1">
      <alignment horizontal="right" vertical="top"/>
    </xf>
    <xf numFmtId="4" fontId="5289" fillId="0" borderId="1" xfId="0" applyNumberFormat="1" applyFont="1" applyBorder="1" applyAlignment="1">
      <alignment horizontal="right" vertical="top"/>
    </xf>
    <xf numFmtId="0" fontId="5290" fillId="0" borderId="0" xfId="0" applyFont="1"/>
    <xf numFmtId="0" fontId="5291" fillId="0" borderId="1" xfId="0" applyFont="1" applyBorder="1" applyAlignment="1">
      <alignment horizontal="left" vertical="top"/>
    </xf>
    <xf numFmtId="0" fontId="5292" fillId="0" borderId="1" xfId="0" applyFont="1" applyBorder="1" applyAlignment="1">
      <alignment horizontal="left" vertical="top" wrapText="1"/>
    </xf>
    <xf numFmtId="0" fontId="5293" fillId="0" borderId="1" xfId="0" applyFont="1" applyBorder="1" applyAlignment="1">
      <alignment horizontal="center" vertical="top"/>
    </xf>
    <xf numFmtId="168" fontId="5294" fillId="0" borderId="1" xfId="0" applyNumberFormat="1" applyFont="1" applyBorder="1" applyAlignment="1">
      <alignment horizontal="right" vertical="top"/>
    </xf>
    <xf numFmtId="169" fontId="5295" fillId="0" borderId="1" xfId="0" applyNumberFormat="1" applyFont="1" applyBorder="1" applyAlignment="1">
      <alignment horizontal="right" vertical="top"/>
    </xf>
    <xf numFmtId="169" fontId="5296" fillId="0" borderId="1" xfId="0" applyNumberFormat="1" applyFont="1" applyBorder="1" applyAlignment="1">
      <alignment horizontal="right" vertical="top"/>
    </xf>
    <xf numFmtId="169" fontId="5297" fillId="0" borderId="1" xfId="0" applyNumberFormat="1" applyFont="1" applyBorder="1" applyAlignment="1">
      <alignment horizontal="right" vertical="top"/>
    </xf>
    <xf numFmtId="170" fontId="5298" fillId="2" borderId="1" xfId="0" applyNumberFormat="1" applyFont="1" applyFill="1" applyBorder="1" applyAlignment="1" applyProtection="1">
      <alignment horizontal="right" vertical="top"/>
      <protection locked="0"/>
    </xf>
    <xf numFmtId="171" fontId="5299" fillId="0" borderId="1" xfId="0" applyNumberFormat="1" applyFont="1" applyBorder="1" applyAlignment="1">
      <alignment horizontal="right" vertical="top"/>
    </xf>
    <xf numFmtId="4" fontId="5300" fillId="0" borderId="1" xfId="0" applyNumberFormat="1" applyFont="1" applyBorder="1" applyAlignment="1">
      <alignment horizontal="right" vertical="top"/>
    </xf>
    <xf numFmtId="4" fontId="5301" fillId="0" borderId="1" xfId="0" applyNumberFormat="1" applyFont="1" applyBorder="1" applyAlignment="1">
      <alignment horizontal="right" vertical="top"/>
    </xf>
    <xf numFmtId="0" fontId="5302" fillId="0" borderId="0" xfId="0" applyFont="1"/>
    <xf numFmtId="0" fontId="5303" fillId="3" borderId="1" xfId="0" applyFont="1" applyFill="1" applyBorder="1" applyAlignment="1">
      <alignment horizontal="left"/>
    </xf>
    <xf numFmtId="0" fontId="5311" fillId="3" borderId="1" xfId="0" applyFont="1" applyFill="1" applyBorder="1" applyAlignment="1">
      <alignment horizontal="left"/>
    </xf>
    <xf numFmtId="0" fontId="5312" fillId="3" borderId="1" xfId="0" applyFont="1" applyFill="1" applyBorder="1" applyAlignment="1">
      <alignment horizontal="left"/>
    </xf>
    <xf numFmtId="4" fontId="5313" fillId="3" borderId="1" xfId="0" applyNumberFormat="1" applyFont="1" applyFill="1" applyBorder="1" applyAlignment="1">
      <alignment horizontal="right"/>
    </xf>
    <xf numFmtId="0" fontId="5314" fillId="0" borderId="0" xfId="0" applyFont="1"/>
    <xf numFmtId="0" fontId="5315" fillId="0" borderId="1" xfId="0" applyFont="1" applyBorder="1" applyAlignment="1">
      <alignment horizontal="left" vertical="top"/>
    </xf>
    <xf numFmtId="0" fontId="5316" fillId="0" borderId="1" xfId="0" applyFont="1" applyBorder="1" applyAlignment="1">
      <alignment horizontal="left" vertical="top" wrapText="1"/>
    </xf>
    <xf numFmtId="0" fontId="5317" fillId="0" borderId="1" xfId="0" applyFont="1" applyBorder="1" applyAlignment="1">
      <alignment horizontal="center" vertical="top"/>
    </xf>
    <xf numFmtId="168" fontId="5318" fillId="0" borderId="1" xfId="0" applyNumberFormat="1" applyFont="1" applyBorder="1" applyAlignment="1">
      <alignment horizontal="right" vertical="top"/>
    </xf>
    <xf numFmtId="169" fontId="5319" fillId="0" borderId="1" xfId="0" applyNumberFormat="1" applyFont="1" applyBorder="1" applyAlignment="1">
      <alignment horizontal="right" vertical="top"/>
    </xf>
    <xf numFmtId="169" fontId="5320" fillId="0" borderId="1" xfId="0" applyNumberFormat="1" applyFont="1" applyBorder="1" applyAlignment="1">
      <alignment horizontal="right" vertical="top"/>
    </xf>
    <xf numFmtId="169" fontId="5321" fillId="0" borderId="1" xfId="0" applyNumberFormat="1" applyFont="1" applyBorder="1" applyAlignment="1">
      <alignment horizontal="right" vertical="top"/>
    </xf>
    <xf numFmtId="170" fontId="5322" fillId="2" borderId="1" xfId="0" applyNumberFormat="1" applyFont="1" applyFill="1" applyBorder="1" applyAlignment="1" applyProtection="1">
      <alignment horizontal="right" vertical="top"/>
      <protection locked="0"/>
    </xf>
    <xf numFmtId="171" fontId="5323" fillId="0" borderId="1" xfId="0" applyNumberFormat="1" applyFont="1" applyBorder="1" applyAlignment="1">
      <alignment horizontal="right" vertical="top"/>
    </xf>
    <xf numFmtId="4" fontId="5324" fillId="0" borderId="1" xfId="0" applyNumberFormat="1" applyFont="1" applyBorder="1" applyAlignment="1">
      <alignment horizontal="right" vertical="top"/>
    </xf>
    <xf numFmtId="4" fontId="5325" fillId="0" borderId="1" xfId="0" applyNumberFormat="1" applyFont="1" applyBorder="1" applyAlignment="1">
      <alignment horizontal="right" vertical="top"/>
    </xf>
    <xf numFmtId="0" fontId="5326" fillId="0" borderId="0" xfId="0" applyFont="1"/>
    <xf numFmtId="0" fontId="5327" fillId="0" borderId="1" xfId="0" applyFont="1" applyBorder="1" applyAlignment="1">
      <alignment horizontal="left" vertical="top"/>
    </xf>
    <xf numFmtId="0" fontId="5328" fillId="0" borderId="1" xfId="0" applyFont="1" applyBorder="1" applyAlignment="1">
      <alignment horizontal="left" vertical="top" wrapText="1"/>
    </xf>
    <xf numFmtId="0" fontId="5329" fillId="0" borderId="1" xfId="0" applyFont="1" applyBorder="1" applyAlignment="1">
      <alignment horizontal="center" vertical="top"/>
    </xf>
    <xf numFmtId="168" fontId="5330" fillId="0" borderId="1" xfId="0" applyNumberFormat="1" applyFont="1" applyBorder="1" applyAlignment="1">
      <alignment horizontal="right" vertical="top"/>
    </xf>
    <xf numFmtId="169" fontId="5331" fillId="0" borderId="1" xfId="0" applyNumberFormat="1" applyFont="1" applyBorder="1" applyAlignment="1">
      <alignment horizontal="right" vertical="top"/>
    </xf>
    <xf numFmtId="169" fontId="5332" fillId="0" borderId="1" xfId="0" applyNumberFormat="1" applyFont="1" applyBorder="1" applyAlignment="1">
      <alignment horizontal="right" vertical="top"/>
    </xf>
    <xf numFmtId="169" fontId="5333" fillId="0" borderId="1" xfId="0" applyNumberFormat="1" applyFont="1" applyBorder="1" applyAlignment="1">
      <alignment horizontal="right" vertical="top"/>
    </xf>
    <xf numFmtId="170" fontId="5334" fillId="2" borderId="1" xfId="0" applyNumberFormat="1" applyFont="1" applyFill="1" applyBorder="1" applyAlignment="1" applyProtection="1">
      <alignment horizontal="right" vertical="top"/>
      <protection locked="0"/>
    </xf>
    <xf numFmtId="171" fontId="5335" fillId="0" borderId="1" xfId="0" applyNumberFormat="1" applyFont="1" applyBorder="1" applyAlignment="1">
      <alignment horizontal="right" vertical="top"/>
    </xf>
    <xf numFmtId="4" fontId="5336" fillId="0" borderId="1" xfId="0" applyNumberFormat="1" applyFont="1" applyBorder="1" applyAlignment="1">
      <alignment horizontal="right" vertical="top"/>
    </xf>
    <xf numFmtId="4" fontId="5337" fillId="0" borderId="1" xfId="0" applyNumberFormat="1" applyFont="1" applyBorder="1" applyAlignment="1">
      <alignment horizontal="right" vertical="top"/>
    </xf>
    <xf numFmtId="0" fontId="5338" fillId="0" borderId="0" xfId="0" applyFont="1"/>
    <xf numFmtId="0" fontId="5339" fillId="0" borderId="1" xfId="0" applyFont="1" applyBorder="1" applyAlignment="1">
      <alignment horizontal="left" vertical="top"/>
    </xf>
    <xf numFmtId="0" fontId="5340" fillId="0" borderId="1" xfId="0" applyFont="1" applyBorder="1" applyAlignment="1">
      <alignment horizontal="left" vertical="top" wrapText="1"/>
    </xf>
    <xf numFmtId="0" fontId="5341" fillId="0" borderId="1" xfId="0" applyFont="1" applyBorder="1" applyAlignment="1">
      <alignment horizontal="center" vertical="top"/>
    </xf>
    <xf numFmtId="168" fontId="5342" fillId="0" borderId="1" xfId="0" applyNumberFormat="1" applyFont="1" applyBorder="1" applyAlignment="1">
      <alignment horizontal="right" vertical="top"/>
    </xf>
    <xf numFmtId="169" fontId="5343" fillId="0" borderId="1" xfId="0" applyNumberFormat="1" applyFont="1" applyBorder="1" applyAlignment="1">
      <alignment horizontal="right" vertical="top"/>
    </xf>
    <xf numFmtId="169" fontId="5344" fillId="0" borderId="1" xfId="0" applyNumberFormat="1" applyFont="1" applyBorder="1" applyAlignment="1">
      <alignment horizontal="right" vertical="top"/>
    </xf>
    <xf numFmtId="169" fontId="5345" fillId="0" borderId="1" xfId="0" applyNumberFormat="1" applyFont="1" applyBorder="1" applyAlignment="1">
      <alignment horizontal="right" vertical="top"/>
    </xf>
    <xf numFmtId="170" fontId="5346" fillId="2" borderId="1" xfId="0" applyNumberFormat="1" applyFont="1" applyFill="1" applyBorder="1" applyAlignment="1" applyProtection="1">
      <alignment horizontal="right" vertical="top"/>
      <protection locked="0"/>
    </xf>
    <xf numFmtId="171" fontId="5347" fillId="0" borderId="1" xfId="0" applyNumberFormat="1" applyFont="1" applyBorder="1" applyAlignment="1">
      <alignment horizontal="right" vertical="top"/>
    </xf>
    <xf numFmtId="4" fontId="5348" fillId="0" borderId="1" xfId="0" applyNumberFormat="1" applyFont="1" applyBorder="1" applyAlignment="1">
      <alignment horizontal="right" vertical="top"/>
    </xf>
    <xf numFmtId="4" fontId="5349" fillId="0" borderId="1" xfId="0" applyNumberFormat="1" applyFont="1" applyBorder="1" applyAlignment="1">
      <alignment horizontal="right" vertical="top"/>
    </xf>
    <xf numFmtId="0" fontId="5350" fillId="0" borderId="0" xfId="0" applyFont="1"/>
    <xf numFmtId="0" fontId="5351" fillId="0" borderId="1" xfId="0" applyFont="1" applyBorder="1" applyAlignment="1">
      <alignment horizontal="left" vertical="top"/>
    </xf>
    <xf numFmtId="0" fontId="5352" fillId="0" borderId="1" xfId="0" applyFont="1" applyBorder="1" applyAlignment="1">
      <alignment horizontal="left" vertical="top" wrapText="1"/>
    </xf>
    <xf numFmtId="0" fontId="5353" fillId="0" borderId="1" xfId="0" applyFont="1" applyBorder="1" applyAlignment="1">
      <alignment horizontal="center" vertical="top"/>
    </xf>
    <xf numFmtId="168" fontId="5354" fillId="0" borderId="1" xfId="0" applyNumberFormat="1" applyFont="1" applyBorder="1" applyAlignment="1">
      <alignment horizontal="right" vertical="top"/>
    </xf>
    <xf numFmtId="169" fontId="5355" fillId="0" borderId="1" xfId="0" applyNumberFormat="1" applyFont="1" applyBorder="1" applyAlignment="1">
      <alignment horizontal="right" vertical="top"/>
    </xf>
    <xf numFmtId="169" fontId="5356" fillId="0" borderId="1" xfId="0" applyNumberFormat="1" applyFont="1" applyBorder="1" applyAlignment="1">
      <alignment horizontal="right" vertical="top"/>
    </xf>
    <xf numFmtId="169" fontId="5357" fillId="0" borderId="1" xfId="0" applyNumberFormat="1" applyFont="1" applyBorder="1" applyAlignment="1">
      <alignment horizontal="right" vertical="top"/>
    </xf>
    <xf numFmtId="170" fontId="5358" fillId="2" borderId="1" xfId="0" applyNumberFormat="1" applyFont="1" applyFill="1" applyBorder="1" applyAlignment="1" applyProtection="1">
      <alignment horizontal="right" vertical="top"/>
      <protection locked="0"/>
    </xf>
    <xf numFmtId="171" fontId="5359" fillId="0" borderId="1" xfId="0" applyNumberFormat="1" applyFont="1" applyBorder="1" applyAlignment="1">
      <alignment horizontal="right" vertical="top"/>
    </xf>
    <xf numFmtId="4" fontId="5360" fillId="0" borderId="1" xfId="0" applyNumberFormat="1" applyFont="1" applyBorder="1" applyAlignment="1">
      <alignment horizontal="right" vertical="top"/>
    </xf>
    <xf numFmtId="4" fontId="5361" fillId="0" borderId="1" xfId="0" applyNumberFormat="1" applyFont="1" applyBorder="1" applyAlignment="1">
      <alignment horizontal="right" vertical="top"/>
    </xf>
    <xf numFmtId="0" fontId="5362" fillId="0" borderId="0" xfId="0" applyFont="1"/>
    <xf numFmtId="0" fontId="5363" fillId="3" borderId="1" xfId="0" applyFont="1" applyFill="1" applyBorder="1" applyAlignment="1">
      <alignment horizontal="left"/>
    </xf>
    <xf numFmtId="0" fontId="5371" fillId="3" borderId="1" xfId="0" applyFont="1" applyFill="1" applyBorder="1" applyAlignment="1">
      <alignment horizontal="left"/>
    </xf>
    <xf numFmtId="0" fontId="5372" fillId="3" borderId="1" xfId="0" applyFont="1" applyFill="1" applyBorder="1" applyAlignment="1">
      <alignment horizontal="left"/>
    </xf>
    <xf numFmtId="0" fontId="5373" fillId="0" borderId="0" xfId="0" applyFont="1"/>
    <xf numFmtId="0" fontId="5374" fillId="3" borderId="1" xfId="0" applyFont="1" applyFill="1" applyBorder="1" applyAlignment="1">
      <alignment horizontal="left"/>
    </xf>
    <xf numFmtId="0" fontId="5382" fillId="3" borderId="1" xfId="0" applyFont="1" applyFill="1" applyBorder="1" applyAlignment="1">
      <alignment horizontal="left"/>
    </xf>
    <xf numFmtId="0" fontId="5383" fillId="3" borderId="1" xfId="0" applyFont="1" applyFill="1" applyBorder="1" applyAlignment="1">
      <alignment horizontal="left"/>
    </xf>
    <xf numFmtId="4" fontId="5384" fillId="3" borderId="1" xfId="0" applyNumberFormat="1" applyFont="1" applyFill="1" applyBorder="1" applyAlignment="1">
      <alignment horizontal="right"/>
    </xf>
    <xf numFmtId="0" fontId="5385" fillId="0" borderId="0" xfId="0" applyFont="1"/>
    <xf numFmtId="0" fontId="5386" fillId="0" borderId="1" xfId="0" applyFont="1" applyBorder="1" applyAlignment="1">
      <alignment horizontal="left" vertical="top"/>
    </xf>
    <xf numFmtId="0" fontId="5387" fillId="0" borderId="1" xfId="0" applyFont="1" applyBorder="1" applyAlignment="1">
      <alignment horizontal="left" vertical="top" wrapText="1"/>
    </xf>
    <xf numFmtId="0" fontId="5388" fillId="0" borderId="1" xfId="0" applyFont="1" applyBorder="1" applyAlignment="1">
      <alignment horizontal="center" vertical="top"/>
    </xf>
    <xf numFmtId="168" fontId="5389" fillId="0" borderId="1" xfId="0" applyNumberFormat="1" applyFont="1" applyBorder="1" applyAlignment="1">
      <alignment horizontal="right" vertical="top"/>
    </xf>
    <xf numFmtId="169" fontId="5390" fillId="0" borderId="1" xfId="0" applyNumberFormat="1" applyFont="1" applyBorder="1" applyAlignment="1">
      <alignment horizontal="right" vertical="top"/>
    </xf>
    <xf numFmtId="169" fontId="5391" fillId="0" borderId="1" xfId="0" applyNumberFormat="1" applyFont="1" applyBorder="1" applyAlignment="1">
      <alignment horizontal="right" vertical="top"/>
    </xf>
    <xf numFmtId="169" fontId="5392" fillId="0" borderId="1" xfId="0" applyNumberFormat="1" applyFont="1" applyBorder="1" applyAlignment="1">
      <alignment horizontal="right" vertical="top"/>
    </xf>
    <xf numFmtId="170" fontId="5393" fillId="2" borderId="1" xfId="0" applyNumberFormat="1" applyFont="1" applyFill="1" applyBorder="1" applyAlignment="1" applyProtection="1">
      <alignment horizontal="right" vertical="top"/>
      <protection locked="0"/>
    </xf>
    <xf numFmtId="171" fontId="5394" fillId="0" borderId="1" xfId="0" applyNumberFormat="1" applyFont="1" applyBorder="1" applyAlignment="1">
      <alignment horizontal="right" vertical="top"/>
    </xf>
    <xf numFmtId="4" fontId="5395" fillId="0" borderId="1" xfId="0" applyNumberFormat="1" applyFont="1" applyBorder="1" applyAlignment="1">
      <alignment horizontal="right" vertical="top"/>
    </xf>
    <xf numFmtId="4" fontId="5396" fillId="0" borderId="1" xfId="0" applyNumberFormat="1" applyFont="1" applyBorder="1" applyAlignment="1">
      <alignment horizontal="right" vertical="top"/>
    </xf>
    <xf numFmtId="0" fontId="5397" fillId="0" borderId="0" xfId="0" applyFont="1"/>
    <xf numFmtId="0" fontId="5398" fillId="0" borderId="1" xfId="0" applyFont="1" applyBorder="1" applyAlignment="1">
      <alignment horizontal="left" vertical="top"/>
    </xf>
    <xf numFmtId="0" fontId="5399" fillId="0" borderId="1" xfId="0" applyFont="1" applyBorder="1" applyAlignment="1">
      <alignment horizontal="left" vertical="top" wrapText="1"/>
    </xf>
    <xf numFmtId="0" fontId="5400" fillId="0" borderId="1" xfId="0" applyFont="1" applyBorder="1" applyAlignment="1">
      <alignment horizontal="center" vertical="top"/>
    </xf>
    <xf numFmtId="168" fontId="5401" fillId="0" borderId="1" xfId="0" applyNumberFormat="1" applyFont="1" applyBorder="1" applyAlignment="1">
      <alignment horizontal="right" vertical="top"/>
    </xf>
    <xf numFmtId="169" fontId="5402" fillId="0" borderId="1" xfId="0" applyNumberFormat="1" applyFont="1" applyBorder="1" applyAlignment="1">
      <alignment horizontal="right" vertical="top"/>
    </xf>
    <xf numFmtId="169" fontId="5403" fillId="0" borderId="1" xfId="0" applyNumberFormat="1" applyFont="1" applyBorder="1" applyAlignment="1">
      <alignment horizontal="right" vertical="top"/>
    </xf>
    <xf numFmtId="169" fontId="5404" fillId="0" borderId="1" xfId="0" applyNumberFormat="1" applyFont="1" applyBorder="1" applyAlignment="1">
      <alignment horizontal="right" vertical="top"/>
    </xf>
    <xf numFmtId="170" fontId="5405" fillId="2" borderId="1" xfId="0" applyNumberFormat="1" applyFont="1" applyFill="1" applyBorder="1" applyAlignment="1" applyProtection="1">
      <alignment horizontal="right" vertical="top"/>
      <protection locked="0"/>
    </xf>
    <xf numFmtId="171" fontId="5406" fillId="0" borderId="1" xfId="0" applyNumberFormat="1" applyFont="1" applyBorder="1" applyAlignment="1">
      <alignment horizontal="right" vertical="top"/>
    </xf>
    <xf numFmtId="4" fontId="5407" fillId="0" borderId="1" xfId="0" applyNumberFormat="1" applyFont="1" applyBorder="1" applyAlignment="1">
      <alignment horizontal="right" vertical="top"/>
    </xf>
    <xf numFmtId="4" fontId="5408" fillId="0" borderId="1" xfId="0" applyNumberFormat="1" applyFont="1" applyBorder="1" applyAlignment="1">
      <alignment horizontal="right" vertical="top"/>
    </xf>
    <xf numFmtId="0" fontId="5409" fillId="0" borderId="0" xfId="0" applyFont="1"/>
    <xf numFmtId="0" fontId="5410" fillId="0" borderId="1" xfId="0" applyFont="1" applyBorder="1" applyAlignment="1">
      <alignment horizontal="left" vertical="top"/>
    </xf>
    <xf numFmtId="0" fontId="5411" fillId="0" borderId="1" xfId="0" applyFont="1" applyBorder="1" applyAlignment="1">
      <alignment horizontal="left" vertical="top" wrapText="1"/>
    </xf>
    <xf numFmtId="0" fontId="5412" fillId="0" borderId="1" xfId="0" applyFont="1" applyBorder="1" applyAlignment="1">
      <alignment horizontal="center" vertical="top"/>
    </xf>
    <xf numFmtId="168" fontId="5413" fillId="0" borderId="1" xfId="0" applyNumberFormat="1" applyFont="1" applyBorder="1" applyAlignment="1">
      <alignment horizontal="right" vertical="top"/>
    </xf>
    <xf numFmtId="169" fontId="5414" fillId="0" borderId="1" xfId="0" applyNumberFormat="1" applyFont="1" applyBorder="1" applyAlignment="1">
      <alignment horizontal="right" vertical="top"/>
    </xf>
    <xf numFmtId="169" fontId="5415" fillId="0" borderId="1" xfId="0" applyNumberFormat="1" applyFont="1" applyBorder="1" applyAlignment="1">
      <alignment horizontal="right" vertical="top"/>
    </xf>
    <xf numFmtId="169" fontId="5416" fillId="0" borderId="1" xfId="0" applyNumberFormat="1" applyFont="1" applyBorder="1" applyAlignment="1">
      <alignment horizontal="right" vertical="top"/>
    </xf>
    <xf numFmtId="170" fontId="5417" fillId="2" borderId="1" xfId="0" applyNumberFormat="1" applyFont="1" applyFill="1" applyBorder="1" applyAlignment="1" applyProtection="1">
      <alignment horizontal="right" vertical="top"/>
      <protection locked="0"/>
    </xf>
    <xf numFmtId="171" fontId="5418" fillId="0" borderId="1" xfId="0" applyNumberFormat="1" applyFont="1" applyBorder="1" applyAlignment="1">
      <alignment horizontal="right" vertical="top"/>
    </xf>
    <xf numFmtId="4" fontId="5419" fillId="0" borderId="1" xfId="0" applyNumberFormat="1" applyFont="1" applyBorder="1" applyAlignment="1">
      <alignment horizontal="right" vertical="top"/>
    </xf>
    <xf numFmtId="4" fontId="5420" fillId="0" borderId="1" xfId="0" applyNumberFormat="1" applyFont="1" applyBorder="1" applyAlignment="1">
      <alignment horizontal="right" vertical="top"/>
    </xf>
    <xf numFmtId="0" fontId="5421" fillId="0" borderId="0" xfId="0" applyFont="1"/>
    <xf numFmtId="0" fontId="5422" fillId="0" borderId="1" xfId="0" applyFont="1" applyBorder="1" applyAlignment="1">
      <alignment horizontal="left" vertical="top"/>
    </xf>
    <xf numFmtId="0" fontId="5423" fillId="0" borderId="1" xfId="0" applyFont="1" applyBorder="1" applyAlignment="1">
      <alignment horizontal="left" vertical="top" wrapText="1"/>
    </xf>
    <xf numFmtId="0" fontId="5424" fillId="0" borderId="1" xfId="0" applyFont="1" applyBorder="1" applyAlignment="1">
      <alignment horizontal="center" vertical="top"/>
    </xf>
    <xf numFmtId="168" fontId="5425" fillId="0" borderId="1" xfId="0" applyNumberFormat="1" applyFont="1" applyBorder="1" applyAlignment="1">
      <alignment horizontal="right" vertical="top"/>
    </xf>
    <xf numFmtId="169" fontId="5426" fillId="0" borderId="1" xfId="0" applyNumberFormat="1" applyFont="1" applyBorder="1" applyAlignment="1">
      <alignment horizontal="right" vertical="top"/>
    </xf>
    <xf numFmtId="169" fontId="5427" fillId="0" borderId="1" xfId="0" applyNumberFormat="1" applyFont="1" applyBorder="1" applyAlignment="1">
      <alignment horizontal="right" vertical="top"/>
    </xf>
    <xf numFmtId="169" fontId="5428" fillId="0" borderId="1" xfId="0" applyNumberFormat="1" applyFont="1" applyBorder="1" applyAlignment="1">
      <alignment horizontal="right" vertical="top"/>
    </xf>
    <xf numFmtId="170" fontId="5429" fillId="2" borderId="1" xfId="0" applyNumberFormat="1" applyFont="1" applyFill="1" applyBorder="1" applyAlignment="1" applyProtection="1">
      <alignment horizontal="right" vertical="top"/>
      <protection locked="0"/>
    </xf>
    <xf numFmtId="171" fontId="5430" fillId="0" borderId="1" xfId="0" applyNumberFormat="1" applyFont="1" applyBorder="1" applyAlignment="1">
      <alignment horizontal="right" vertical="top"/>
    </xf>
    <xf numFmtId="4" fontId="5431" fillId="0" borderId="1" xfId="0" applyNumberFormat="1" applyFont="1" applyBorder="1" applyAlignment="1">
      <alignment horizontal="right" vertical="top"/>
    </xf>
    <xf numFmtId="4" fontId="5432" fillId="0" borderId="1" xfId="0" applyNumberFormat="1" applyFont="1" applyBorder="1" applyAlignment="1">
      <alignment horizontal="right" vertical="top"/>
    </xf>
    <xf numFmtId="0" fontId="5433" fillId="0" borderId="0" xfId="0" applyFont="1"/>
    <xf numFmtId="0" fontId="5434" fillId="0" borderId="1" xfId="0" applyFont="1" applyBorder="1" applyAlignment="1">
      <alignment horizontal="left" vertical="top"/>
    </xf>
    <xf numFmtId="0" fontId="5435" fillId="0" borderId="1" xfId="0" applyFont="1" applyBorder="1" applyAlignment="1">
      <alignment horizontal="left" vertical="top" wrapText="1"/>
    </xf>
    <xf numFmtId="0" fontId="5436" fillId="0" borderId="1" xfId="0" applyFont="1" applyBorder="1" applyAlignment="1">
      <alignment horizontal="center" vertical="top"/>
    </xf>
    <xf numFmtId="168" fontId="5437" fillId="0" borderId="1" xfId="0" applyNumberFormat="1" applyFont="1" applyBorder="1" applyAlignment="1">
      <alignment horizontal="right" vertical="top"/>
    </xf>
    <xf numFmtId="169" fontId="5438" fillId="0" borderId="1" xfId="0" applyNumberFormat="1" applyFont="1" applyBorder="1" applyAlignment="1">
      <alignment horizontal="right" vertical="top"/>
    </xf>
    <xf numFmtId="169" fontId="5439" fillId="0" borderId="1" xfId="0" applyNumberFormat="1" applyFont="1" applyBorder="1" applyAlignment="1">
      <alignment horizontal="right" vertical="top"/>
    </xf>
    <xf numFmtId="169" fontId="5440" fillId="0" borderId="1" xfId="0" applyNumberFormat="1" applyFont="1" applyBorder="1" applyAlignment="1">
      <alignment horizontal="right" vertical="top"/>
    </xf>
    <xf numFmtId="170" fontId="5441" fillId="2" borderId="1" xfId="0" applyNumberFormat="1" applyFont="1" applyFill="1" applyBorder="1" applyAlignment="1" applyProtection="1">
      <alignment horizontal="right" vertical="top"/>
      <protection locked="0"/>
    </xf>
    <xf numFmtId="171" fontId="5442" fillId="0" borderId="1" xfId="0" applyNumberFormat="1" applyFont="1" applyBorder="1" applyAlignment="1">
      <alignment horizontal="right" vertical="top"/>
    </xf>
    <xf numFmtId="4" fontId="5443" fillId="0" borderId="1" xfId="0" applyNumberFormat="1" applyFont="1" applyBorder="1" applyAlignment="1">
      <alignment horizontal="right" vertical="top"/>
    </xf>
    <xf numFmtId="4" fontId="5444" fillId="0" borderId="1" xfId="0" applyNumberFormat="1" applyFont="1" applyBorder="1" applyAlignment="1">
      <alignment horizontal="right" vertical="top"/>
    </xf>
    <xf numFmtId="0" fontId="5445" fillId="0" borderId="0" xfId="0" applyFont="1"/>
    <xf numFmtId="0" fontId="5446" fillId="0" borderId="1" xfId="0" applyFont="1" applyBorder="1" applyAlignment="1">
      <alignment horizontal="left" vertical="top"/>
    </xf>
    <xf numFmtId="0" fontId="5447" fillId="0" borderId="1" xfId="0" applyFont="1" applyBorder="1" applyAlignment="1">
      <alignment horizontal="left" vertical="top" wrapText="1"/>
    </xf>
    <xf numFmtId="0" fontId="5448" fillId="0" borderId="1" xfId="0" applyFont="1" applyBorder="1" applyAlignment="1">
      <alignment horizontal="center" vertical="top"/>
    </xf>
    <xf numFmtId="168" fontId="5449" fillId="0" borderId="1" xfId="0" applyNumberFormat="1" applyFont="1" applyBorder="1" applyAlignment="1">
      <alignment horizontal="right" vertical="top"/>
    </xf>
    <xf numFmtId="169" fontId="5450" fillId="0" borderId="1" xfId="0" applyNumberFormat="1" applyFont="1" applyBorder="1" applyAlignment="1">
      <alignment horizontal="right" vertical="top"/>
    </xf>
    <xf numFmtId="169" fontId="5451" fillId="0" borderId="1" xfId="0" applyNumberFormat="1" applyFont="1" applyBorder="1" applyAlignment="1">
      <alignment horizontal="right" vertical="top"/>
    </xf>
    <xf numFmtId="169" fontId="5452" fillId="0" borderId="1" xfId="0" applyNumberFormat="1" applyFont="1" applyBorder="1" applyAlignment="1">
      <alignment horizontal="right" vertical="top"/>
    </xf>
    <xf numFmtId="170" fontId="5453" fillId="2" borderId="1" xfId="0" applyNumberFormat="1" applyFont="1" applyFill="1" applyBorder="1" applyAlignment="1" applyProtection="1">
      <alignment horizontal="right" vertical="top"/>
      <protection locked="0"/>
    </xf>
    <xf numFmtId="171" fontId="5454" fillId="0" borderId="1" xfId="0" applyNumberFormat="1" applyFont="1" applyBorder="1" applyAlignment="1">
      <alignment horizontal="right" vertical="top"/>
    </xf>
    <xf numFmtId="4" fontId="5455" fillId="0" borderId="1" xfId="0" applyNumberFormat="1" applyFont="1" applyBorder="1" applyAlignment="1">
      <alignment horizontal="right" vertical="top"/>
    </xf>
    <xf numFmtId="4" fontId="5456" fillId="0" borderId="1" xfId="0" applyNumberFormat="1" applyFont="1" applyBorder="1" applyAlignment="1">
      <alignment horizontal="right" vertical="top"/>
    </xf>
    <xf numFmtId="0" fontId="5457" fillId="0" borderId="0" xfId="0" applyFont="1"/>
    <xf numFmtId="0" fontId="5458" fillId="0" borderId="1" xfId="0" applyFont="1" applyBorder="1" applyAlignment="1">
      <alignment horizontal="left" vertical="top"/>
    </xf>
    <xf numFmtId="0" fontId="5459" fillId="0" borderId="1" xfId="0" applyFont="1" applyBorder="1" applyAlignment="1">
      <alignment horizontal="left" vertical="top" wrapText="1"/>
    </xf>
    <xf numFmtId="0" fontId="5460" fillId="0" borderId="1" xfId="0" applyFont="1" applyBorder="1" applyAlignment="1">
      <alignment horizontal="center" vertical="top"/>
    </xf>
    <xf numFmtId="168" fontId="5461" fillId="0" borderId="1" xfId="0" applyNumberFormat="1" applyFont="1" applyBorder="1" applyAlignment="1">
      <alignment horizontal="right" vertical="top"/>
    </xf>
    <xf numFmtId="169" fontId="5462" fillId="0" borderId="1" xfId="0" applyNumberFormat="1" applyFont="1" applyBorder="1" applyAlignment="1">
      <alignment horizontal="right" vertical="top"/>
    </xf>
    <xf numFmtId="169" fontId="5463" fillId="0" borderId="1" xfId="0" applyNumberFormat="1" applyFont="1" applyBorder="1" applyAlignment="1">
      <alignment horizontal="right" vertical="top"/>
    </xf>
    <xf numFmtId="169" fontId="5464" fillId="0" borderId="1" xfId="0" applyNumberFormat="1" applyFont="1" applyBorder="1" applyAlignment="1">
      <alignment horizontal="right" vertical="top"/>
    </xf>
    <xf numFmtId="170" fontId="5465" fillId="2" borderId="1" xfId="0" applyNumberFormat="1" applyFont="1" applyFill="1" applyBorder="1" applyAlignment="1" applyProtection="1">
      <alignment horizontal="right" vertical="top"/>
      <protection locked="0"/>
    </xf>
    <xf numFmtId="171" fontId="5466" fillId="0" borderId="1" xfId="0" applyNumberFormat="1" applyFont="1" applyBorder="1" applyAlignment="1">
      <alignment horizontal="right" vertical="top"/>
    </xf>
    <xf numFmtId="4" fontId="5467" fillId="0" borderId="1" xfId="0" applyNumberFormat="1" applyFont="1" applyBorder="1" applyAlignment="1">
      <alignment horizontal="right" vertical="top"/>
    </xf>
    <xf numFmtId="4" fontId="5468" fillId="0" borderId="1" xfId="0" applyNumberFormat="1" applyFont="1" applyBorder="1" applyAlignment="1">
      <alignment horizontal="right" vertical="top"/>
    </xf>
    <xf numFmtId="0" fontId="5469" fillId="0" borderId="0" xfId="0" applyFont="1"/>
    <xf numFmtId="0" fontId="5470" fillId="0" borderId="1" xfId="0" applyFont="1" applyBorder="1" applyAlignment="1">
      <alignment horizontal="left" vertical="top"/>
    </xf>
    <xf numFmtId="0" fontId="5471" fillId="0" borderId="1" xfId="0" applyFont="1" applyBorder="1" applyAlignment="1">
      <alignment horizontal="left" vertical="top" wrapText="1"/>
    </xf>
    <xf numFmtId="0" fontId="5472" fillId="0" borderId="1" xfId="0" applyFont="1" applyBorder="1" applyAlignment="1">
      <alignment horizontal="center" vertical="top"/>
    </xf>
    <xf numFmtId="168" fontId="5473" fillId="0" borderId="1" xfId="0" applyNumberFormat="1" applyFont="1" applyBorder="1" applyAlignment="1">
      <alignment horizontal="right" vertical="top"/>
    </xf>
    <xf numFmtId="169" fontId="5474" fillId="0" borderId="1" xfId="0" applyNumberFormat="1" applyFont="1" applyBorder="1" applyAlignment="1">
      <alignment horizontal="right" vertical="top"/>
    </xf>
    <xf numFmtId="169" fontId="5475" fillId="0" borderId="1" xfId="0" applyNumberFormat="1" applyFont="1" applyBorder="1" applyAlignment="1">
      <alignment horizontal="right" vertical="top"/>
    </xf>
    <xf numFmtId="169" fontId="5476" fillId="0" borderId="1" xfId="0" applyNumberFormat="1" applyFont="1" applyBorder="1" applyAlignment="1">
      <alignment horizontal="right" vertical="top"/>
    </xf>
    <xf numFmtId="170" fontId="5477" fillId="2" borderId="1" xfId="0" applyNumberFormat="1" applyFont="1" applyFill="1" applyBorder="1" applyAlignment="1" applyProtection="1">
      <alignment horizontal="right" vertical="top"/>
      <protection locked="0"/>
    </xf>
    <xf numFmtId="171" fontId="5478" fillId="0" borderId="1" xfId="0" applyNumberFormat="1" applyFont="1" applyBorder="1" applyAlignment="1">
      <alignment horizontal="right" vertical="top"/>
    </xf>
    <xf numFmtId="4" fontId="5479" fillId="0" borderId="1" xfId="0" applyNumberFormat="1" applyFont="1" applyBorder="1" applyAlignment="1">
      <alignment horizontal="right" vertical="top"/>
    </xf>
    <xf numFmtId="4" fontId="5480" fillId="0" borderId="1" xfId="0" applyNumberFormat="1" applyFont="1" applyBorder="1" applyAlignment="1">
      <alignment horizontal="right" vertical="top"/>
    </xf>
    <xf numFmtId="0" fontId="5481" fillId="0" borderId="0" xfId="0" applyFont="1"/>
    <xf numFmtId="0" fontId="5482" fillId="0" borderId="1" xfId="0" applyFont="1" applyBorder="1" applyAlignment="1">
      <alignment horizontal="left" vertical="top"/>
    </xf>
    <xf numFmtId="0" fontId="5483" fillId="0" borderId="1" xfId="0" applyFont="1" applyBorder="1" applyAlignment="1">
      <alignment horizontal="left" vertical="top" wrapText="1"/>
    </xf>
    <xf numFmtId="0" fontId="5484" fillId="0" borderId="1" xfId="0" applyFont="1" applyBorder="1" applyAlignment="1">
      <alignment horizontal="center" vertical="top"/>
    </xf>
    <xf numFmtId="168" fontId="5485" fillId="0" borderId="1" xfId="0" applyNumberFormat="1" applyFont="1" applyBorder="1" applyAlignment="1">
      <alignment horizontal="right" vertical="top"/>
    </xf>
    <xf numFmtId="169" fontId="5486" fillId="0" borderId="1" xfId="0" applyNumberFormat="1" applyFont="1" applyBorder="1" applyAlignment="1">
      <alignment horizontal="right" vertical="top"/>
    </xf>
    <xf numFmtId="169" fontId="5487" fillId="0" borderId="1" xfId="0" applyNumberFormat="1" applyFont="1" applyBorder="1" applyAlignment="1">
      <alignment horizontal="right" vertical="top"/>
    </xf>
    <xf numFmtId="169" fontId="5488" fillId="0" borderId="1" xfId="0" applyNumberFormat="1" applyFont="1" applyBorder="1" applyAlignment="1">
      <alignment horizontal="right" vertical="top"/>
    </xf>
    <xf numFmtId="170" fontId="5489" fillId="2" borderId="1" xfId="0" applyNumberFormat="1" applyFont="1" applyFill="1" applyBorder="1" applyAlignment="1" applyProtection="1">
      <alignment horizontal="right" vertical="top"/>
      <protection locked="0"/>
    </xf>
    <xf numFmtId="171" fontId="5490" fillId="0" borderId="1" xfId="0" applyNumberFormat="1" applyFont="1" applyBorder="1" applyAlignment="1">
      <alignment horizontal="right" vertical="top"/>
    </xf>
    <xf numFmtId="4" fontId="5491" fillId="0" borderId="1" xfId="0" applyNumberFormat="1" applyFont="1" applyBorder="1" applyAlignment="1">
      <alignment horizontal="right" vertical="top"/>
    </xf>
    <xf numFmtId="4" fontId="5492" fillId="0" borderId="1" xfId="0" applyNumberFormat="1" applyFont="1" applyBorder="1" applyAlignment="1">
      <alignment horizontal="right" vertical="top"/>
    </xf>
    <xf numFmtId="0" fontId="5493" fillId="0" borderId="0" xfId="0" applyFont="1"/>
    <xf numFmtId="0" fontId="5494" fillId="3" borderId="1" xfId="0" applyFont="1" applyFill="1" applyBorder="1" applyAlignment="1">
      <alignment horizontal="left"/>
    </xf>
    <xf numFmtId="0" fontId="5502" fillId="3" borderId="1" xfId="0" applyFont="1" applyFill="1" applyBorder="1" applyAlignment="1">
      <alignment horizontal="left"/>
    </xf>
    <xf numFmtId="0" fontId="5503" fillId="3" borderId="1" xfId="0" applyFont="1" applyFill="1" applyBorder="1" applyAlignment="1">
      <alignment horizontal="left"/>
    </xf>
    <xf numFmtId="4" fontId="5504" fillId="3" borderId="1" xfId="0" applyNumberFormat="1" applyFont="1" applyFill="1" applyBorder="1" applyAlignment="1">
      <alignment horizontal="right"/>
    </xf>
    <xf numFmtId="0" fontId="5505" fillId="0" borderId="0" xfId="0" applyFont="1"/>
    <xf numFmtId="0" fontId="5506" fillId="0" borderId="1" xfId="0" applyFont="1" applyBorder="1" applyAlignment="1">
      <alignment horizontal="left" vertical="top"/>
    </xf>
    <xf numFmtId="0" fontId="5507" fillId="0" borderId="1" xfId="0" applyFont="1" applyBorder="1" applyAlignment="1">
      <alignment horizontal="left" vertical="top" wrapText="1"/>
    </xf>
    <xf numFmtId="0" fontId="5508" fillId="0" borderId="1" xfId="0" applyFont="1" applyBorder="1" applyAlignment="1">
      <alignment horizontal="center" vertical="top"/>
    </xf>
    <xf numFmtId="168" fontId="5509" fillId="0" borderId="1" xfId="0" applyNumberFormat="1" applyFont="1" applyBorder="1" applyAlignment="1">
      <alignment horizontal="right" vertical="top"/>
    </xf>
    <xf numFmtId="169" fontId="5510" fillId="0" borderId="1" xfId="0" applyNumberFormat="1" applyFont="1" applyBorder="1" applyAlignment="1">
      <alignment horizontal="right" vertical="top"/>
    </xf>
    <xf numFmtId="169" fontId="5511" fillId="0" borderId="1" xfId="0" applyNumberFormat="1" applyFont="1" applyBorder="1" applyAlignment="1">
      <alignment horizontal="right" vertical="top"/>
    </xf>
    <xf numFmtId="169" fontId="5512" fillId="0" borderId="1" xfId="0" applyNumberFormat="1" applyFont="1" applyBorder="1" applyAlignment="1">
      <alignment horizontal="right" vertical="top"/>
    </xf>
    <xf numFmtId="170" fontId="5513" fillId="2" borderId="1" xfId="0" applyNumberFormat="1" applyFont="1" applyFill="1" applyBorder="1" applyAlignment="1" applyProtection="1">
      <alignment horizontal="right" vertical="top"/>
      <protection locked="0"/>
    </xf>
    <xf numFmtId="171" fontId="5514" fillId="0" borderId="1" xfId="0" applyNumberFormat="1" applyFont="1" applyBorder="1" applyAlignment="1">
      <alignment horizontal="right" vertical="top"/>
    </xf>
    <xf numFmtId="4" fontId="5515" fillId="0" borderId="1" xfId="0" applyNumberFormat="1" applyFont="1" applyBorder="1" applyAlignment="1">
      <alignment horizontal="right" vertical="top"/>
    </xf>
    <xf numFmtId="4" fontId="5516" fillId="0" borderId="1" xfId="0" applyNumberFormat="1" applyFont="1" applyBorder="1" applyAlignment="1">
      <alignment horizontal="right" vertical="top"/>
    </xf>
    <xf numFmtId="0" fontId="5517" fillId="0" borderId="0" xfId="0" applyFont="1"/>
    <xf numFmtId="0" fontId="5518" fillId="0" borderId="1" xfId="0" applyFont="1" applyBorder="1" applyAlignment="1">
      <alignment horizontal="left" vertical="top"/>
    </xf>
    <xf numFmtId="0" fontId="5519" fillId="0" borderId="1" xfId="0" applyFont="1" applyBorder="1" applyAlignment="1">
      <alignment horizontal="left" vertical="top" wrapText="1"/>
    </xf>
    <xf numFmtId="0" fontId="5520" fillId="0" borderId="1" xfId="0" applyFont="1" applyBorder="1" applyAlignment="1">
      <alignment horizontal="center" vertical="top"/>
    </xf>
    <xf numFmtId="168" fontId="5521" fillId="0" borderId="1" xfId="0" applyNumberFormat="1" applyFont="1" applyBorder="1" applyAlignment="1">
      <alignment horizontal="right" vertical="top"/>
    </xf>
    <xf numFmtId="169" fontId="5522" fillId="0" borderId="1" xfId="0" applyNumberFormat="1" applyFont="1" applyBorder="1" applyAlignment="1">
      <alignment horizontal="right" vertical="top"/>
    </xf>
    <xf numFmtId="169" fontId="5523" fillId="0" borderId="1" xfId="0" applyNumberFormat="1" applyFont="1" applyBorder="1" applyAlignment="1">
      <alignment horizontal="right" vertical="top"/>
    </xf>
    <xf numFmtId="169" fontId="5524" fillId="0" borderId="1" xfId="0" applyNumberFormat="1" applyFont="1" applyBorder="1" applyAlignment="1">
      <alignment horizontal="right" vertical="top"/>
    </xf>
    <xf numFmtId="170" fontId="5525" fillId="2" borderId="1" xfId="0" applyNumberFormat="1" applyFont="1" applyFill="1" applyBorder="1" applyAlignment="1" applyProtection="1">
      <alignment horizontal="right" vertical="top"/>
      <protection locked="0"/>
    </xf>
    <xf numFmtId="171" fontId="5526" fillId="0" borderId="1" xfId="0" applyNumberFormat="1" applyFont="1" applyBorder="1" applyAlignment="1">
      <alignment horizontal="right" vertical="top"/>
    </xf>
    <xf numFmtId="4" fontId="5527" fillId="0" borderId="1" xfId="0" applyNumberFormat="1" applyFont="1" applyBorder="1" applyAlignment="1">
      <alignment horizontal="right" vertical="top"/>
    </xf>
    <xf numFmtId="4" fontId="5528" fillId="0" borderId="1" xfId="0" applyNumberFormat="1" applyFont="1" applyBorder="1" applyAlignment="1">
      <alignment horizontal="right" vertical="top"/>
    </xf>
    <xf numFmtId="0" fontId="5529" fillId="0" borderId="0" xfId="0" applyFont="1"/>
    <xf numFmtId="0" fontId="5530" fillId="0" borderId="1" xfId="0" applyFont="1" applyBorder="1" applyAlignment="1">
      <alignment horizontal="left" vertical="top"/>
    </xf>
    <xf numFmtId="0" fontId="5531" fillId="0" borderId="1" xfId="0" applyFont="1" applyBorder="1" applyAlignment="1">
      <alignment horizontal="left" vertical="top" wrapText="1"/>
    </xf>
    <xf numFmtId="0" fontId="5532" fillId="0" borderId="1" xfId="0" applyFont="1" applyBorder="1" applyAlignment="1">
      <alignment horizontal="center" vertical="top"/>
    </xf>
    <xf numFmtId="168" fontId="5533" fillId="0" borderId="1" xfId="0" applyNumberFormat="1" applyFont="1" applyBorder="1" applyAlignment="1">
      <alignment horizontal="right" vertical="top"/>
    </xf>
    <xf numFmtId="169" fontId="5534" fillId="0" borderId="1" xfId="0" applyNumberFormat="1" applyFont="1" applyBorder="1" applyAlignment="1">
      <alignment horizontal="right" vertical="top"/>
    </xf>
    <xf numFmtId="169" fontId="5535" fillId="0" borderId="1" xfId="0" applyNumberFormat="1" applyFont="1" applyBorder="1" applyAlignment="1">
      <alignment horizontal="right" vertical="top"/>
    </xf>
    <xf numFmtId="169" fontId="5536" fillId="0" borderId="1" xfId="0" applyNumberFormat="1" applyFont="1" applyBorder="1" applyAlignment="1">
      <alignment horizontal="right" vertical="top"/>
    </xf>
    <xf numFmtId="170" fontId="5537" fillId="2" borderId="1" xfId="0" applyNumberFormat="1" applyFont="1" applyFill="1" applyBorder="1" applyAlignment="1" applyProtection="1">
      <alignment horizontal="right" vertical="top"/>
      <protection locked="0"/>
    </xf>
    <xf numFmtId="171" fontId="5538" fillId="0" borderId="1" xfId="0" applyNumberFormat="1" applyFont="1" applyBorder="1" applyAlignment="1">
      <alignment horizontal="right" vertical="top"/>
    </xf>
    <xf numFmtId="4" fontId="5539" fillId="0" borderId="1" xfId="0" applyNumberFormat="1" applyFont="1" applyBorder="1" applyAlignment="1">
      <alignment horizontal="right" vertical="top"/>
    </xf>
    <xf numFmtId="4" fontId="5540" fillId="0" borderId="1" xfId="0" applyNumberFormat="1" applyFont="1" applyBorder="1" applyAlignment="1">
      <alignment horizontal="right" vertical="top"/>
    </xf>
    <xf numFmtId="0" fontId="5541" fillId="0" borderId="0" xfId="0" applyFont="1"/>
    <xf numFmtId="0" fontId="5542" fillId="0" borderId="1" xfId="0" applyFont="1" applyBorder="1" applyAlignment="1">
      <alignment horizontal="left" vertical="top"/>
    </xf>
    <xf numFmtId="0" fontId="5543" fillId="0" borderId="1" xfId="0" applyFont="1" applyBorder="1" applyAlignment="1">
      <alignment horizontal="left" vertical="top" wrapText="1"/>
    </xf>
    <xf numFmtId="0" fontId="5544" fillId="0" borderId="1" xfId="0" applyFont="1" applyBorder="1" applyAlignment="1">
      <alignment horizontal="center" vertical="top"/>
    </xf>
    <xf numFmtId="168" fontId="5545" fillId="0" borderId="1" xfId="0" applyNumberFormat="1" applyFont="1" applyBorder="1" applyAlignment="1">
      <alignment horizontal="right" vertical="top"/>
    </xf>
    <xf numFmtId="169" fontId="5546" fillId="0" borderId="1" xfId="0" applyNumberFormat="1" applyFont="1" applyBorder="1" applyAlignment="1">
      <alignment horizontal="right" vertical="top"/>
    </xf>
    <xf numFmtId="169" fontId="5547" fillId="0" borderId="1" xfId="0" applyNumberFormat="1" applyFont="1" applyBorder="1" applyAlignment="1">
      <alignment horizontal="right" vertical="top"/>
    </xf>
    <xf numFmtId="169" fontId="5548" fillId="0" borderId="1" xfId="0" applyNumberFormat="1" applyFont="1" applyBorder="1" applyAlignment="1">
      <alignment horizontal="right" vertical="top"/>
    </xf>
    <xf numFmtId="170" fontId="5549" fillId="2" borderId="1" xfId="0" applyNumberFormat="1" applyFont="1" applyFill="1" applyBorder="1" applyAlignment="1" applyProtection="1">
      <alignment horizontal="right" vertical="top"/>
      <protection locked="0"/>
    </xf>
    <xf numFmtId="171" fontId="5550" fillId="0" borderId="1" xfId="0" applyNumberFormat="1" applyFont="1" applyBorder="1" applyAlignment="1">
      <alignment horizontal="right" vertical="top"/>
    </xf>
    <xf numFmtId="4" fontId="5551" fillId="0" borderId="1" xfId="0" applyNumberFormat="1" applyFont="1" applyBorder="1" applyAlignment="1">
      <alignment horizontal="right" vertical="top"/>
    </xf>
    <xf numFmtId="4" fontId="5552" fillId="0" borderId="1" xfId="0" applyNumberFormat="1" applyFont="1" applyBorder="1" applyAlignment="1">
      <alignment horizontal="right" vertical="top"/>
    </xf>
    <xf numFmtId="0" fontId="5553" fillId="0" borderId="0" xfId="0" applyFont="1"/>
    <xf numFmtId="0" fontId="5554" fillId="0" borderId="1" xfId="0" applyFont="1" applyBorder="1" applyAlignment="1">
      <alignment horizontal="left" vertical="top"/>
    </xf>
    <xf numFmtId="0" fontId="5555" fillId="0" borderId="1" xfId="0" applyFont="1" applyBorder="1" applyAlignment="1">
      <alignment horizontal="left" vertical="top" wrapText="1"/>
    </xf>
    <xf numFmtId="0" fontId="5556" fillId="0" borderId="1" xfId="0" applyFont="1" applyBorder="1" applyAlignment="1">
      <alignment horizontal="center" vertical="top"/>
    </xf>
    <xf numFmtId="168" fontId="5557" fillId="0" borderId="1" xfId="0" applyNumberFormat="1" applyFont="1" applyBorder="1" applyAlignment="1">
      <alignment horizontal="right" vertical="top"/>
    </xf>
    <xf numFmtId="169" fontId="5558" fillId="0" borderId="1" xfId="0" applyNumberFormat="1" applyFont="1" applyBorder="1" applyAlignment="1">
      <alignment horizontal="right" vertical="top"/>
    </xf>
    <xf numFmtId="169" fontId="5559" fillId="0" borderId="1" xfId="0" applyNumberFormat="1" applyFont="1" applyBorder="1" applyAlignment="1">
      <alignment horizontal="right" vertical="top"/>
    </xf>
    <xf numFmtId="169" fontId="5560" fillId="0" borderId="1" xfId="0" applyNumberFormat="1" applyFont="1" applyBorder="1" applyAlignment="1">
      <alignment horizontal="right" vertical="top"/>
    </xf>
    <xf numFmtId="170" fontId="5561" fillId="2" borderId="1" xfId="0" applyNumberFormat="1" applyFont="1" applyFill="1" applyBorder="1" applyAlignment="1" applyProtection="1">
      <alignment horizontal="right" vertical="top"/>
      <protection locked="0"/>
    </xf>
    <xf numFmtId="171" fontId="5562" fillId="0" borderId="1" xfId="0" applyNumberFormat="1" applyFont="1" applyBorder="1" applyAlignment="1">
      <alignment horizontal="right" vertical="top"/>
    </xf>
    <xf numFmtId="4" fontId="5563" fillId="0" borderId="1" xfId="0" applyNumberFormat="1" applyFont="1" applyBorder="1" applyAlignment="1">
      <alignment horizontal="right" vertical="top"/>
    </xf>
    <xf numFmtId="4" fontId="5564" fillId="0" borderId="1" xfId="0" applyNumberFormat="1" applyFont="1" applyBorder="1" applyAlignment="1">
      <alignment horizontal="right" vertical="top"/>
    </xf>
    <xf numFmtId="0" fontId="5565" fillId="0" borderId="0" xfId="0" applyFont="1"/>
    <xf numFmtId="0" fontId="5566" fillId="3" borderId="1" xfId="0" applyFont="1" applyFill="1" applyBorder="1" applyAlignment="1">
      <alignment horizontal="left"/>
    </xf>
    <xf numFmtId="0" fontId="5574" fillId="3" borderId="1" xfId="0" applyFont="1" applyFill="1" applyBorder="1" applyAlignment="1">
      <alignment horizontal="left"/>
    </xf>
    <xf numFmtId="0" fontId="5575" fillId="3" borderId="1" xfId="0" applyFont="1" applyFill="1" applyBorder="1" applyAlignment="1">
      <alignment horizontal="left"/>
    </xf>
    <xf numFmtId="4" fontId="5576" fillId="3" borderId="1" xfId="0" applyNumberFormat="1" applyFont="1" applyFill="1" applyBorder="1" applyAlignment="1">
      <alignment horizontal="right"/>
    </xf>
    <xf numFmtId="0" fontId="5577" fillId="0" borderId="0" xfId="0" applyFont="1"/>
    <xf numFmtId="0" fontId="5578" fillId="0" borderId="1" xfId="0" applyFont="1" applyBorder="1" applyAlignment="1">
      <alignment horizontal="left" vertical="top"/>
    </xf>
    <xf numFmtId="0" fontId="5579" fillId="0" borderId="1" xfId="0" applyFont="1" applyBorder="1" applyAlignment="1">
      <alignment horizontal="left" vertical="top" wrapText="1"/>
    </xf>
    <xf numFmtId="0" fontId="5580" fillId="0" borderId="1" xfId="0" applyFont="1" applyBorder="1" applyAlignment="1">
      <alignment horizontal="center" vertical="top"/>
    </xf>
    <xf numFmtId="168" fontId="5581" fillId="0" borderId="1" xfId="0" applyNumberFormat="1" applyFont="1" applyBorder="1" applyAlignment="1">
      <alignment horizontal="right" vertical="top"/>
    </xf>
    <xf numFmtId="169" fontId="5582" fillId="0" borderId="1" xfId="0" applyNumberFormat="1" applyFont="1" applyBorder="1" applyAlignment="1">
      <alignment horizontal="right" vertical="top"/>
    </xf>
    <xf numFmtId="169" fontId="5583" fillId="0" borderId="1" xfId="0" applyNumberFormat="1" applyFont="1" applyBorder="1" applyAlignment="1">
      <alignment horizontal="right" vertical="top"/>
    </xf>
    <xf numFmtId="169" fontId="5584" fillId="0" borderId="1" xfId="0" applyNumberFormat="1" applyFont="1" applyBorder="1" applyAlignment="1">
      <alignment horizontal="right" vertical="top"/>
    </xf>
    <xf numFmtId="170" fontId="5585" fillId="2" borderId="1" xfId="0" applyNumberFormat="1" applyFont="1" applyFill="1" applyBorder="1" applyAlignment="1" applyProtection="1">
      <alignment horizontal="right" vertical="top"/>
      <protection locked="0"/>
    </xf>
    <xf numFmtId="171" fontId="5586" fillId="0" borderId="1" xfId="0" applyNumberFormat="1" applyFont="1" applyBorder="1" applyAlignment="1">
      <alignment horizontal="right" vertical="top"/>
    </xf>
    <xf numFmtId="4" fontId="5587" fillId="0" borderId="1" xfId="0" applyNumberFormat="1" applyFont="1" applyBorder="1" applyAlignment="1">
      <alignment horizontal="right" vertical="top"/>
    </xf>
    <xf numFmtId="4" fontId="5588" fillId="0" borderId="1" xfId="0" applyNumberFormat="1" applyFont="1" applyBorder="1" applyAlignment="1">
      <alignment horizontal="right" vertical="top"/>
    </xf>
    <xf numFmtId="0" fontId="5589" fillId="0" borderId="0" xfId="0" applyFont="1"/>
    <xf numFmtId="0" fontId="5590" fillId="3" borderId="1" xfId="0" applyFont="1" applyFill="1" applyBorder="1" applyAlignment="1">
      <alignment horizontal="left"/>
    </xf>
    <xf numFmtId="0" fontId="5598" fillId="3" borderId="1" xfId="0" applyFont="1" applyFill="1" applyBorder="1" applyAlignment="1">
      <alignment horizontal="left"/>
    </xf>
    <xf numFmtId="0" fontId="5599" fillId="3" borderId="1" xfId="0" applyFont="1" applyFill="1" applyBorder="1" applyAlignment="1">
      <alignment horizontal="left"/>
    </xf>
    <xf numFmtId="4" fontId="5600" fillId="3" borderId="1" xfId="0" applyNumberFormat="1" applyFont="1" applyFill="1" applyBorder="1" applyAlignment="1">
      <alignment horizontal="right"/>
    </xf>
    <xf numFmtId="0" fontId="5601" fillId="0" borderId="0" xfId="0" applyFont="1"/>
    <xf numFmtId="0" fontId="5602" fillId="0" borderId="1" xfId="0" applyFont="1" applyBorder="1" applyAlignment="1">
      <alignment horizontal="left" vertical="top"/>
    </xf>
    <xf numFmtId="0" fontId="5603" fillId="0" borderId="1" xfId="0" applyFont="1" applyBorder="1" applyAlignment="1">
      <alignment horizontal="left" vertical="top" wrapText="1"/>
    </xf>
    <xf numFmtId="0" fontId="5604" fillId="0" borderId="1" xfId="0" applyFont="1" applyBorder="1" applyAlignment="1">
      <alignment horizontal="center" vertical="top"/>
    </xf>
    <xf numFmtId="168" fontId="5605" fillId="0" borderId="1" xfId="0" applyNumberFormat="1" applyFont="1" applyBorder="1" applyAlignment="1">
      <alignment horizontal="right" vertical="top"/>
    </xf>
    <xf numFmtId="169" fontId="5606" fillId="0" borderId="1" xfId="0" applyNumberFormat="1" applyFont="1" applyBorder="1" applyAlignment="1">
      <alignment horizontal="right" vertical="top"/>
    </xf>
    <xf numFmtId="169" fontId="5607" fillId="0" borderId="1" xfId="0" applyNumberFormat="1" applyFont="1" applyBorder="1" applyAlignment="1">
      <alignment horizontal="right" vertical="top"/>
    </xf>
    <xf numFmtId="169" fontId="5608" fillId="0" borderId="1" xfId="0" applyNumberFormat="1" applyFont="1" applyBorder="1" applyAlignment="1">
      <alignment horizontal="right" vertical="top"/>
    </xf>
    <xf numFmtId="170" fontId="5609" fillId="2" borderId="1" xfId="0" applyNumberFormat="1" applyFont="1" applyFill="1" applyBorder="1" applyAlignment="1" applyProtection="1">
      <alignment horizontal="right" vertical="top"/>
      <protection locked="0"/>
    </xf>
    <xf numFmtId="171" fontId="5610" fillId="0" borderId="1" xfId="0" applyNumberFormat="1" applyFont="1" applyBorder="1" applyAlignment="1">
      <alignment horizontal="right" vertical="top"/>
    </xf>
    <xf numFmtId="4" fontId="5611" fillId="0" borderId="1" xfId="0" applyNumberFormat="1" applyFont="1" applyBorder="1" applyAlignment="1">
      <alignment horizontal="right" vertical="top"/>
    </xf>
    <xf numFmtId="4" fontId="5612" fillId="0" borderId="1" xfId="0" applyNumberFormat="1" applyFont="1" applyBorder="1" applyAlignment="1">
      <alignment horizontal="right" vertical="top"/>
    </xf>
    <xf numFmtId="0" fontId="5613" fillId="0" borderId="0" xfId="0" applyFont="1"/>
    <xf numFmtId="0" fontId="5614" fillId="0" borderId="1" xfId="0" applyFont="1" applyBorder="1" applyAlignment="1">
      <alignment horizontal="left" vertical="top"/>
    </xf>
    <xf numFmtId="0" fontId="5615" fillId="0" borderId="1" xfId="0" applyFont="1" applyBorder="1" applyAlignment="1">
      <alignment horizontal="left" vertical="top" wrapText="1"/>
    </xf>
    <xf numFmtId="0" fontId="5616" fillId="0" borderId="1" xfId="0" applyFont="1" applyBorder="1" applyAlignment="1">
      <alignment horizontal="center" vertical="top"/>
    </xf>
    <xf numFmtId="168" fontId="5617" fillId="0" borderId="1" xfId="0" applyNumberFormat="1" applyFont="1" applyBorder="1" applyAlignment="1">
      <alignment horizontal="right" vertical="top"/>
    </xf>
    <xf numFmtId="169" fontId="5618" fillId="0" borderId="1" xfId="0" applyNumberFormat="1" applyFont="1" applyBorder="1" applyAlignment="1">
      <alignment horizontal="right" vertical="top"/>
    </xf>
    <xf numFmtId="169" fontId="5619" fillId="0" borderId="1" xfId="0" applyNumberFormat="1" applyFont="1" applyBorder="1" applyAlignment="1">
      <alignment horizontal="right" vertical="top"/>
    </xf>
    <xf numFmtId="169" fontId="5620" fillId="0" borderId="1" xfId="0" applyNumberFormat="1" applyFont="1" applyBorder="1" applyAlignment="1">
      <alignment horizontal="right" vertical="top"/>
    </xf>
    <xf numFmtId="170" fontId="5621" fillId="2" borderId="1" xfId="0" applyNumberFormat="1" applyFont="1" applyFill="1" applyBorder="1" applyAlignment="1" applyProtection="1">
      <alignment horizontal="right" vertical="top"/>
      <protection locked="0"/>
    </xf>
    <xf numFmtId="171" fontId="5622" fillId="0" borderId="1" xfId="0" applyNumberFormat="1" applyFont="1" applyBorder="1" applyAlignment="1">
      <alignment horizontal="right" vertical="top"/>
    </xf>
    <xf numFmtId="4" fontId="5623" fillId="0" borderId="1" xfId="0" applyNumberFormat="1" applyFont="1" applyBorder="1" applyAlignment="1">
      <alignment horizontal="right" vertical="top"/>
    </xf>
    <xf numFmtId="4" fontId="5624" fillId="0" borderId="1" xfId="0" applyNumberFormat="1" applyFont="1" applyBorder="1" applyAlignment="1">
      <alignment horizontal="right" vertical="top"/>
    </xf>
    <xf numFmtId="0" fontId="5625" fillId="0" borderId="0" xfId="0" applyFont="1"/>
    <xf numFmtId="0" fontId="5626" fillId="0" borderId="1" xfId="0" applyFont="1" applyBorder="1" applyAlignment="1">
      <alignment horizontal="left" vertical="top"/>
    </xf>
    <xf numFmtId="0" fontId="5627" fillId="0" borderId="1" xfId="0" applyFont="1" applyBorder="1" applyAlignment="1">
      <alignment horizontal="left" vertical="top" wrapText="1"/>
    </xf>
    <xf numFmtId="0" fontId="5628" fillId="0" borderId="1" xfId="0" applyFont="1" applyBorder="1" applyAlignment="1">
      <alignment horizontal="center" vertical="top"/>
    </xf>
    <xf numFmtId="168" fontId="5629" fillId="0" borderId="1" xfId="0" applyNumberFormat="1" applyFont="1" applyBorder="1" applyAlignment="1">
      <alignment horizontal="right" vertical="top"/>
    </xf>
    <xf numFmtId="169" fontId="5630" fillId="0" borderId="1" xfId="0" applyNumberFormat="1" applyFont="1" applyBorder="1" applyAlignment="1">
      <alignment horizontal="right" vertical="top"/>
    </xf>
    <xf numFmtId="169" fontId="5631" fillId="0" borderId="1" xfId="0" applyNumberFormat="1" applyFont="1" applyBorder="1" applyAlignment="1">
      <alignment horizontal="right" vertical="top"/>
    </xf>
    <xf numFmtId="169" fontId="5632" fillId="0" borderId="1" xfId="0" applyNumberFormat="1" applyFont="1" applyBorder="1" applyAlignment="1">
      <alignment horizontal="right" vertical="top"/>
    </xf>
    <xf numFmtId="170" fontId="5633" fillId="2" borderId="1" xfId="0" applyNumberFormat="1" applyFont="1" applyFill="1" applyBorder="1" applyAlignment="1" applyProtection="1">
      <alignment horizontal="right" vertical="top"/>
      <protection locked="0"/>
    </xf>
    <xf numFmtId="171" fontId="5634" fillId="0" borderId="1" xfId="0" applyNumberFormat="1" applyFont="1" applyBorder="1" applyAlignment="1">
      <alignment horizontal="right" vertical="top"/>
    </xf>
    <xf numFmtId="4" fontId="5635" fillId="0" borderId="1" xfId="0" applyNumberFormat="1" applyFont="1" applyBorder="1" applyAlignment="1">
      <alignment horizontal="right" vertical="top"/>
    </xf>
    <xf numFmtId="4" fontId="5636" fillId="0" borderId="1" xfId="0" applyNumberFormat="1" applyFont="1" applyBorder="1" applyAlignment="1">
      <alignment horizontal="right" vertical="top"/>
    </xf>
    <xf numFmtId="0" fontId="5637" fillId="0" borderId="0" xfId="0" applyFont="1"/>
    <xf numFmtId="0" fontId="5638" fillId="0" borderId="1" xfId="0" applyFont="1" applyBorder="1" applyAlignment="1">
      <alignment horizontal="left" vertical="top"/>
    </xf>
    <xf numFmtId="0" fontId="5639" fillId="0" borderId="1" xfId="0" applyFont="1" applyBorder="1" applyAlignment="1">
      <alignment horizontal="left" vertical="top" wrapText="1"/>
    </xf>
    <xf numFmtId="0" fontId="5640" fillId="0" borderId="1" xfId="0" applyFont="1" applyBorder="1" applyAlignment="1">
      <alignment horizontal="center" vertical="top"/>
    </xf>
    <xf numFmtId="168" fontId="5641" fillId="0" borderId="1" xfId="0" applyNumberFormat="1" applyFont="1" applyBorder="1" applyAlignment="1">
      <alignment horizontal="right" vertical="top"/>
    </xf>
    <xf numFmtId="169" fontId="5642" fillId="0" borderId="1" xfId="0" applyNumberFormat="1" applyFont="1" applyBorder="1" applyAlignment="1">
      <alignment horizontal="right" vertical="top"/>
    </xf>
    <xf numFmtId="169" fontId="5643" fillId="0" borderId="1" xfId="0" applyNumberFormat="1" applyFont="1" applyBorder="1" applyAlignment="1">
      <alignment horizontal="right" vertical="top"/>
    </xf>
    <xf numFmtId="169" fontId="5644" fillId="0" borderId="1" xfId="0" applyNumberFormat="1" applyFont="1" applyBorder="1" applyAlignment="1">
      <alignment horizontal="right" vertical="top"/>
    </xf>
    <xf numFmtId="170" fontId="5645" fillId="2" borderId="1" xfId="0" applyNumberFormat="1" applyFont="1" applyFill="1" applyBorder="1" applyAlignment="1" applyProtection="1">
      <alignment horizontal="right" vertical="top"/>
      <protection locked="0"/>
    </xf>
    <xf numFmtId="171" fontId="5646" fillId="0" borderId="1" xfId="0" applyNumberFormat="1" applyFont="1" applyBorder="1" applyAlignment="1">
      <alignment horizontal="right" vertical="top"/>
    </xf>
    <xf numFmtId="4" fontId="5647" fillId="0" borderId="1" xfId="0" applyNumberFormat="1" applyFont="1" applyBorder="1" applyAlignment="1">
      <alignment horizontal="right" vertical="top"/>
    </xf>
    <xf numFmtId="4" fontId="5648" fillId="0" borderId="1" xfId="0" applyNumberFormat="1" applyFont="1" applyBorder="1" applyAlignment="1">
      <alignment horizontal="right" vertical="top"/>
    </xf>
    <xf numFmtId="0" fontId="5649" fillId="0" borderId="0" xfId="0" applyFont="1"/>
    <xf numFmtId="0" fontId="5650" fillId="3" borderId="1" xfId="0" applyFont="1" applyFill="1" applyBorder="1" applyAlignment="1">
      <alignment horizontal="left"/>
    </xf>
    <xf numFmtId="0" fontId="5658" fillId="3" borderId="1" xfId="0" applyFont="1" applyFill="1" applyBorder="1" applyAlignment="1">
      <alignment horizontal="left"/>
    </xf>
    <xf numFmtId="0" fontId="5659" fillId="3" borderId="1" xfId="0" applyFont="1" applyFill="1" applyBorder="1" applyAlignment="1">
      <alignment horizontal="left"/>
    </xf>
    <xf numFmtId="4" fontId="5660" fillId="3" borderId="1" xfId="0" applyNumberFormat="1" applyFont="1" applyFill="1" applyBorder="1" applyAlignment="1">
      <alignment horizontal="right"/>
    </xf>
    <xf numFmtId="0" fontId="5661" fillId="0" borderId="0" xfId="0" applyFont="1"/>
    <xf numFmtId="0" fontId="5662" fillId="0" borderId="1" xfId="0" applyFont="1" applyBorder="1" applyAlignment="1">
      <alignment horizontal="left" vertical="top"/>
    </xf>
    <xf numFmtId="0" fontId="5663" fillId="0" borderId="1" xfId="0" applyFont="1" applyBorder="1" applyAlignment="1">
      <alignment horizontal="left" vertical="top" wrapText="1"/>
    </xf>
    <xf numFmtId="0" fontId="5664" fillId="0" borderId="1" xfId="0" applyFont="1" applyBorder="1" applyAlignment="1">
      <alignment horizontal="center" vertical="top"/>
    </xf>
    <xf numFmtId="168" fontId="5665" fillId="0" borderId="1" xfId="0" applyNumberFormat="1" applyFont="1" applyBorder="1" applyAlignment="1">
      <alignment horizontal="right" vertical="top"/>
    </xf>
    <xf numFmtId="169" fontId="5666" fillId="0" borderId="1" xfId="0" applyNumberFormat="1" applyFont="1" applyBorder="1" applyAlignment="1">
      <alignment horizontal="right" vertical="top"/>
    </xf>
    <xf numFmtId="169" fontId="5667" fillId="0" borderId="1" xfId="0" applyNumberFormat="1" applyFont="1" applyBorder="1" applyAlignment="1">
      <alignment horizontal="right" vertical="top"/>
    </xf>
    <xf numFmtId="169" fontId="5668" fillId="0" borderId="1" xfId="0" applyNumberFormat="1" applyFont="1" applyBorder="1" applyAlignment="1">
      <alignment horizontal="right" vertical="top"/>
    </xf>
    <xf numFmtId="170" fontId="5669" fillId="2" borderId="1" xfId="0" applyNumberFormat="1" applyFont="1" applyFill="1" applyBorder="1" applyAlignment="1" applyProtection="1">
      <alignment horizontal="right" vertical="top"/>
      <protection locked="0"/>
    </xf>
    <xf numFmtId="171" fontId="5670" fillId="0" borderId="1" xfId="0" applyNumberFormat="1" applyFont="1" applyBorder="1" applyAlignment="1">
      <alignment horizontal="right" vertical="top"/>
    </xf>
    <xf numFmtId="4" fontId="5671" fillId="0" borderId="1" xfId="0" applyNumberFormat="1" applyFont="1" applyBorder="1" applyAlignment="1">
      <alignment horizontal="right" vertical="top"/>
    </xf>
    <xf numFmtId="4" fontId="5672" fillId="0" borderId="1" xfId="0" applyNumberFormat="1" applyFont="1" applyBorder="1" applyAlignment="1">
      <alignment horizontal="right" vertical="top"/>
    </xf>
    <xf numFmtId="0" fontId="5673" fillId="0" borderId="0" xfId="0" applyFont="1"/>
    <xf numFmtId="0" fontId="5674" fillId="0" borderId="1" xfId="0" applyFont="1" applyBorder="1" applyAlignment="1">
      <alignment horizontal="left" vertical="top"/>
    </xf>
    <xf numFmtId="0" fontId="5675" fillId="0" borderId="1" xfId="0" applyFont="1" applyBorder="1" applyAlignment="1">
      <alignment horizontal="left" vertical="top" wrapText="1"/>
    </xf>
    <xf numFmtId="0" fontId="5676" fillId="0" borderId="1" xfId="0" applyFont="1" applyBorder="1" applyAlignment="1">
      <alignment horizontal="center" vertical="top"/>
    </xf>
    <xf numFmtId="168" fontId="5677" fillId="0" borderId="1" xfId="0" applyNumberFormat="1" applyFont="1" applyBorder="1" applyAlignment="1">
      <alignment horizontal="right" vertical="top"/>
    </xf>
    <xf numFmtId="169" fontId="5678" fillId="0" borderId="1" xfId="0" applyNumberFormat="1" applyFont="1" applyBorder="1" applyAlignment="1">
      <alignment horizontal="right" vertical="top"/>
    </xf>
    <xf numFmtId="169" fontId="5679" fillId="0" borderId="1" xfId="0" applyNumberFormat="1" applyFont="1" applyBorder="1" applyAlignment="1">
      <alignment horizontal="right" vertical="top"/>
    </xf>
    <xf numFmtId="169" fontId="5680" fillId="0" borderId="1" xfId="0" applyNumberFormat="1" applyFont="1" applyBorder="1" applyAlignment="1">
      <alignment horizontal="right" vertical="top"/>
    </xf>
    <xf numFmtId="170" fontId="5681" fillId="2" borderId="1" xfId="0" applyNumberFormat="1" applyFont="1" applyFill="1" applyBorder="1" applyAlignment="1" applyProtection="1">
      <alignment horizontal="right" vertical="top"/>
      <protection locked="0"/>
    </xf>
    <xf numFmtId="171" fontId="5682" fillId="0" borderId="1" xfId="0" applyNumberFormat="1" applyFont="1" applyBorder="1" applyAlignment="1">
      <alignment horizontal="right" vertical="top"/>
    </xf>
    <xf numFmtId="4" fontId="5683" fillId="0" borderId="1" xfId="0" applyNumberFormat="1" applyFont="1" applyBorder="1" applyAlignment="1">
      <alignment horizontal="right" vertical="top"/>
    </xf>
    <xf numFmtId="4" fontId="5684" fillId="0" borderId="1" xfId="0" applyNumberFormat="1" applyFont="1" applyBorder="1" applyAlignment="1">
      <alignment horizontal="right" vertical="top"/>
    </xf>
    <xf numFmtId="0" fontId="5685" fillId="0" borderId="0" xfId="0" applyFont="1"/>
    <xf numFmtId="0" fontId="5686" fillId="3" borderId="1" xfId="0" applyFont="1" applyFill="1" applyBorder="1" applyAlignment="1">
      <alignment horizontal="left"/>
    </xf>
    <xf numFmtId="0" fontId="5694" fillId="3" borderId="1" xfId="0" applyFont="1" applyFill="1" applyBorder="1" applyAlignment="1">
      <alignment horizontal="left"/>
    </xf>
    <xf numFmtId="0" fontId="5695" fillId="3" borderId="1" xfId="0" applyFont="1" applyFill="1" applyBorder="1" applyAlignment="1">
      <alignment horizontal="left"/>
    </xf>
    <xf numFmtId="0" fontId="5696" fillId="0" borderId="0" xfId="0" applyFont="1"/>
    <xf numFmtId="0" fontId="5697" fillId="3" borderId="1" xfId="0" applyFont="1" applyFill="1" applyBorder="1" applyAlignment="1">
      <alignment horizontal="left"/>
    </xf>
    <xf numFmtId="0" fontId="5705" fillId="3" borderId="1" xfId="0" applyFont="1" applyFill="1" applyBorder="1" applyAlignment="1">
      <alignment horizontal="left"/>
    </xf>
    <xf numFmtId="0" fontId="5706" fillId="3" borderId="1" xfId="0" applyFont="1" applyFill="1" applyBorder="1" applyAlignment="1">
      <alignment horizontal="left"/>
    </xf>
    <xf numFmtId="4" fontId="5707" fillId="3" borderId="1" xfId="0" applyNumberFormat="1" applyFont="1" applyFill="1" applyBorder="1" applyAlignment="1">
      <alignment horizontal="right"/>
    </xf>
    <xf numFmtId="0" fontId="5708" fillId="0" borderId="0" xfId="0" applyFont="1"/>
    <xf numFmtId="0" fontId="5709" fillId="0" borderId="1" xfId="0" applyFont="1" applyBorder="1" applyAlignment="1">
      <alignment horizontal="left" vertical="top"/>
    </xf>
    <xf numFmtId="0" fontId="5710" fillId="0" borderId="1" xfId="0" applyFont="1" applyBorder="1" applyAlignment="1">
      <alignment horizontal="left" vertical="top" wrapText="1"/>
    </xf>
    <xf numFmtId="0" fontId="5711" fillId="0" borderId="1" xfId="0" applyFont="1" applyBorder="1" applyAlignment="1">
      <alignment horizontal="center" vertical="top"/>
    </xf>
    <xf numFmtId="168" fontId="5712" fillId="0" borderId="1" xfId="0" applyNumberFormat="1" applyFont="1" applyBorder="1" applyAlignment="1">
      <alignment horizontal="right" vertical="top"/>
    </xf>
    <xf numFmtId="169" fontId="5713" fillId="0" borderId="1" xfId="0" applyNumberFormat="1" applyFont="1" applyBorder="1" applyAlignment="1">
      <alignment horizontal="right" vertical="top"/>
    </xf>
    <xf numFmtId="169" fontId="5714" fillId="0" borderId="1" xfId="0" applyNumberFormat="1" applyFont="1" applyBorder="1" applyAlignment="1">
      <alignment horizontal="right" vertical="top"/>
    </xf>
    <xf numFmtId="169" fontId="5715" fillId="0" borderId="1" xfId="0" applyNumberFormat="1" applyFont="1" applyBorder="1" applyAlignment="1">
      <alignment horizontal="right" vertical="top"/>
    </xf>
    <xf numFmtId="170" fontId="5716" fillId="2" borderId="1" xfId="0" applyNumberFormat="1" applyFont="1" applyFill="1" applyBorder="1" applyAlignment="1" applyProtection="1">
      <alignment horizontal="right" vertical="top"/>
      <protection locked="0"/>
    </xf>
    <xf numFmtId="171" fontId="5717" fillId="0" borderId="1" xfId="0" applyNumberFormat="1" applyFont="1" applyBorder="1" applyAlignment="1">
      <alignment horizontal="right" vertical="top"/>
    </xf>
    <xf numFmtId="4" fontId="5718" fillId="0" borderId="1" xfId="0" applyNumberFormat="1" applyFont="1" applyBorder="1" applyAlignment="1">
      <alignment horizontal="right" vertical="top"/>
    </xf>
    <xf numFmtId="4" fontId="5719" fillId="0" borderId="1" xfId="0" applyNumberFormat="1" applyFont="1" applyBorder="1" applyAlignment="1">
      <alignment horizontal="right" vertical="top"/>
    </xf>
    <xf numFmtId="0" fontId="5720" fillId="0" borderId="0" xfId="0" applyFont="1"/>
    <xf numFmtId="0" fontId="5721" fillId="0" borderId="1" xfId="0" applyFont="1" applyBorder="1" applyAlignment="1">
      <alignment horizontal="left" vertical="top"/>
    </xf>
    <xf numFmtId="0" fontId="5722" fillId="0" borderId="1" xfId="0" applyFont="1" applyBorder="1" applyAlignment="1">
      <alignment horizontal="left" vertical="top" wrapText="1"/>
    </xf>
    <xf numFmtId="0" fontId="5723" fillId="0" borderId="1" xfId="0" applyFont="1" applyBorder="1" applyAlignment="1">
      <alignment horizontal="center" vertical="top"/>
    </xf>
    <xf numFmtId="168" fontId="5724" fillId="0" borderId="1" xfId="0" applyNumberFormat="1" applyFont="1" applyBorder="1" applyAlignment="1">
      <alignment horizontal="right" vertical="top"/>
    </xf>
    <xf numFmtId="169" fontId="5725" fillId="0" borderId="1" xfId="0" applyNumberFormat="1" applyFont="1" applyBorder="1" applyAlignment="1">
      <alignment horizontal="right" vertical="top"/>
    </xf>
    <xf numFmtId="169" fontId="5726" fillId="0" borderId="1" xfId="0" applyNumberFormat="1" applyFont="1" applyBorder="1" applyAlignment="1">
      <alignment horizontal="right" vertical="top"/>
    </xf>
    <xf numFmtId="169" fontId="5727" fillId="0" borderId="1" xfId="0" applyNumberFormat="1" applyFont="1" applyBorder="1" applyAlignment="1">
      <alignment horizontal="right" vertical="top"/>
    </xf>
    <xf numFmtId="170" fontId="5728" fillId="2" borderId="1" xfId="0" applyNumberFormat="1" applyFont="1" applyFill="1" applyBorder="1" applyAlignment="1" applyProtection="1">
      <alignment horizontal="right" vertical="top"/>
      <protection locked="0"/>
    </xf>
    <xf numFmtId="171" fontId="5729" fillId="0" borderId="1" xfId="0" applyNumberFormat="1" applyFont="1" applyBorder="1" applyAlignment="1">
      <alignment horizontal="right" vertical="top"/>
    </xf>
    <xf numFmtId="4" fontId="5730" fillId="0" borderId="1" xfId="0" applyNumberFormat="1" applyFont="1" applyBorder="1" applyAlignment="1">
      <alignment horizontal="right" vertical="top"/>
    </xf>
    <xf numFmtId="4" fontId="5731" fillId="0" borderId="1" xfId="0" applyNumberFormat="1" applyFont="1" applyBorder="1" applyAlignment="1">
      <alignment horizontal="right" vertical="top"/>
    </xf>
    <xf numFmtId="0" fontId="5732" fillId="0" borderId="0" xfId="0" applyFont="1"/>
    <xf numFmtId="0" fontId="5733" fillId="0" borderId="1" xfId="0" applyFont="1" applyBorder="1" applyAlignment="1">
      <alignment horizontal="left" vertical="top"/>
    </xf>
    <xf numFmtId="0" fontId="5734" fillId="0" borderId="1" xfId="0" applyFont="1" applyBorder="1" applyAlignment="1">
      <alignment horizontal="left" vertical="top" wrapText="1"/>
    </xf>
    <xf numFmtId="0" fontId="5735" fillId="0" borderId="1" xfId="0" applyFont="1" applyBorder="1" applyAlignment="1">
      <alignment horizontal="center" vertical="top"/>
    </xf>
    <xf numFmtId="168" fontId="5736" fillId="0" borderId="1" xfId="0" applyNumberFormat="1" applyFont="1" applyBorder="1" applyAlignment="1">
      <alignment horizontal="right" vertical="top"/>
    </xf>
    <xf numFmtId="169" fontId="5737" fillId="0" borderId="1" xfId="0" applyNumberFormat="1" applyFont="1" applyBorder="1" applyAlignment="1">
      <alignment horizontal="right" vertical="top"/>
    </xf>
    <xf numFmtId="169" fontId="5738" fillId="0" borderId="1" xfId="0" applyNumberFormat="1" applyFont="1" applyBorder="1" applyAlignment="1">
      <alignment horizontal="right" vertical="top"/>
    </xf>
    <xf numFmtId="169" fontId="5739" fillId="0" borderId="1" xfId="0" applyNumberFormat="1" applyFont="1" applyBorder="1" applyAlignment="1">
      <alignment horizontal="right" vertical="top"/>
    </xf>
    <xf numFmtId="170" fontId="5740" fillId="2" borderId="1" xfId="0" applyNumberFormat="1" applyFont="1" applyFill="1" applyBorder="1" applyAlignment="1" applyProtection="1">
      <alignment horizontal="right" vertical="top"/>
      <protection locked="0"/>
    </xf>
    <xf numFmtId="171" fontId="5741" fillId="0" borderId="1" xfId="0" applyNumberFormat="1" applyFont="1" applyBorder="1" applyAlignment="1">
      <alignment horizontal="right" vertical="top"/>
    </xf>
    <xf numFmtId="4" fontId="5742" fillId="0" borderId="1" xfId="0" applyNumberFormat="1" applyFont="1" applyBorder="1" applyAlignment="1">
      <alignment horizontal="right" vertical="top"/>
    </xf>
    <xf numFmtId="4" fontId="5743" fillId="0" borderId="1" xfId="0" applyNumberFormat="1" applyFont="1" applyBorder="1" applyAlignment="1">
      <alignment horizontal="right" vertical="top"/>
    </xf>
    <xf numFmtId="0" fontId="5744" fillId="0" borderId="0" xfId="0" applyFont="1"/>
    <xf numFmtId="0" fontId="5745" fillId="0" borderId="1" xfId="0" applyFont="1" applyBorder="1" applyAlignment="1">
      <alignment horizontal="left" vertical="top"/>
    </xf>
    <xf numFmtId="0" fontId="5746" fillId="0" borderId="1" xfId="0" applyFont="1" applyBorder="1" applyAlignment="1">
      <alignment horizontal="left" vertical="top" wrapText="1"/>
    </xf>
    <xf numFmtId="0" fontId="5747" fillId="0" borderId="1" xfId="0" applyFont="1" applyBorder="1" applyAlignment="1">
      <alignment horizontal="center" vertical="top"/>
    </xf>
    <xf numFmtId="168" fontId="5748" fillId="0" borderId="1" xfId="0" applyNumberFormat="1" applyFont="1" applyBorder="1" applyAlignment="1">
      <alignment horizontal="right" vertical="top"/>
    </xf>
    <xf numFmtId="169" fontId="5749" fillId="0" borderId="1" xfId="0" applyNumberFormat="1" applyFont="1" applyBorder="1" applyAlignment="1">
      <alignment horizontal="right" vertical="top"/>
    </xf>
    <xf numFmtId="169" fontId="5750" fillId="0" borderId="1" xfId="0" applyNumberFormat="1" applyFont="1" applyBorder="1" applyAlignment="1">
      <alignment horizontal="right" vertical="top"/>
    </xf>
    <xf numFmtId="169" fontId="5751" fillId="0" borderId="1" xfId="0" applyNumberFormat="1" applyFont="1" applyBorder="1" applyAlignment="1">
      <alignment horizontal="right" vertical="top"/>
    </xf>
    <xf numFmtId="170" fontId="5752" fillId="2" borderId="1" xfId="0" applyNumberFormat="1" applyFont="1" applyFill="1" applyBorder="1" applyAlignment="1" applyProtection="1">
      <alignment horizontal="right" vertical="top"/>
      <protection locked="0"/>
    </xf>
    <xf numFmtId="171" fontId="5753" fillId="0" borderId="1" xfId="0" applyNumberFormat="1" applyFont="1" applyBorder="1" applyAlignment="1">
      <alignment horizontal="right" vertical="top"/>
    </xf>
    <xf numFmtId="4" fontId="5754" fillId="0" borderId="1" xfId="0" applyNumberFormat="1" applyFont="1" applyBorder="1" applyAlignment="1">
      <alignment horizontal="right" vertical="top"/>
    </xf>
    <xf numFmtId="4" fontId="5755" fillId="0" borderId="1" xfId="0" applyNumberFormat="1" applyFont="1" applyBorder="1" applyAlignment="1">
      <alignment horizontal="right" vertical="top"/>
    </xf>
    <xf numFmtId="0" fontId="5756" fillId="0" borderId="0" xfId="0" applyFont="1"/>
    <xf numFmtId="0" fontId="5757" fillId="0" borderId="1" xfId="0" applyFont="1" applyBorder="1" applyAlignment="1">
      <alignment horizontal="left" vertical="top"/>
    </xf>
    <xf numFmtId="0" fontId="5758" fillId="0" borderId="1" xfId="0" applyFont="1" applyBorder="1" applyAlignment="1">
      <alignment horizontal="left" vertical="top" wrapText="1"/>
    </xf>
    <xf numFmtId="0" fontId="5759" fillId="0" borderId="1" xfId="0" applyFont="1" applyBorder="1" applyAlignment="1">
      <alignment horizontal="center" vertical="top"/>
    </xf>
    <xf numFmtId="168" fontId="5760" fillId="0" borderId="1" xfId="0" applyNumberFormat="1" applyFont="1" applyBorder="1" applyAlignment="1">
      <alignment horizontal="right" vertical="top"/>
    </xf>
    <xf numFmtId="169" fontId="5761" fillId="0" borderId="1" xfId="0" applyNumberFormat="1" applyFont="1" applyBorder="1" applyAlignment="1">
      <alignment horizontal="right" vertical="top"/>
    </xf>
    <xf numFmtId="169" fontId="5762" fillId="0" borderId="1" xfId="0" applyNumberFormat="1" applyFont="1" applyBorder="1" applyAlignment="1">
      <alignment horizontal="right" vertical="top"/>
    </xf>
    <xf numFmtId="169" fontId="5763" fillId="0" borderId="1" xfId="0" applyNumberFormat="1" applyFont="1" applyBorder="1" applyAlignment="1">
      <alignment horizontal="right" vertical="top"/>
    </xf>
    <xf numFmtId="170" fontId="5764" fillId="2" borderId="1" xfId="0" applyNumberFormat="1" applyFont="1" applyFill="1" applyBorder="1" applyAlignment="1" applyProtection="1">
      <alignment horizontal="right" vertical="top"/>
      <protection locked="0"/>
    </xf>
    <xf numFmtId="171" fontId="5765" fillId="0" borderId="1" xfId="0" applyNumberFormat="1" applyFont="1" applyBorder="1" applyAlignment="1">
      <alignment horizontal="right" vertical="top"/>
    </xf>
    <xf numFmtId="4" fontId="5766" fillId="0" borderId="1" xfId="0" applyNumberFormat="1" applyFont="1" applyBorder="1" applyAlignment="1">
      <alignment horizontal="right" vertical="top"/>
    </xf>
    <xf numFmtId="4" fontId="5767" fillId="0" borderId="1" xfId="0" applyNumberFormat="1" applyFont="1" applyBorder="1" applyAlignment="1">
      <alignment horizontal="right" vertical="top"/>
    </xf>
    <xf numFmtId="0" fontId="5768" fillId="0" borderId="0" xfId="0" applyFont="1"/>
    <xf numFmtId="0" fontId="5769" fillId="0" borderId="1" xfId="0" applyFont="1" applyBorder="1" applyAlignment="1">
      <alignment horizontal="left" vertical="top"/>
    </xf>
    <xf numFmtId="0" fontId="5770" fillId="0" borderId="1" xfId="0" applyFont="1" applyBorder="1" applyAlignment="1">
      <alignment horizontal="left" vertical="top" wrapText="1"/>
    </xf>
    <xf numFmtId="0" fontId="5771" fillId="0" borderId="1" xfId="0" applyFont="1" applyBorder="1" applyAlignment="1">
      <alignment horizontal="center" vertical="top"/>
    </xf>
    <xf numFmtId="168" fontId="5772" fillId="0" borderId="1" xfId="0" applyNumberFormat="1" applyFont="1" applyBorder="1" applyAlignment="1">
      <alignment horizontal="right" vertical="top"/>
    </xf>
    <xf numFmtId="169" fontId="5773" fillId="0" borderId="1" xfId="0" applyNumberFormat="1" applyFont="1" applyBorder="1" applyAlignment="1">
      <alignment horizontal="right" vertical="top"/>
    </xf>
    <xf numFmtId="169" fontId="5774" fillId="0" borderId="1" xfId="0" applyNumberFormat="1" applyFont="1" applyBorder="1" applyAlignment="1">
      <alignment horizontal="right" vertical="top"/>
    </xf>
    <xf numFmtId="169" fontId="5775" fillId="0" borderId="1" xfId="0" applyNumberFormat="1" applyFont="1" applyBorder="1" applyAlignment="1">
      <alignment horizontal="right" vertical="top"/>
    </xf>
    <xf numFmtId="170" fontId="5776" fillId="2" borderId="1" xfId="0" applyNumberFormat="1" applyFont="1" applyFill="1" applyBorder="1" applyAlignment="1" applyProtection="1">
      <alignment horizontal="right" vertical="top"/>
      <protection locked="0"/>
    </xf>
    <xf numFmtId="171" fontId="5777" fillId="0" borderId="1" xfId="0" applyNumberFormat="1" applyFont="1" applyBorder="1" applyAlignment="1">
      <alignment horizontal="right" vertical="top"/>
    </xf>
    <xf numFmtId="4" fontId="5778" fillId="0" borderId="1" xfId="0" applyNumberFormat="1" applyFont="1" applyBorder="1" applyAlignment="1">
      <alignment horizontal="right" vertical="top"/>
    </xf>
    <xf numFmtId="4" fontId="5779" fillId="0" borderId="1" xfId="0" applyNumberFormat="1" applyFont="1" applyBorder="1" applyAlignment="1">
      <alignment horizontal="right" vertical="top"/>
    </xf>
    <xf numFmtId="0" fontId="5780" fillId="0" borderId="0" xfId="0" applyFont="1"/>
    <xf numFmtId="0" fontId="5781" fillId="0" borderId="1" xfId="0" applyFont="1" applyBorder="1" applyAlignment="1">
      <alignment horizontal="left" vertical="top"/>
    </xf>
    <xf numFmtId="0" fontId="5782" fillId="0" borderId="1" xfId="0" applyFont="1" applyBorder="1" applyAlignment="1">
      <alignment horizontal="left" vertical="top" wrapText="1"/>
    </xf>
    <xf numFmtId="0" fontId="5783" fillId="0" borderId="1" xfId="0" applyFont="1" applyBorder="1" applyAlignment="1">
      <alignment horizontal="center" vertical="top"/>
    </xf>
    <xf numFmtId="168" fontId="5784" fillId="0" borderId="1" xfId="0" applyNumberFormat="1" applyFont="1" applyBorder="1" applyAlignment="1">
      <alignment horizontal="right" vertical="top"/>
    </xf>
    <xf numFmtId="169" fontId="5785" fillId="0" borderId="1" xfId="0" applyNumberFormat="1" applyFont="1" applyBorder="1" applyAlignment="1">
      <alignment horizontal="right" vertical="top"/>
    </xf>
    <xf numFmtId="169" fontId="5786" fillId="0" borderId="1" xfId="0" applyNumberFormat="1" applyFont="1" applyBorder="1" applyAlignment="1">
      <alignment horizontal="right" vertical="top"/>
    </xf>
    <xf numFmtId="169" fontId="5787" fillId="0" borderId="1" xfId="0" applyNumberFormat="1" applyFont="1" applyBorder="1" applyAlignment="1">
      <alignment horizontal="right" vertical="top"/>
    </xf>
    <xf numFmtId="170" fontId="5788" fillId="2" borderId="1" xfId="0" applyNumberFormat="1" applyFont="1" applyFill="1" applyBorder="1" applyAlignment="1" applyProtection="1">
      <alignment horizontal="right" vertical="top"/>
      <protection locked="0"/>
    </xf>
    <xf numFmtId="171" fontId="5789" fillId="0" borderId="1" xfId="0" applyNumberFormat="1" applyFont="1" applyBorder="1" applyAlignment="1">
      <alignment horizontal="right" vertical="top"/>
    </xf>
    <xf numFmtId="4" fontId="5790" fillId="0" borderId="1" xfId="0" applyNumberFormat="1" applyFont="1" applyBorder="1" applyAlignment="1">
      <alignment horizontal="right" vertical="top"/>
    </xf>
    <xf numFmtId="4" fontId="5791" fillId="0" borderId="1" xfId="0" applyNumberFormat="1" applyFont="1" applyBorder="1" applyAlignment="1">
      <alignment horizontal="right" vertical="top"/>
    </xf>
    <xf numFmtId="0" fontId="5792" fillId="0" borderId="0" xfId="0" applyFont="1"/>
    <xf numFmtId="0" fontId="5793" fillId="3" borderId="1" xfId="0" applyFont="1" applyFill="1" applyBorder="1" applyAlignment="1">
      <alignment horizontal="left"/>
    </xf>
    <xf numFmtId="0" fontId="5801" fillId="3" borderId="1" xfId="0" applyFont="1" applyFill="1" applyBorder="1" applyAlignment="1">
      <alignment horizontal="left"/>
    </xf>
    <xf numFmtId="0" fontId="5802" fillId="3" borderId="1" xfId="0" applyFont="1" applyFill="1" applyBorder="1" applyAlignment="1">
      <alignment horizontal="left"/>
    </xf>
    <xf numFmtId="4" fontId="5803" fillId="3" borderId="1" xfId="0" applyNumberFormat="1" applyFont="1" applyFill="1" applyBorder="1" applyAlignment="1">
      <alignment horizontal="right"/>
    </xf>
    <xf numFmtId="0" fontId="5804" fillId="0" borderId="0" xfId="0" applyFont="1"/>
    <xf numFmtId="0" fontId="5805" fillId="0" borderId="1" xfId="0" applyFont="1" applyBorder="1" applyAlignment="1">
      <alignment horizontal="left" vertical="top"/>
    </xf>
    <xf numFmtId="0" fontId="5806" fillId="0" borderId="1" xfId="0" applyFont="1" applyBorder="1" applyAlignment="1">
      <alignment horizontal="left" vertical="top" wrapText="1"/>
    </xf>
    <xf numFmtId="0" fontId="5807" fillId="0" borderId="1" xfId="0" applyFont="1" applyBorder="1" applyAlignment="1">
      <alignment horizontal="center" vertical="top"/>
    </xf>
    <xf numFmtId="168" fontId="5808" fillId="0" borderId="1" xfId="0" applyNumberFormat="1" applyFont="1" applyBorder="1" applyAlignment="1">
      <alignment horizontal="right" vertical="top"/>
    </xf>
    <xf numFmtId="169" fontId="5809" fillId="0" borderId="1" xfId="0" applyNumberFormat="1" applyFont="1" applyBorder="1" applyAlignment="1">
      <alignment horizontal="right" vertical="top"/>
    </xf>
    <xf numFmtId="169" fontId="5810" fillId="0" borderId="1" xfId="0" applyNumberFormat="1" applyFont="1" applyBorder="1" applyAlignment="1">
      <alignment horizontal="right" vertical="top"/>
    </xf>
    <xf numFmtId="169" fontId="5811" fillId="0" borderId="1" xfId="0" applyNumberFormat="1" applyFont="1" applyBorder="1" applyAlignment="1">
      <alignment horizontal="right" vertical="top"/>
    </xf>
    <xf numFmtId="170" fontId="5812" fillId="2" borderId="1" xfId="0" applyNumberFormat="1" applyFont="1" applyFill="1" applyBorder="1" applyAlignment="1" applyProtection="1">
      <alignment horizontal="right" vertical="top"/>
      <protection locked="0"/>
    </xf>
    <xf numFmtId="171" fontId="5813" fillId="0" borderId="1" xfId="0" applyNumberFormat="1" applyFont="1" applyBorder="1" applyAlignment="1">
      <alignment horizontal="right" vertical="top"/>
    </xf>
    <xf numFmtId="4" fontId="5814" fillId="0" borderId="1" xfId="0" applyNumberFormat="1" applyFont="1" applyBorder="1" applyAlignment="1">
      <alignment horizontal="right" vertical="top"/>
    </xf>
    <xf numFmtId="4" fontId="5815" fillId="0" borderId="1" xfId="0" applyNumberFormat="1" applyFont="1" applyBorder="1" applyAlignment="1">
      <alignment horizontal="right" vertical="top"/>
    </xf>
    <xf numFmtId="0" fontId="5816" fillId="0" borderId="0" xfId="0" applyFont="1"/>
    <xf numFmtId="0" fontId="5817" fillId="0" borderId="1" xfId="0" applyFont="1" applyBorder="1" applyAlignment="1">
      <alignment horizontal="left" vertical="top"/>
    </xf>
    <xf numFmtId="0" fontId="5818" fillId="0" borderId="1" xfId="0" applyFont="1" applyBorder="1" applyAlignment="1">
      <alignment horizontal="left" vertical="top" wrapText="1"/>
    </xf>
    <xf numFmtId="0" fontId="5819" fillId="0" borderId="1" xfId="0" applyFont="1" applyBorder="1" applyAlignment="1">
      <alignment horizontal="center" vertical="top"/>
    </xf>
    <xf numFmtId="168" fontId="5820" fillId="0" borderId="1" xfId="0" applyNumberFormat="1" applyFont="1" applyBorder="1" applyAlignment="1">
      <alignment horizontal="right" vertical="top"/>
    </xf>
    <xf numFmtId="169" fontId="5821" fillId="0" borderId="1" xfId="0" applyNumberFormat="1" applyFont="1" applyBorder="1" applyAlignment="1">
      <alignment horizontal="right" vertical="top"/>
    </xf>
    <xf numFmtId="169" fontId="5822" fillId="0" borderId="1" xfId="0" applyNumberFormat="1" applyFont="1" applyBorder="1" applyAlignment="1">
      <alignment horizontal="right" vertical="top"/>
    </xf>
    <xf numFmtId="169" fontId="5823" fillId="0" borderId="1" xfId="0" applyNumberFormat="1" applyFont="1" applyBorder="1" applyAlignment="1">
      <alignment horizontal="right" vertical="top"/>
    </xf>
    <xf numFmtId="170" fontId="5824" fillId="2" borderId="1" xfId="0" applyNumberFormat="1" applyFont="1" applyFill="1" applyBorder="1" applyAlignment="1" applyProtection="1">
      <alignment horizontal="right" vertical="top"/>
      <protection locked="0"/>
    </xf>
    <xf numFmtId="171" fontId="5825" fillId="0" borderId="1" xfId="0" applyNumberFormat="1" applyFont="1" applyBorder="1" applyAlignment="1">
      <alignment horizontal="right" vertical="top"/>
    </xf>
    <xf numFmtId="4" fontId="5826" fillId="0" borderId="1" xfId="0" applyNumberFormat="1" applyFont="1" applyBorder="1" applyAlignment="1">
      <alignment horizontal="right" vertical="top"/>
    </xf>
    <xf numFmtId="4" fontId="5827" fillId="0" borderId="1" xfId="0" applyNumberFormat="1" applyFont="1" applyBorder="1" applyAlignment="1">
      <alignment horizontal="right" vertical="top"/>
    </xf>
    <xf numFmtId="0" fontId="5828" fillId="0" borderId="0" xfId="0" applyFont="1"/>
    <xf numFmtId="0" fontId="5829" fillId="0" borderId="1" xfId="0" applyFont="1" applyBorder="1" applyAlignment="1">
      <alignment horizontal="left" vertical="top"/>
    </xf>
    <xf numFmtId="0" fontId="5830" fillId="0" borderId="1" xfId="0" applyFont="1" applyBorder="1" applyAlignment="1">
      <alignment horizontal="left" vertical="top" wrapText="1"/>
    </xf>
    <xf numFmtId="0" fontId="5831" fillId="0" borderId="1" xfId="0" applyFont="1" applyBorder="1" applyAlignment="1">
      <alignment horizontal="center" vertical="top"/>
    </xf>
    <xf numFmtId="168" fontId="5832" fillId="0" borderId="1" xfId="0" applyNumberFormat="1" applyFont="1" applyBorder="1" applyAlignment="1">
      <alignment horizontal="right" vertical="top"/>
    </xf>
    <xf numFmtId="169" fontId="5833" fillId="0" borderId="1" xfId="0" applyNumberFormat="1" applyFont="1" applyBorder="1" applyAlignment="1">
      <alignment horizontal="right" vertical="top"/>
    </xf>
    <xf numFmtId="169" fontId="5834" fillId="0" borderId="1" xfId="0" applyNumberFormat="1" applyFont="1" applyBorder="1" applyAlignment="1">
      <alignment horizontal="right" vertical="top"/>
    </xf>
    <xf numFmtId="169" fontId="5835" fillId="0" borderId="1" xfId="0" applyNumberFormat="1" applyFont="1" applyBorder="1" applyAlignment="1">
      <alignment horizontal="right" vertical="top"/>
    </xf>
    <xf numFmtId="170" fontId="5836" fillId="2" borderId="1" xfId="0" applyNumberFormat="1" applyFont="1" applyFill="1" applyBorder="1" applyAlignment="1" applyProtection="1">
      <alignment horizontal="right" vertical="top"/>
      <protection locked="0"/>
    </xf>
    <xf numFmtId="171" fontId="5837" fillId="0" borderId="1" xfId="0" applyNumberFormat="1" applyFont="1" applyBorder="1" applyAlignment="1">
      <alignment horizontal="right" vertical="top"/>
    </xf>
    <xf numFmtId="4" fontId="5838" fillId="0" borderId="1" xfId="0" applyNumberFormat="1" applyFont="1" applyBorder="1" applyAlignment="1">
      <alignment horizontal="right" vertical="top"/>
    </xf>
    <xf numFmtId="4" fontId="5839" fillId="0" borderId="1" xfId="0" applyNumberFormat="1" applyFont="1" applyBorder="1" applyAlignment="1">
      <alignment horizontal="right" vertical="top"/>
    </xf>
    <xf numFmtId="0" fontId="5840" fillId="0" borderId="0" xfId="0" applyFont="1"/>
    <xf numFmtId="0" fontId="5841" fillId="0" borderId="1" xfId="0" applyFont="1" applyBorder="1" applyAlignment="1">
      <alignment horizontal="left" vertical="top"/>
    </xf>
    <xf numFmtId="0" fontId="5842" fillId="0" borderId="1" xfId="0" applyFont="1" applyBorder="1" applyAlignment="1">
      <alignment horizontal="left" vertical="top" wrapText="1"/>
    </xf>
    <xf numFmtId="0" fontId="5843" fillId="0" borderId="1" xfId="0" applyFont="1" applyBorder="1" applyAlignment="1">
      <alignment horizontal="center" vertical="top"/>
    </xf>
    <xf numFmtId="168" fontId="5844" fillId="0" borderId="1" xfId="0" applyNumberFormat="1" applyFont="1" applyBorder="1" applyAlignment="1">
      <alignment horizontal="right" vertical="top"/>
    </xf>
    <xf numFmtId="169" fontId="5845" fillId="0" borderId="1" xfId="0" applyNumberFormat="1" applyFont="1" applyBorder="1" applyAlignment="1">
      <alignment horizontal="right" vertical="top"/>
    </xf>
    <xf numFmtId="169" fontId="5846" fillId="0" borderId="1" xfId="0" applyNumberFormat="1" applyFont="1" applyBorder="1" applyAlignment="1">
      <alignment horizontal="right" vertical="top"/>
    </xf>
    <xf numFmtId="169" fontId="5847" fillId="0" borderId="1" xfId="0" applyNumberFormat="1" applyFont="1" applyBorder="1" applyAlignment="1">
      <alignment horizontal="right" vertical="top"/>
    </xf>
    <xf numFmtId="170" fontId="5848" fillId="2" borderId="1" xfId="0" applyNumberFormat="1" applyFont="1" applyFill="1" applyBorder="1" applyAlignment="1" applyProtection="1">
      <alignment horizontal="right" vertical="top"/>
      <protection locked="0"/>
    </xf>
    <xf numFmtId="171" fontId="5849" fillId="0" borderId="1" xfId="0" applyNumberFormat="1" applyFont="1" applyBorder="1" applyAlignment="1">
      <alignment horizontal="right" vertical="top"/>
    </xf>
    <xf numFmtId="4" fontId="5850" fillId="0" borderId="1" xfId="0" applyNumberFormat="1" applyFont="1" applyBorder="1" applyAlignment="1">
      <alignment horizontal="right" vertical="top"/>
    </xf>
    <xf numFmtId="4" fontId="5851" fillId="0" borderId="1" xfId="0" applyNumberFormat="1" applyFont="1" applyBorder="1" applyAlignment="1">
      <alignment horizontal="right" vertical="top"/>
    </xf>
    <xf numFmtId="0" fontId="5852" fillId="0" borderId="0" xfId="0" applyFont="1"/>
    <xf numFmtId="0" fontId="5853" fillId="0" borderId="1" xfId="0" applyFont="1" applyBorder="1" applyAlignment="1">
      <alignment horizontal="left" vertical="top"/>
    </xf>
    <xf numFmtId="0" fontId="5854" fillId="0" borderId="1" xfId="0" applyFont="1" applyBorder="1" applyAlignment="1">
      <alignment horizontal="left" vertical="top" wrapText="1"/>
    </xf>
    <xf numFmtId="0" fontId="5855" fillId="0" borderId="1" xfId="0" applyFont="1" applyBorder="1" applyAlignment="1">
      <alignment horizontal="center" vertical="top"/>
    </xf>
    <xf numFmtId="168" fontId="5856" fillId="0" borderId="1" xfId="0" applyNumberFormat="1" applyFont="1" applyBorder="1" applyAlignment="1">
      <alignment horizontal="right" vertical="top"/>
    </xf>
    <xf numFmtId="169" fontId="5857" fillId="0" borderId="1" xfId="0" applyNumberFormat="1" applyFont="1" applyBorder="1" applyAlignment="1">
      <alignment horizontal="right" vertical="top"/>
    </xf>
    <xf numFmtId="169" fontId="5858" fillId="0" borderId="1" xfId="0" applyNumberFormat="1" applyFont="1" applyBorder="1" applyAlignment="1">
      <alignment horizontal="right" vertical="top"/>
    </xf>
    <xf numFmtId="169" fontId="5859" fillId="0" borderId="1" xfId="0" applyNumberFormat="1" applyFont="1" applyBorder="1" applyAlignment="1">
      <alignment horizontal="right" vertical="top"/>
    </xf>
    <xf numFmtId="170" fontId="5860" fillId="2" borderId="1" xfId="0" applyNumberFormat="1" applyFont="1" applyFill="1" applyBorder="1" applyAlignment="1" applyProtection="1">
      <alignment horizontal="right" vertical="top"/>
      <protection locked="0"/>
    </xf>
    <xf numFmtId="171" fontId="5861" fillId="0" borderId="1" xfId="0" applyNumberFormat="1" applyFont="1" applyBorder="1" applyAlignment="1">
      <alignment horizontal="right" vertical="top"/>
    </xf>
    <xf numFmtId="4" fontId="5862" fillId="0" borderId="1" xfId="0" applyNumberFormat="1" applyFont="1" applyBorder="1" applyAlignment="1">
      <alignment horizontal="right" vertical="top"/>
    </xf>
    <xf numFmtId="4" fontId="5863" fillId="0" borderId="1" xfId="0" applyNumberFormat="1" applyFont="1" applyBorder="1" applyAlignment="1">
      <alignment horizontal="right" vertical="top"/>
    </xf>
    <xf numFmtId="0" fontId="5864" fillId="0" borderId="0" xfId="0" applyFont="1"/>
    <xf numFmtId="0" fontId="5865" fillId="0" borderId="1" xfId="0" applyFont="1" applyBorder="1" applyAlignment="1">
      <alignment horizontal="left" vertical="top"/>
    </xf>
    <xf numFmtId="0" fontId="5866" fillId="0" borderId="1" xfId="0" applyFont="1" applyBorder="1" applyAlignment="1">
      <alignment horizontal="left" vertical="top" wrapText="1"/>
    </xf>
    <xf numFmtId="0" fontId="5867" fillId="0" borderId="1" xfId="0" applyFont="1" applyBorder="1" applyAlignment="1">
      <alignment horizontal="center" vertical="top"/>
    </xf>
    <xf numFmtId="168" fontId="5868" fillId="0" borderId="1" xfId="0" applyNumberFormat="1" applyFont="1" applyBorder="1" applyAlignment="1">
      <alignment horizontal="right" vertical="top"/>
    </xf>
    <xf numFmtId="169" fontId="5869" fillId="0" borderId="1" xfId="0" applyNumberFormat="1" applyFont="1" applyBorder="1" applyAlignment="1">
      <alignment horizontal="right" vertical="top"/>
    </xf>
    <xf numFmtId="169" fontId="5870" fillId="0" borderId="1" xfId="0" applyNumberFormat="1" applyFont="1" applyBorder="1" applyAlignment="1">
      <alignment horizontal="right" vertical="top"/>
    </xf>
    <xf numFmtId="169" fontId="5871" fillId="0" borderId="1" xfId="0" applyNumberFormat="1" applyFont="1" applyBorder="1" applyAlignment="1">
      <alignment horizontal="right" vertical="top"/>
    </xf>
    <xf numFmtId="170" fontId="5872" fillId="2" borderId="1" xfId="0" applyNumberFormat="1" applyFont="1" applyFill="1" applyBorder="1" applyAlignment="1" applyProtection="1">
      <alignment horizontal="right" vertical="top"/>
      <protection locked="0"/>
    </xf>
    <xf numFmtId="171" fontId="5873" fillId="0" borderId="1" xfId="0" applyNumberFormat="1" applyFont="1" applyBorder="1" applyAlignment="1">
      <alignment horizontal="right" vertical="top"/>
    </xf>
    <xf numFmtId="4" fontId="5874" fillId="0" borderId="1" xfId="0" applyNumberFormat="1" applyFont="1" applyBorder="1" applyAlignment="1">
      <alignment horizontal="right" vertical="top"/>
    </xf>
    <xf numFmtId="4" fontId="5875" fillId="0" borderId="1" xfId="0" applyNumberFormat="1" applyFont="1" applyBorder="1" applyAlignment="1">
      <alignment horizontal="right" vertical="top"/>
    </xf>
    <xf numFmtId="0" fontId="5876" fillId="0" borderId="0" xfId="0" applyFont="1"/>
    <xf numFmtId="0" fontId="5877" fillId="0" borderId="1" xfId="0" applyFont="1" applyBorder="1" applyAlignment="1">
      <alignment horizontal="left" vertical="top"/>
    </xf>
    <xf numFmtId="0" fontId="5878" fillId="0" borderId="1" xfId="0" applyFont="1" applyBorder="1" applyAlignment="1">
      <alignment horizontal="left" vertical="top" wrapText="1"/>
    </xf>
    <xf numFmtId="0" fontId="5879" fillId="0" borderId="1" xfId="0" applyFont="1" applyBorder="1" applyAlignment="1">
      <alignment horizontal="center" vertical="top"/>
    </xf>
    <xf numFmtId="168" fontId="5880" fillId="0" borderId="1" xfId="0" applyNumberFormat="1" applyFont="1" applyBorder="1" applyAlignment="1">
      <alignment horizontal="right" vertical="top"/>
    </xf>
    <xf numFmtId="169" fontId="5881" fillId="0" borderId="1" xfId="0" applyNumberFormat="1" applyFont="1" applyBorder="1" applyAlignment="1">
      <alignment horizontal="right" vertical="top"/>
    </xf>
    <xf numFmtId="169" fontId="5882" fillId="0" borderId="1" xfId="0" applyNumberFormat="1" applyFont="1" applyBorder="1" applyAlignment="1">
      <alignment horizontal="right" vertical="top"/>
    </xf>
    <xf numFmtId="169" fontId="5883" fillId="0" borderId="1" xfId="0" applyNumberFormat="1" applyFont="1" applyBorder="1" applyAlignment="1">
      <alignment horizontal="right" vertical="top"/>
    </xf>
    <xf numFmtId="170" fontId="5884" fillId="2" borderId="1" xfId="0" applyNumberFormat="1" applyFont="1" applyFill="1" applyBorder="1" applyAlignment="1" applyProtection="1">
      <alignment horizontal="right" vertical="top"/>
      <protection locked="0"/>
    </xf>
    <xf numFmtId="171" fontId="5885" fillId="0" borderId="1" xfId="0" applyNumberFormat="1" applyFont="1" applyBorder="1" applyAlignment="1">
      <alignment horizontal="right" vertical="top"/>
    </xf>
    <xf numFmtId="4" fontId="5886" fillId="0" borderId="1" xfId="0" applyNumberFormat="1" applyFont="1" applyBorder="1" applyAlignment="1">
      <alignment horizontal="right" vertical="top"/>
    </xf>
    <xf numFmtId="4" fontId="5887" fillId="0" borderId="1" xfId="0" applyNumberFormat="1" applyFont="1" applyBorder="1" applyAlignment="1">
      <alignment horizontal="right" vertical="top"/>
    </xf>
    <xf numFmtId="0" fontId="5888" fillId="0" borderId="0" xfId="0" applyFont="1"/>
    <xf numFmtId="0" fontId="5889" fillId="0" borderId="1" xfId="0" applyFont="1" applyBorder="1" applyAlignment="1">
      <alignment horizontal="left" vertical="top"/>
    </xf>
    <xf numFmtId="0" fontId="5890" fillId="0" borderId="1" xfId="0" applyFont="1" applyBorder="1" applyAlignment="1">
      <alignment horizontal="left" vertical="top" wrapText="1"/>
    </xf>
    <xf numFmtId="0" fontId="5891" fillId="0" borderId="1" xfId="0" applyFont="1" applyBorder="1" applyAlignment="1">
      <alignment horizontal="center" vertical="top"/>
    </xf>
    <xf numFmtId="168" fontId="5892" fillId="0" borderId="1" xfId="0" applyNumberFormat="1" applyFont="1" applyBorder="1" applyAlignment="1">
      <alignment horizontal="right" vertical="top"/>
    </xf>
    <xf numFmtId="169" fontId="5893" fillId="0" borderId="1" xfId="0" applyNumberFormat="1" applyFont="1" applyBorder="1" applyAlignment="1">
      <alignment horizontal="right" vertical="top"/>
    </xf>
    <xf numFmtId="169" fontId="5894" fillId="0" borderId="1" xfId="0" applyNumberFormat="1" applyFont="1" applyBorder="1" applyAlignment="1">
      <alignment horizontal="right" vertical="top"/>
    </xf>
    <xf numFmtId="169" fontId="5895" fillId="0" borderId="1" xfId="0" applyNumberFormat="1" applyFont="1" applyBorder="1" applyAlignment="1">
      <alignment horizontal="right" vertical="top"/>
    </xf>
    <xf numFmtId="170" fontId="5896" fillId="2" borderId="1" xfId="0" applyNumberFormat="1" applyFont="1" applyFill="1" applyBorder="1" applyAlignment="1" applyProtection="1">
      <alignment horizontal="right" vertical="top"/>
      <protection locked="0"/>
    </xf>
    <xf numFmtId="171" fontId="5897" fillId="0" borderId="1" xfId="0" applyNumberFormat="1" applyFont="1" applyBorder="1" applyAlignment="1">
      <alignment horizontal="right" vertical="top"/>
    </xf>
    <xf numFmtId="4" fontId="5898" fillId="0" borderId="1" xfId="0" applyNumberFormat="1" applyFont="1" applyBorder="1" applyAlignment="1">
      <alignment horizontal="right" vertical="top"/>
    </xf>
    <xf numFmtId="4" fontId="5899" fillId="0" borderId="1" xfId="0" applyNumberFormat="1" applyFont="1" applyBorder="1" applyAlignment="1">
      <alignment horizontal="right" vertical="top"/>
    </xf>
    <xf numFmtId="0" fontId="5900" fillId="0" borderId="0" xfId="0" applyFont="1"/>
    <xf numFmtId="0" fontId="5901" fillId="0" borderId="1" xfId="0" applyFont="1" applyBorder="1" applyAlignment="1">
      <alignment horizontal="left" vertical="top"/>
    </xf>
    <xf numFmtId="0" fontId="5902" fillId="0" borderId="1" xfId="0" applyFont="1" applyBorder="1" applyAlignment="1">
      <alignment horizontal="left" vertical="top" wrapText="1"/>
    </xf>
    <xf numFmtId="0" fontId="5903" fillId="0" borderId="1" xfId="0" applyFont="1" applyBorder="1" applyAlignment="1">
      <alignment horizontal="center" vertical="top"/>
    </xf>
    <xf numFmtId="168" fontId="5904" fillId="0" borderId="1" xfId="0" applyNumberFormat="1" applyFont="1" applyBorder="1" applyAlignment="1">
      <alignment horizontal="right" vertical="top"/>
    </xf>
    <xf numFmtId="169" fontId="5905" fillId="0" borderId="1" xfId="0" applyNumberFormat="1" applyFont="1" applyBorder="1" applyAlignment="1">
      <alignment horizontal="right" vertical="top"/>
    </xf>
    <xf numFmtId="169" fontId="5906" fillId="0" borderId="1" xfId="0" applyNumberFormat="1" applyFont="1" applyBorder="1" applyAlignment="1">
      <alignment horizontal="right" vertical="top"/>
    </xf>
    <xf numFmtId="169" fontId="5907" fillId="0" borderId="1" xfId="0" applyNumberFormat="1" applyFont="1" applyBorder="1" applyAlignment="1">
      <alignment horizontal="right" vertical="top"/>
    </xf>
    <xf numFmtId="170" fontId="5908" fillId="2" borderId="1" xfId="0" applyNumberFormat="1" applyFont="1" applyFill="1" applyBorder="1" applyAlignment="1" applyProtection="1">
      <alignment horizontal="right" vertical="top"/>
      <protection locked="0"/>
    </xf>
    <xf numFmtId="171" fontId="5909" fillId="0" borderId="1" xfId="0" applyNumberFormat="1" applyFont="1" applyBorder="1" applyAlignment="1">
      <alignment horizontal="right" vertical="top"/>
    </xf>
    <xf numFmtId="4" fontId="5910" fillId="0" borderId="1" xfId="0" applyNumberFormat="1" applyFont="1" applyBorder="1" applyAlignment="1">
      <alignment horizontal="right" vertical="top"/>
    </xf>
    <xf numFmtId="4" fontId="5911" fillId="0" borderId="1" xfId="0" applyNumberFormat="1" applyFont="1" applyBorder="1" applyAlignment="1">
      <alignment horizontal="right" vertical="top"/>
    </xf>
    <xf numFmtId="0" fontId="5912" fillId="0" borderId="0" xfId="0" applyFont="1"/>
    <xf numFmtId="0" fontId="5913" fillId="0" borderId="1" xfId="0" applyFont="1" applyBorder="1" applyAlignment="1">
      <alignment horizontal="left" vertical="top"/>
    </xf>
    <xf numFmtId="0" fontId="5914" fillId="0" borderId="1" xfId="0" applyFont="1" applyBorder="1" applyAlignment="1">
      <alignment horizontal="left" vertical="top" wrapText="1"/>
    </xf>
    <xf numFmtId="0" fontId="5915" fillId="0" borderId="1" xfId="0" applyFont="1" applyBorder="1" applyAlignment="1">
      <alignment horizontal="center" vertical="top"/>
    </xf>
    <xf numFmtId="168" fontId="5916" fillId="0" borderId="1" xfId="0" applyNumberFormat="1" applyFont="1" applyBorder="1" applyAlignment="1">
      <alignment horizontal="right" vertical="top"/>
    </xf>
    <xf numFmtId="169" fontId="5917" fillId="0" borderId="1" xfId="0" applyNumberFormat="1" applyFont="1" applyBorder="1" applyAlignment="1">
      <alignment horizontal="right" vertical="top"/>
    </xf>
    <xf numFmtId="169" fontId="5918" fillId="0" borderId="1" xfId="0" applyNumberFormat="1" applyFont="1" applyBorder="1" applyAlignment="1">
      <alignment horizontal="right" vertical="top"/>
    </xf>
    <xf numFmtId="169" fontId="5919" fillId="0" borderId="1" xfId="0" applyNumberFormat="1" applyFont="1" applyBorder="1" applyAlignment="1">
      <alignment horizontal="right" vertical="top"/>
    </xf>
    <xf numFmtId="170" fontId="5920" fillId="2" borderId="1" xfId="0" applyNumberFormat="1" applyFont="1" applyFill="1" applyBorder="1" applyAlignment="1" applyProtection="1">
      <alignment horizontal="right" vertical="top"/>
      <protection locked="0"/>
    </xf>
    <xf numFmtId="171" fontId="5921" fillId="0" borderId="1" xfId="0" applyNumberFormat="1" applyFont="1" applyBorder="1" applyAlignment="1">
      <alignment horizontal="right" vertical="top"/>
    </xf>
    <xf numFmtId="4" fontId="5922" fillId="0" borderId="1" xfId="0" applyNumberFormat="1" applyFont="1" applyBorder="1" applyAlignment="1">
      <alignment horizontal="right" vertical="top"/>
    </xf>
    <xf numFmtId="4" fontId="5923" fillId="0" borderId="1" xfId="0" applyNumberFormat="1" applyFont="1" applyBorder="1" applyAlignment="1">
      <alignment horizontal="right" vertical="top"/>
    </xf>
    <xf numFmtId="0" fontId="5924" fillId="0" borderId="0" xfId="0" applyFont="1"/>
    <xf numFmtId="0" fontId="5925" fillId="3" borderId="1" xfId="0" applyFont="1" applyFill="1" applyBorder="1" applyAlignment="1">
      <alignment horizontal="left"/>
    </xf>
    <xf numFmtId="0" fontId="5933" fillId="3" borderId="1" xfId="0" applyFont="1" applyFill="1" applyBorder="1" applyAlignment="1">
      <alignment horizontal="left"/>
    </xf>
    <xf numFmtId="0" fontId="5934" fillId="3" borderId="1" xfId="0" applyFont="1" applyFill="1" applyBorder="1" applyAlignment="1">
      <alignment horizontal="left"/>
    </xf>
    <xf numFmtId="4" fontId="5935" fillId="3" borderId="1" xfId="0" applyNumberFormat="1" applyFont="1" applyFill="1" applyBorder="1" applyAlignment="1">
      <alignment horizontal="right"/>
    </xf>
    <xf numFmtId="0" fontId="5936" fillId="0" borderId="0" xfId="0" applyFont="1"/>
    <xf numFmtId="0" fontId="5937" fillId="0" borderId="1" xfId="0" applyFont="1" applyBorder="1" applyAlignment="1">
      <alignment horizontal="left" vertical="top"/>
    </xf>
    <xf numFmtId="0" fontId="5938" fillId="0" borderId="1" xfId="0" applyFont="1" applyBorder="1" applyAlignment="1">
      <alignment horizontal="left" vertical="top" wrapText="1"/>
    </xf>
    <xf numFmtId="0" fontId="5939" fillId="0" borderId="1" xfId="0" applyFont="1" applyBorder="1" applyAlignment="1">
      <alignment horizontal="center" vertical="top"/>
    </xf>
    <xf numFmtId="168" fontId="5940" fillId="0" borderId="1" xfId="0" applyNumberFormat="1" applyFont="1" applyBorder="1" applyAlignment="1">
      <alignment horizontal="right" vertical="top"/>
    </xf>
    <xf numFmtId="169" fontId="5941" fillId="0" borderId="1" xfId="0" applyNumberFormat="1" applyFont="1" applyBorder="1" applyAlignment="1">
      <alignment horizontal="right" vertical="top"/>
    </xf>
    <xf numFmtId="169" fontId="5942" fillId="0" borderId="1" xfId="0" applyNumberFormat="1" applyFont="1" applyBorder="1" applyAlignment="1">
      <alignment horizontal="right" vertical="top"/>
    </xf>
    <xf numFmtId="169" fontId="5943" fillId="0" borderId="1" xfId="0" applyNumberFormat="1" applyFont="1" applyBorder="1" applyAlignment="1">
      <alignment horizontal="right" vertical="top"/>
    </xf>
    <xf numFmtId="170" fontId="5944" fillId="2" borderId="1" xfId="0" applyNumberFormat="1" applyFont="1" applyFill="1" applyBorder="1" applyAlignment="1" applyProtection="1">
      <alignment horizontal="right" vertical="top"/>
      <protection locked="0"/>
    </xf>
    <xf numFmtId="171" fontId="5945" fillId="0" borderId="1" xfId="0" applyNumberFormat="1" applyFont="1" applyBorder="1" applyAlignment="1">
      <alignment horizontal="right" vertical="top"/>
    </xf>
    <xf numFmtId="4" fontId="5946" fillId="0" borderId="1" xfId="0" applyNumberFormat="1" applyFont="1" applyBorder="1" applyAlignment="1">
      <alignment horizontal="right" vertical="top"/>
    </xf>
    <xf numFmtId="4" fontId="5947" fillId="0" borderId="1" xfId="0" applyNumberFormat="1" applyFont="1" applyBorder="1" applyAlignment="1">
      <alignment horizontal="right" vertical="top"/>
    </xf>
    <xf numFmtId="0" fontId="5948" fillId="0" borderId="0" xfId="0" applyFont="1"/>
    <xf numFmtId="0" fontId="5949" fillId="0" borderId="1" xfId="0" applyFont="1" applyBorder="1" applyAlignment="1">
      <alignment horizontal="left" vertical="top"/>
    </xf>
    <xf numFmtId="0" fontId="5950" fillId="0" borderId="1" xfId="0" applyFont="1" applyBorder="1" applyAlignment="1">
      <alignment horizontal="left" vertical="top" wrapText="1"/>
    </xf>
    <xf numFmtId="0" fontId="5951" fillId="0" borderId="1" xfId="0" applyFont="1" applyBorder="1" applyAlignment="1">
      <alignment horizontal="center" vertical="top"/>
    </xf>
    <xf numFmtId="168" fontId="5952" fillId="0" borderId="1" xfId="0" applyNumberFormat="1" applyFont="1" applyBorder="1" applyAlignment="1">
      <alignment horizontal="right" vertical="top"/>
    </xf>
    <xf numFmtId="169" fontId="5953" fillId="0" borderId="1" xfId="0" applyNumberFormat="1" applyFont="1" applyBorder="1" applyAlignment="1">
      <alignment horizontal="right" vertical="top"/>
    </xf>
    <xf numFmtId="169" fontId="5954" fillId="0" borderId="1" xfId="0" applyNumberFormat="1" applyFont="1" applyBorder="1" applyAlignment="1">
      <alignment horizontal="right" vertical="top"/>
    </xf>
    <xf numFmtId="169" fontId="5955" fillId="0" borderId="1" xfId="0" applyNumberFormat="1" applyFont="1" applyBorder="1" applyAlignment="1">
      <alignment horizontal="right" vertical="top"/>
    </xf>
    <xf numFmtId="170" fontId="5956" fillId="2" borderId="1" xfId="0" applyNumberFormat="1" applyFont="1" applyFill="1" applyBorder="1" applyAlignment="1" applyProtection="1">
      <alignment horizontal="right" vertical="top"/>
      <protection locked="0"/>
    </xf>
    <xf numFmtId="171" fontId="5957" fillId="0" borderId="1" xfId="0" applyNumberFormat="1" applyFont="1" applyBorder="1" applyAlignment="1">
      <alignment horizontal="right" vertical="top"/>
    </xf>
    <xf numFmtId="4" fontId="5958" fillId="0" borderId="1" xfId="0" applyNumberFormat="1" applyFont="1" applyBorder="1" applyAlignment="1">
      <alignment horizontal="right" vertical="top"/>
    </xf>
    <xf numFmtId="4" fontId="5959" fillId="0" borderId="1" xfId="0" applyNumberFormat="1" applyFont="1" applyBorder="1" applyAlignment="1">
      <alignment horizontal="right" vertical="top"/>
    </xf>
    <xf numFmtId="0" fontId="5960" fillId="0" borderId="0" xfId="0" applyFont="1"/>
    <xf numFmtId="0" fontId="5961" fillId="0" borderId="1" xfId="0" applyFont="1" applyBorder="1" applyAlignment="1">
      <alignment horizontal="left" vertical="top"/>
    </xf>
    <xf numFmtId="0" fontId="5962" fillId="0" borderId="1" xfId="0" applyFont="1" applyBorder="1" applyAlignment="1">
      <alignment horizontal="left" vertical="top" wrapText="1"/>
    </xf>
    <xf numFmtId="0" fontId="5963" fillId="0" borderId="1" xfId="0" applyFont="1" applyBorder="1" applyAlignment="1">
      <alignment horizontal="center" vertical="top"/>
    </xf>
    <xf numFmtId="168" fontId="5964" fillId="0" borderId="1" xfId="0" applyNumberFormat="1" applyFont="1" applyBorder="1" applyAlignment="1">
      <alignment horizontal="right" vertical="top"/>
    </xf>
    <xf numFmtId="169" fontId="5965" fillId="0" borderId="1" xfId="0" applyNumberFormat="1" applyFont="1" applyBorder="1" applyAlignment="1">
      <alignment horizontal="right" vertical="top"/>
    </xf>
    <xf numFmtId="169" fontId="5966" fillId="0" borderId="1" xfId="0" applyNumberFormat="1" applyFont="1" applyBorder="1" applyAlignment="1">
      <alignment horizontal="right" vertical="top"/>
    </xf>
    <xf numFmtId="169" fontId="5967" fillId="0" borderId="1" xfId="0" applyNumberFormat="1" applyFont="1" applyBorder="1" applyAlignment="1">
      <alignment horizontal="right" vertical="top"/>
    </xf>
    <xf numFmtId="170" fontId="5968" fillId="2" borderId="1" xfId="0" applyNumberFormat="1" applyFont="1" applyFill="1" applyBorder="1" applyAlignment="1" applyProtection="1">
      <alignment horizontal="right" vertical="top"/>
      <protection locked="0"/>
    </xf>
    <xf numFmtId="171" fontId="5969" fillId="0" borderId="1" xfId="0" applyNumberFormat="1" applyFont="1" applyBorder="1" applyAlignment="1">
      <alignment horizontal="right" vertical="top"/>
    </xf>
    <xf numFmtId="4" fontId="5970" fillId="0" borderId="1" xfId="0" applyNumberFormat="1" applyFont="1" applyBorder="1" applyAlignment="1">
      <alignment horizontal="right" vertical="top"/>
    </xf>
    <xf numFmtId="4" fontId="5971" fillId="0" borderId="1" xfId="0" applyNumberFormat="1" applyFont="1" applyBorder="1" applyAlignment="1">
      <alignment horizontal="right" vertical="top"/>
    </xf>
    <xf numFmtId="0" fontId="5972" fillId="0" borderId="0" xfId="0" applyFont="1"/>
    <xf numFmtId="0" fontId="5973" fillId="0" borderId="1" xfId="0" applyFont="1" applyBorder="1" applyAlignment="1">
      <alignment horizontal="left" vertical="top"/>
    </xf>
    <xf numFmtId="0" fontId="5974" fillId="0" borderId="1" xfId="0" applyFont="1" applyBorder="1" applyAlignment="1">
      <alignment horizontal="left" vertical="top" wrapText="1"/>
    </xf>
    <xf numFmtId="0" fontId="5975" fillId="0" borderId="1" xfId="0" applyFont="1" applyBorder="1" applyAlignment="1">
      <alignment horizontal="center" vertical="top"/>
    </xf>
    <xf numFmtId="168" fontId="5976" fillId="0" borderId="1" xfId="0" applyNumberFormat="1" applyFont="1" applyBorder="1" applyAlignment="1">
      <alignment horizontal="right" vertical="top"/>
    </xf>
    <xf numFmtId="169" fontId="5977" fillId="0" borderId="1" xfId="0" applyNumberFormat="1" applyFont="1" applyBorder="1" applyAlignment="1">
      <alignment horizontal="right" vertical="top"/>
    </xf>
    <xf numFmtId="169" fontId="5978" fillId="0" borderId="1" xfId="0" applyNumberFormat="1" applyFont="1" applyBorder="1" applyAlignment="1">
      <alignment horizontal="right" vertical="top"/>
    </xf>
    <xf numFmtId="169" fontId="5979" fillId="0" borderId="1" xfId="0" applyNumberFormat="1" applyFont="1" applyBorder="1" applyAlignment="1">
      <alignment horizontal="right" vertical="top"/>
    </xf>
    <xf numFmtId="170" fontId="5980" fillId="2" borderId="1" xfId="0" applyNumberFormat="1" applyFont="1" applyFill="1" applyBorder="1" applyAlignment="1" applyProtection="1">
      <alignment horizontal="right" vertical="top"/>
      <protection locked="0"/>
    </xf>
    <xf numFmtId="171" fontId="5981" fillId="0" borderId="1" xfId="0" applyNumberFormat="1" applyFont="1" applyBorder="1" applyAlignment="1">
      <alignment horizontal="right" vertical="top"/>
    </xf>
    <xf numFmtId="4" fontId="5982" fillId="0" borderId="1" xfId="0" applyNumberFormat="1" applyFont="1" applyBorder="1" applyAlignment="1">
      <alignment horizontal="right" vertical="top"/>
    </xf>
    <xf numFmtId="4" fontId="5983" fillId="0" borderId="1" xfId="0" applyNumberFormat="1" applyFont="1" applyBorder="1" applyAlignment="1">
      <alignment horizontal="right" vertical="top"/>
    </xf>
    <xf numFmtId="0" fontId="5984" fillId="0" borderId="0" xfId="0" applyFont="1"/>
    <xf numFmtId="0" fontId="5985" fillId="0" borderId="1" xfId="0" applyFont="1" applyBorder="1" applyAlignment="1">
      <alignment horizontal="left" vertical="top"/>
    </xf>
    <xf numFmtId="0" fontId="5986" fillId="0" borderId="1" xfId="0" applyFont="1" applyBorder="1" applyAlignment="1">
      <alignment horizontal="left" vertical="top" wrapText="1"/>
    </xf>
    <xf numFmtId="0" fontId="5987" fillId="0" borderId="1" xfId="0" applyFont="1" applyBorder="1" applyAlignment="1">
      <alignment horizontal="center" vertical="top"/>
    </xf>
    <xf numFmtId="168" fontId="5988" fillId="0" borderId="1" xfId="0" applyNumberFormat="1" applyFont="1" applyBorder="1" applyAlignment="1">
      <alignment horizontal="right" vertical="top"/>
    </xf>
    <xf numFmtId="169" fontId="5989" fillId="0" borderId="1" xfId="0" applyNumberFormat="1" applyFont="1" applyBorder="1" applyAlignment="1">
      <alignment horizontal="right" vertical="top"/>
    </xf>
    <xf numFmtId="169" fontId="5990" fillId="0" borderId="1" xfId="0" applyNumberFormat="1" applyFont="1" applyBorder="1" applyAlignment="1">
      <alignment horizontal="right" vertical="top"/>
    </xf>
    <xf numFmtId="169" fontId="5991" fillId="0" borderId="1" xfId="0" applyNumberFormat="1" applyFont="1" applyBorder="1" applyAlignment="1">
      <alignment horizontal="right" vertical="top"/>
    </xf>
    <xf numFmtId="170" fontId="5992" fillId="2" borderId="1" xfId="0" applyNumberFormat="1" applyFont="1" applyFill="1" applyBorder="1" applyAlignment="1" applyProtection="1">
      <alignment horizontal="right" vertical="top"/>
      <protection locked="0"/>
    </xf>
    <xf numFmtId="171" fontId="5993" fillId="0" borderId="1" xfId="0" applyNumberFormat="1" applyFont="1" applyBorder="1" applyAlignment="1">
      <alignment horizontal="right" vertical="top"/>
    </xf>
    <xf numFmtId="4" fontId="5994" fillId="0" borderId="1" xfId="0" applyNumberFormat="1" applyFont="1" applyBorder="1" applyAlignment="1">
      <alignment horizontal="right" vertical="top"/>
    </xf>
    <xf numFmtId="4" fontId="5995" fillId="0" borderId="1" xfId="0" applyNumberFormat="1" applyFont="1" applyBorder="1" applyAlignment="1">
      <alignment horizontal="right" vertical="top"/>
    </xf>
    <xf numFmtId="0" fontId="5996" fillId="0" borderId="0" xfId="0" applyFont="1"/>
    <xf numFmtId="0" fontId="5997" fillId="0" borderId="1" xfId="0" applyFont="1" applyBorder="1" applyAlignment="1">
      <alignment horizontal="left" vertical="top"/>
    </xf>
    <xf numFmtId="0" fontId="5998" fillId="0" borderId="1" xfId="0" applyFont="1" applyBorder="1" applyAlignment="1">
      <alignment horizontal="left" vertical="top" wrapText="1"/>
    </xf>
    <xf numFmtId="0" fontId="5999" fillId="0" borderId="1" xfId="0" applyFont="1" applyBorder="1" applyAlignment="1">
      <alignment horizontal="center" vertical="top"/>
    </xf>
    <xf numFmtId="168" fontId="6000" fillId="0" borderId="1" xfId="0" applyNumberFormat="1" applyFont="1" applyBorder="1" applyAlignment="1">
      <alignment horizontal="right" vertical="top"/>
    </xf>
    <xf numFmtId="169" fontId="6001" fillId="0" borderId="1" xfId="0" applyNumberFormat="1" applyFont="1" applyBorder="1" applyAlignment="1">
      <alignment horizontal="right" vertical="top"/>
    </xf>
    <xf numFmtId="169" fontId="6002" fillId="0" borderId="1" xfId="0" applyNumberFormat="1" applyFont="1" applyBorder="1" applyAlignment="1">
      <alignment horizontal="right" vertical="top"/>
    </xf>
    <xf numFmtId="169" fontId="6003" fillId="0" borderId="1" xfId="0" applyNumberFormat="1" applyFont="1" applyBorder="1" applyAlignment="1">
      <alignment horizontal="right" vertical="top"/>
    </xf>
    <xf numFmtId="170" fontId="6004" fillId="2" borderId="1" xfId="0" applyNumberFormat="1" applyFont="1" applyFill="1" applyBorder="1" applyAlignment="1" applyProtection="1">
      <alignment horizontal="right" vertical="top"/>
      <protection locked="0"/>
    </xf>
    <xf numFmtId="171" fontId="6005" fillId="0" borderId="1" xfId="0" applyNumberFormat="1" applyFont="1" applyBorder="1" applyAlignment="1">
      <alignment horizontal="right" vertical="top"/>
    </xf>
    <xf numFmtId="4" fontId="6006" fillId="0" borderId="1" xfId="0" applyNumberFormat="1" applyFont="1" applyBorder="1" applyAlignment="1">
      <alignment horizontal="right" vertical="top"/>
    </xf>
    <xf numFmtId="4" fontId="6007" fillId="0" borderId="1" xfId="0" applyNumberFormat="1" applyFont="1" applyBorder="1" applyAlignment="1">
      <alignment horizontal="right" vertical="top"/>
    </xf>
    <xf numFmtId="0" fontId="6008" fillId="0" borderId="0" xfId="0" applyFont="1"/>
    <xf numFmtId="0" fontId="6009" fillId="0" borderId="1" xfId="0" applyFont="1" applyBorder="1" applyAlignment="1">
      <alignment horizontal="left" vertical="top"/>
    </xf>
    <xf numFmtId="0" fontId="6010" fillId="0" borderId="1" xfId="0" applyFont="1" applyBorder="1" applyAlignment="1">
      <alignment horizontal="left" vertical="top" wrapText="1"/>
    </xf>
    <xf numFmtId="0" fontId="6011" fillId="0" borderId="1" xfId="0" applyFont="1" applyBorder="1" applyAlignment="1">
      <alignment horizontal="center" vertical="top"/>
    </xf>
    <xf numFmtId="168" fontId="6012" fillId="0" borderId="1" xfId="0" applyNumberFormat="1" applyFont="1" applyBorder="1" applyAlignment="1">
      <alignment horizontal="right" vertical="top"/>
    </xf>
    <xf numFmtId="169" fontId="6013" fillId="0" borderId="1" xfId="0" applyNumberFormat="1" applyFont="1" applyBorder="1" applyAlignment="1">
      <alignment horizontal="right" vertical="top"/>
    </xf>
    <xf numFmtId="169" fontId="6014" fillId="0" borderId="1" xfId="0" applyNumberFormat="1" applyFont="1" applyBorder="1" applyAlignment="1">
      <alignment horizontal="right" vertical="top"/>
    </xf>
    <xf numFmtId="169" fontId="6015" fillId="0" borderId="1" xfId="0" applyNumberFormat="1" applyFont="1" applyBorder="1" applyAlignment="1">
      <alignment horizontal="right" vertical="top"/>
    </xf>
    <xf numFmtId="170" fontId="6016" fillId="2" borderId="1" xfId="0" applyNumberFormat="1" applyFont="1" applyFill="1" applyBorder="1" applyAlignment="1" applyProtection="1">
      <alignment horizontal="right" vertical="top"/>
      <protection locked="0"/>
    </xf>
    <xf numFmtId="171" fontId="6017" fillId="0" borderId="1" xfId="0" applyNumberFormat="1" applyFont="1" applyBorder="1" applyAlignment="1">
      <alignment horizontal="right" vertical="top"/>
    </xf>
    <xf numFmtId="4" fontId="6018" fillId="0" borderId="1" xfId="0" applyNumberFormat="1" applyFont="1" applyBorder="1" applyAlignment="1">
      <alignment horizontal="right" vertical="top"/>
    </xf>
    <xf numFmtId="4" fontId="6019" fillId="0" borderId="1" xfId="0" applyNumberFormat="1" applyFont="1" applyBorder="1" applyAlignment="1">
      <alignment horizontal="right" vertical="top"/>
    </xf>
    <xf numFmtId="0" fontId="6020" fillId="0" borderId="0" xfId="0" applyFont="1"/>
    <xf numFmtId="0" fontId="6021" fillId="3" borderId="1" xfId="0" applyFont="1" applyFill="1" applyBorder="1" applyAlignment="1">
      <alignment horizontal="left"/>
    </xf>
    <xf numFmtId="0" fontId="6029" fillId="3" borderId="1" xfId="0" applyFont="1" applyFill="1" applyBorder="1" applyAlignment="1">
      <alignment horizontal="left"/>
    </xf>
    <xf numFmtId="0" fontId="6030" fillId="3" borderId="1" xfId="0" applyFont="1" applyFill="1" applyBorder="1" applyAlignment="1">
      <alignment horizontal="left"/>
    </xf>
    <xf numFmtId="0" fontId="6031" fillId="0" borderId="0" xfId="0" applyFont="1"/>
    <xf numFmtId="0" fontId="6032" fillId="3" borderId="1" xfId="0" applyFont="1" applyFill="1" applyBorder="1" applyAlignment="1">
      <alignment horizontal="left"/>
    </xf>
    <xf numFmtId="0" fontId="6040" fillId="3" borderId="1" xfId="0" applyFont="1" applyFill="1" applyBorder="1" applyAlignment="1">
      <alignment horizontal="left"/>
    </xf>
    <xf numFmtId="0" fontId="6041" fillId="3" borderId="1" xfId="0" applyFont="1" applyFill="1" applyBorder="1" applyAlignment="1">
      <alignment horizontal="left"/>
    </xf>
    <xf numFmtId="4" fontId="6042" fillId="3" borderId="1" xfId="0" applyNumberFormat="1" applyFont="1" applyFill="1" applyBorder="1" applyAlignment="1">
      <alignment horizontal="right"/>
    </xf>
    <xf numFmtId="0" fontId="6043" fillId="0" borderId="0" xfId="0" applyFont="1"/>
    <xf numFmtId="0" fontId="6044" fillId="0" borderId="1" xfId="0" applyFont="1" applyBorder="1" applyAlignment="1">
      <alignment horizontal="left" vertical="top"/>
    </xf>
    <xf numFmtId="0" fontId="6045" fillId="0" borderId="1" xfId="0" applyFont="1" applyBorder="1" applyAlignment="1">
      <alignment horizontal="left" vertical="top" wrapText="1"/>
    </xf>
    <xf numFmtId="0" fontId="6046" fillId="0" borderId="1" xfId="0" applyFont="1" applyBorder="1" applyAlignment="1">
      <alignment horizontal="center" vertical="top"/>
    </xf>
    <xf numFmtId="168" fontId="6047" fillId="0" borderId="1" xfId="0" applyNumberFormat="1" applyFont="1" applyBorder="1" applyAlignment="1">
      <alignment horizontal="right" vertical="top"/>
    </xf>
    <xf numFmtId="169" fontId="6048" fillId="0" borderId="1" xfId="0" applyNumberFormat="1" applyFont="1" applyBorder="1" applyAlignment="1">
      <alignment horizontal="right" vertical="top"/>
    </xf>
    <xf numFmtId="169" fontId="6049" fillId="0" borderId="1" xfId="0" applyNumberFormat="1" applyFont="1" applyBorder="1" applyAlignment="1">
      <alignment horizontal="right" vertical="top"/>
    </xf>
    <xf numFmtId="169" fontId="6050" fillId="0" borderId="1" xfId="0" applyNumberFormat="1" applyFont="1" applyBorder="1" applyAlignment="1">
      <alignment horizontal="right" vertical="top"/>
    </xf>
    <xf numFmtId="170" fontId="6051" fillId="2" borderId="1" xfId="0" applyNumberFormat="1" applyFont="1" applyFill="1" applyBorder="1" applyAlignment="1" applyProtection="1">
      <alignment horizontal="right" vertical="top"/>
      <protection locked="0"/>
    </xf>
    <xf numFmtId="171" fontId="6052" fillId="0" borderId="1" xfId="0" applyNumberFormat="1" applyFont="1" applyBorder="1" applyAlignment="1">
      <alignment horizontal="right" vertical="top"/>
    </xf>
    <xf numFmtId="4" fontId="6053" fillId="0" borderId="1" xfId="0" applyNumberFormat="1" applyFont="1" applyBorder="1" applyAlignment="1">
      <alignment horizontal="right" vertical="top"/>
    </xf>
    <xf numFmtId="4" fontId="6054" fillId="0" borderId="1" xfId="0" applyNumberFormat="1" applyFont="1" applyBorder="1" applyAlignment="1">
      <alignment horizontal="right" vertical="top"/>
    </xf>
    <xf numFmtId="0" fontId="6055" fillId="0" borderId="0" xfId="0" applyFont="1"/>
    <xf numFmtId="0" fontId="6056" fillId="0" borderId="1" xfId="0" applyFont="1" applyBorder="1" applyAlignment="1">
      <alignment horizontal="left" vertical="top"/>
    </xf>
    <xf numFmtId="0" fontId="6057" fillId="0" borderId="1" xfId="0" applyFont="1" applyBorder="1" applyAlignment="1">
      <alignment horizontal="left" vertical="top" wrapText="1"/>
    </xf>
    <xf numFmtId="0" fontId="6058" fillId="0" borderId="1" xfId="0" applyFont="1" applyBorder="1" applyAlignment="1">
      <alignment horizontal="center" vertical="top"/>
    </xf>
    <xf numFmtId="168" fontId="6059" fillId="0" borderId="1" xfId="0" applyNumberFormat="1" applyFont="1" applyBorder="1" applyAlignment="1">
      <alignment horizontal="right" vertical="top"/>
    </xf>
    <xf numFmtId="169" fontId="6060" fillId="0" borderId="1" xfId="0" applyNumberFormat="1" applyFont="1" applyBorder="1" applyAlignment="1">
      <alignment horizontal="right" vertical="top"/>
    </xf>
    <xf numFmtId="169" fontId="6061" fillId="0" borderId="1" xfId="0" applyNumberFormat="1" applyFont="1" applyBorder="1" applyAlignment="1">
      <alignment horizontal="right" vertical="top"/>
    </xf>
    <xf numFmtId="169" fontId="6062" fillId="0" borderId="1" xfId="0" applyNumberFormat="1" applyFont="1" applyBorder="1" applyAlignment="1">
      <alignment horizontal="right" vertical="top"/>
    </xf>
    <xf numFmtId="170" fontId="6063" fillId="2" borderId="1" xfId="0" applyNumberFormat="1" applyFont="1" applyFill="1" applyBorder="1" applyAlignment="1" applyProtection="1">
      <alignment horizontal="right" vertical="top"/>
      <protection locked="0"/>
    </xf>
    <xf numFmtId="171" fontId="6064" fillId="0" borderId="1" xfId="0" applyNumberFormat="1" applyFont="1" applyBorder="1" applyAlignment="1">
      <alignment horizontal="right" vertical="top"/>
    </xf>
    <xf numFmtId="4" fontId="6065" fillId="0" borderId="1" xfId="0" applyNumberFormat="1" applyFont="1" applyBorder="1" applyAlignment="1">
      <alignment horizontal="right" vertical="top"/>
    </xf>
    <xf numFmtId="4" fontId="6066" fillId="0" borderId="1" xfId="0" applyNumberFormat="1" applyFont="1" applyBorder="1" applyAlignment="1">
      <alignment horizontal="right" vertical="top"/>
    </xf>
    <xf numFmtId="0" fontId="6067" fillId="0" borderId="0" xfId="0" applyFont="1"/>
    <xf numFmtId="0" fontId="6068" fillId="0" borderId="1" xfId="0" applyFont="1" applyBorder="1" applyAlignment="1">
      <alignment horizontal="left" vertical="top"/>
    </xf>
    <xf numFmtId="0" fontId="6069" fillId="0" borderId="1" xfId="0" applyFont="1" applyBorder="1" applyAlignment="1">
      <alignment horizontal="left" vertical="top" wrapText="1"/>
    </xf>
    <xf numFmtId="0" fontId="6070" fillId="0" borderId="1" xfId="0" applyFont="1" applyBorder="1" applyAlignment="1">
      <alignment horizontal="center" vertical="top"/>
    </xf>
    <xf numFmtId="168" fontId="6071" fillId="0" borderId="1" xfId="0" applyNumberFormat="1" applyFont="1" applyBorder="1" applyAlignment="1">
      <alignment horizontal="right" vertical="top"/>
    </xf>
    <xf numFmtId="169" fontId="6072" fillId="0" borderId="1" xfId="0" applyNumberFormat="1" applyFont="1" applyBorder="1" applyAlignment="1">
      <alignment horizontal="right" vertical="top"/>
    </xf>
    <xf numFmtId="169" fontId="6073" fillId="0" borderId="1" xfId="0" applyNumberFormat="1" applyFont="1" applyBorder="1" applyAlignment="1">
      <alignment horizontal="right" vertical="top"/>
    </xf>
    <xf numFmtId="169" fontId="6074" fillId="0" borderId="1" xfId="0" applyNumberFormat="1" applyFont="1" applyBorder="1" applyAlignment="1">
      <alignment horizontal="right" vertical="top"/>
    </xf>
    <xf numFmtId="170" fontId="6075" fillId="2" borderId="1" xfId="0" applyNumberFormat="1" applyFont="1" applyFill="1" applyBorder="1" applyAlignment="1" applyProtection="1">
      <alignment horizontal="right" vertical="top"/>
      <protection locked="0"/>
    </xf>
    <xf numFmtId="171" fontId="6076" fillId="0" borderId="1" xfId="0" applyNumberFormat="1" applyFont="1" applyBorder="1" applyAlignment="1">
      <alignment horizontal="right" vertical="top"/>
    </xf>
    <xf numFmtId="4" fontId="6077" fillId="0" borderId="1" xfId="0" applyNumberFormat="1" applyFont="1" applyBorder="1" applyAlignment="1">
      <alignment horizontal="right" vertical="top"/>
    </xf>
    <xf numFmtId="4" fontId="6078" fillId="0" borderId="1" xfId="0" applyNumberFormat="1" applyFont="1" applyBorder="1" applyAlignment="1">
      <alignment horizontal="right" vertical="top"/>
    </xf>
    <xf numFmtId="0" fontId="6079" fillId="0" borderId="0" xfId="0" applyFont="1"/>
    <xf numFmtId="0" fontId="6080" fillId="0" borderId="1" xfId="0" applyFont="1" applyBorder="1" applyAlignment="1">
      <alignment horizontal="left" vertical="top"/>
    </xf>
    <xf numFmtId="0" fontId="6081" fillId="0" borderId="1" xfId="0" applyFont="1" applyBorder="1" applyAlignment="1">
      <alignment horizontal="left" vertical="top" wrapText="1"/>
    </xf>
    <xf numFmtId="0" fontId="6082" fillId="0" borderId="1" xfId="0" applyFont="1" applyBorder="1" applyAlignment="1">
      <alignment horizontal="center" vertical="top"/>
    </xf>
    <xf numFmtId="168" fontId="6083" fillId="0" borderId="1" xfId="0" applyNumberFormat="1" applyFont="1" applyBorder="1" applyAlignment="1">
      <alignment horizontal="right" vertical="top"/>
    </xf>
    <xf numFmtId="169" fontId="6084" fillId="0" borderId="1" xfId="0" applyNumberFormat="1" applyFont="1" applyBorder="1" applyAlignment="1">
      <alignment horizontal="right" vertical="top"/>
    </xf>
    <xf numFmtId="169" fontId="6085" fillId="0" borderId="1" xfId="0" applyNumberFormat="1" applyFont="1" applyBorder="1" applyAlignment="1">
      <alignment horizontal="right" vertical="top"/>
    </xf>
    <xf numFmtId="169" fontId="6086" fillId="0" borderId="1" xfId="0" applyNumberFormat="1" applyFont="1" applyBorder="1" applyAlignment="1">
      <alignment horizontal="right" vertical="top"/>
    </xf>
    <xf numFmtId="170" fontId="6087" fillId="2" borderId="1" xfId="0" applyNumberFormat="1" applyFont="1" applyFill="1" applyBorder="1" applyAlignment="1" applyProtection="1">
      <alignment horizontal="right" vertical="top"/>
      <protection locked="0"/>
    </xf>
    <xf numFmtId="171" fontId="6088" fillId="0" borderId="1" xfId="0" applyNumberFormat="1" applyFont="1" applyBorder="1" applyAlignment="1">
      <alignment horizontal="right" vertical="top"/>
    </xf>
    <xf numFmtId="4" fontId="6089" fillId="0" borderId="1" xfId="0" applyNumberFormat="1" applyFont="1" applyBorder="1" applyAlignment="1">
      <alignment horizontal="right" vertical="top"/>
    </xf>
    <xf numFmtId="4" fontId="6090" fillId="0" borderId="1" xfId="0" applyNumberFormat="1" applyFont="1" applyBorder="1" applyAlignment="1">
      <alignment horizontal="right" vertical="top"/>
    </xf>
    <xf numFmtId="0" fontId="6091" fillId="0" borderId="0" xfId="0" applyFont="1"/>
    <xf numFmtId="0" fontId="6092" fillId="0" borderId="1" xfId="0" applyFont="1" applyBorder="1" applyAlignment="1">
      <alignment horizontal="left" vertical="top"/>
    </xf>
    <xf numFmtId="0" fontId="6093" fillId="0" borderId="1" xfId="0" applyFont="1" applyBorder="1" applyAlignment="1">
      <alignment horizontal="left" vertical="top" wrapText="1"/>
    </xf>
    <xf numFmtId="0" fontId="6094" fillId="0" borderId="1" xfId="0" applyFont="1" applyBorder="1" applyAlignment="1">
      <alignment horizontal="center" vertical="top"/>
    </xf>
    <xf numFmtId="168" fontId="6095" fillId="0" borderId="1" xfId="0" applyNumberFormat="1" applyFont="1" applyBorder="1" applyAlignment="1">
      <alignment horizontal="right" vertical="top"/>
    </xf>
    <xf numFmtId="169" fontId="6096" fillId="0" borderId="1" xfId="0" applyNumberFormat="1" applyFont="1" applyBorder="1" applyAlignment="1">
      <alignment horizontal="right" vertical="top"/>
    </xf>
    <xf numFmtId="169" fontId="6097" fillId="0" borderId="1" xfId="0" applyNumberFormat="1" applyFont="1" applyBorder="1" applyAlignment="1">
      <alignment horizontal="right" vertical="top"/>
    </xf>
    <xf numFmtId="169" fontId="6098" fillId="0" borderId="1" xfId="0" applyNumberFormat="1" applyFont="1" applyBorder="1" applyAlignment="1">
      <alignment horizontal="right" vertical="top"/>
    </xf>
    <xf numFmtId="170" fontId="6099" fillId="2" borderId="1" xfId="0" applyNumberFormat="1" applyFont="1" applyFill="1" applyBorder="1" applyAlignment="1" applyProtection="1">
      <alignment horizontal="right" vertical="top"/>
      <protection locked="0"/>
    </xf>
    <xf numFmtId="171" fontId="6100" fillId="0" borderId="1" xfId="0" applyNumberFormat="1" applyFont="1" applyBorder="1" applyAlignment="1">
      <alignment horizontal="right" vertical="top"/>
    </xf>
    <xf numFmtId="4" fontId="6101" fillId="0" borderId="1" xfId="0" applyNumberFormat="1" applyFont="1" applyBorder="1" applyAlignment="1">
      <alignment horizontal="right" vertical="top"/>
    </xf>
    <xf numFmtId="4" fontId="6102" fillId="0" borderId="1" xfId="0" applyNumberFormat="1" applyFont="1" applyBorder="1" applyAlignment="1">
      <alignment horizontal="right" vertical="top"/>
    </xf>
    <xf numFmtId="0" fontId="6103" fillId="0" borderId="0" xfId="0" applyFont="1"/>
    <xf numFmtId="0" fontId="6104" fillId="0" borderId="1" xfId="0" applyFont="1" applyBorder="1" applyAlignment="1">
      <alignment horizontal="left" vertical="top"/>
    </xf>
    <xf numFmtId="0" fontId="6105" fillId="0" borderId="1" xfId="0" applyFont="1" applyBorder="1" applyAlignment="1">
      <alignment horizontal="left" vertical="top" wrapText="1"/>
    </xf>
    <xf numFmtId="0" fontId="6106" fillId="0" borderId="1" xfId="0" applyFont="1" applyBorder="1" applyAlignment="1">
      <alignment horizontal="center" vertical="top"/>
    </xf>
    <xf numFmtId="168" fontId="6107" fillId="0" borderId="1" xfId="0" applyNumberFormat="1" applyFont="1" applyBorder="1" applyAlignment="1">
      <alignment horizontal="right" vertical="top"/>
    </xf>
    <xf numFmtId="169" fontId="6108" fillId="0" borderId="1" xfId="0" applyNumberFormat="1" applyFont="1" applyBorder="1" applyAlignment="1">
      <alignment horizontal="right" vertical="top"/>
    </xf>
    <xf numFmtId="169" fontId="6109" fillId="0" borderId="1" xfId="0" applyNumberFormat="1" applyFont="1" applyBorder="1" applyAlignment="1">
      <alignment horizontal="right" vertical="top"/>
    </xf>
    <xf numFmtId="169" fontId="6110" fillId="0" borderId="1" xfId="0" applyNumberFormat="1" applyFont="1" applyBorder="1" applyAlignment="1">
      <alignment horizontal="right" vertical="top"/>
    </xf>
    <xf numFmtId="170" fontId="6111" fillId="2" borderId="1" xfId="0" applyNumberFormat="1" applyFont="1" applyFill="1" applyBorder="1" applyAlignment="1" applyProtection="1">
      <alignment horizontal="right" vertical="top"/>
      <protection locked="0"/>
    </xf>
    <xf numFmtId="171" fontId="6112" fillId="0" borderId="1" xfId="0" applyNumberFormat="1" applyFont="1" applyBorder="1" applyAlignment="1">
      <alignment horizontal="right" vertical="top"/>
    </xf>
    <xf numFmtId="4" fontId="6113" fillId="0" borderId="1" xfId="0" applyNumberFormat="1" applyFont="1" applyBorder="1" applyAlignment="1">
      <alignment horizontal="right" vertical="top"/>
    </xf>
    <xf numFmtId="4" fontId="6114" fillId="0" borderId="1" xfId="0" applyNumberFormat="1" applyFont="1" applyBorder="1" applyAlignment="1">
      <alignment horizontal="right" vertical="top"/>
    </xf>
    <xf numFmtId="0" fontId="6115" fillId="0" borderId="0" xfId="0" applyFont="1"/>
    <xf numFmtId="0" fontId="6116" fillId="3" borderId="1" xfId="0" applyFont="1" applyFill="1" applyBorder="1" applyAlignment="1">
      <alignment horizontal="left"/>
    </xf>
    <xf numFmtId="0" fontId="6124" fillId="3" borderId="1" xfId="0" applyFont="1" applyFill="1" applyBorder="1" applyAlignment="1">
      <alignment horizontal="left"/>
    </xf>
    <xf numFmtId="0" fontId="6125" fillId="3" borderId="1" xfId="0" applyFont="1" applyFill="1" applyBorder="1" applyAlignment="1">
      <alignment horizontal="left"/>
    </xf>
    <xf numFmtId="4" fontId="6126" fillId="3" borderId="1" xfId="0" applyNumberFormat="1" applyFont="1" applyFill="1" applyBorder="1" applyAlignment="1">
      <alignment horizontal="right"/>
    </xf>
    <xf numFmtId="0" fontId="6127" fillId="0" borderId="0" xfId="0" applyFont="1"/>
    <xf numFmtId="0" fontId="6128" fillId="0" borderId="1" xfId="0" applyFont="1" applyBorder="1" applyAlignment="1">
      <alignment horizontal="left" vertical="top"/>
    </xf>
    <xf numFmtId="0" fontId="6129" fillId="0" borderId="1" xfId="0" applyFont="1" applyBorder="1" applyAlignment="1">
      <alignment horizontal="left" vertical="top" wrapText="1"/>
    </xf>
    <xf numFmtId="0" fontId="6130" fillId="0" borderId="1" xfId="0" applyFont="1" applyBorder="1" applyAlignment="1">
      <alignment horizontal="center" vertical="top"/>
    </xf>
    <xf numFmtId="168" fontId="6131" fillId="0" borderId="1" xfId="0" applyNumberFormat="1" applyFont="1" applyBorder="1" applyAlignment="1">
      <alignment horizontal="right" vertical="top"/>
    </xf>
    <xf numFmtId="169" fontId="6132" fillId="0" borderId="1" xfId="0" applyNumberFormat="1" applyFont="1" applyBorder="1" applyAlignment="1">
      <alignment horizontal="right" vertical="top"/>
    </xf>
    <xf numFmtId="169" fontId="6133" fillId="0" borderId="1" xfId="0" applyNumberFormat="1" applyFont="1" applyBorder="1" applyAlignment="1">
      <alignment horizontal="right" vertical="top"/>
    </xf>
    <xf numFmtId="169" fontId="6134" fillId="0" borderId="1" xfId="0" applyNumberFormat="1" applyFont="1" applyBorder="1" applyAlignment="1">
      <alignment horizontal="right" vertical="top"/>
    </xf>
    <xf numFmtId="170" fontId="6135" fillId="2" borderId="1" xfId="0" applyNumberFormat="1" applyFont="1" applyFill="1" applyBorder="1" applyAlignment="1" applyProtection="1">
      <alignment horizontal="right" vertical="top"/>
      <protection locked="0"/>
    </xf>
    <xf numFmtId="171" fontId="6136" fillId="0" borderId="1" xfId="0" applyNumberFormat="1" applyFont="1" applyBorder="1" applyAlignment="1">
      <alignment horizontal="right" vertical="top"/>
    </xf>
    <xf numFmtId="4" fontId="6137" fillId="0" borderId="1" xfId="0" applyNumberFormat="1" applyFont="1" applyBorder="1" applyAlignment="1">
      <alignment horizontal="right" vertical="top"/>
    </xf>
    <xf numFmtId="4" fontId="6138" fillId="0" borderId="1" xfId="0" applyNumberFormat="1" applyFont="1" applyBorder="1" applyAlignment="1">
      <alignment horizontal="right" vertical="top"/>
    </xf>
    <xf numFmtId="0" fontId="6139" fillId="0" borderId="0" xfId="0" applyFont="1"/>
    <xf numFmtId="0" fontId="6140" fillId="0" borderId="1" xfId="0" applyFont="1" applyBorder="1" applyAlignment="1">
      <alignment horizontal="left" vertical="top"/>
    </xf>
    <xf numFmtId="0" fontId="6141" fillId="0" borderId="1" xfId="0" applyFont="1" applyBorder="1" applyAlignment="1">
      <alignment horizontal="left" vertical="top" wrapText="1"/>
    </xf>
    <xf numFmtId="0" fontId="6142" fillId="0" borderId="1" xfId="0" applyFont="1" applyBorder="1" applyAlignment="1">
      <alignment horizontal="center" vertical="top"/>
    </xf>
    <xf numFmtId="168" fontId="6143" fillId="0" borderId="1" xfId="0" applyNumberFormat="1" applyFont="1" applyBorder="1" applyAlignment="1">
      <alignment horizontal="right" vertical="top"/>
    </xf>
    <xf numFmtId="169" fontId="6144" fillId="0" borderId="1" xfId="0" applyNumberFormat="1" applyFont="1" applyBorder="1" applyAlignment="1">
      <alignment horizontal="right" vertical="top"/>
    </xf>
    <xf numFmtId="169" fontId="6145" fillId="0" borderId="1" xfId="0" applyNumberFormat="1" applyFont="1" applyBorder="1" applyAlignment="1">
      <alignment horizontal="right" vertical="top"/>
    </xf>
    <xf numFmtId="169" fontId="6146" fillId="0" borderId="1" xfId="0" applyNumberFormat="1" applyFont="1" applyBorder="1" applyAlignment="1">
      <alignment horizontal="right" vertical="top"/>
    </xf>
    <xf numFmtId="170" fontId="6147" fillId="2" borderId="1" xfId="0" applyNumberFormat="1" applyFont="1" applyFill="1" applyBorder="1" applyAlignment="1" applyProtection="1">
      <alignment horizontal="right" vertical="top"/>
      <protection locked="0"/>
    </xf>
    <xf numFmtId="171" fontId="6148" fillId="0" borderId="1" xfId="0" applyNumberFormat="1" applyFont="1" applyBorder="1" applyAlignment="1">
      <alignment horizontal="right" vertical="top"/>
    </xf>
    <xf numFmtId="4" fontId="6149" fillId="0" borderId="1" xfId="0" applyNumberFormat="1" applyFont="1" applyBorder="1" applyAlignment="1">
      <alignment horizontal="right" vertical="top"/>
    </xf>
    <xf numFmtId="4" fontId="6150" fillId="0" borderId="1" xfId="0" applyNumberFormat="1" applyFont="1" applyBorder="1" applyAlignment="1">
      <alignment horizontal="right" vertical="top"/>
    </xf>
    <xf numFmtId="0" fontId="6151" fillId="0" borderId="0" xfId="0" applyFont="1"/>
    <xf numFmtId="0" fontId="6152" fillId="0" borderId="1" xfId="0" applyFont="1" applyBorder="1" applyAlignment="1">
      <alignment horizontal="left" vertical="top"/>
    </xf>
    <xf numFmtId="0" fontId="6153" fillId="0" borderId="1" xfId="0" applyFont="1" applyBorder="1" applyAlignment="1">
      <alignment horizontal="left" vertical="top" wrapText="1"/>
    </xf>
    <xf numFmtId="0" fontId="6154" fillId="0" borderId="1" xfId="0" applyFont="1" applyBorder="1" applyAlignment="1">
      <alignment horizontal="center" vertical="top"/>
    </xf>
    <xf numFmtId="168" fontId="6155" fillId="0" borderId="1" xfId="0" applyNumberFormat="1" applyFont="1" applyBorder="1" applyAlignment="1">
      <alignment horizontal="right" vertical="top"/>
    </xf>
    <xf numFmtId="169" fontId="6156" fillId="0" borderId="1" xfId="0" applyNumberFormat="1" applyFont="1" applyBorder="1" applyAlignment="1">
      <alignment horizontal="right" vertical="top"/>
    </xf>
    <xf numFmtId="169" fontId="6157" fillId="0" borderId="1" xfId="0" applyNumberFormat="1" applyFont="1" applyBorder="1" applyAlignment="1">
      <alignment horizontal="right" vertical="top"/>
    </xf>
    <xf numFmtId="169" fontId="6158" fillId="0" borderId="1" xfId="0" applyNumberFormat="1" applyFont="1" applyBorder="1" applyAlignment="1">
      <alignment horizontal="right" vertical="top"/>
    </xf>
    <xf numFmtId="170" fontId="6159" fillId="2" borderId="1" xfId="0" applyNumberFormat="1" applyFont="1" applyFill="1" applyBorder="1" applyAlignment="1" applyProtection="1">
      <alignment horizontal="right" vertical="top"/>
      <protection locked="0"/>
    </xf>
    <xf numFmtId="171" fontId="6160" fillId="0" borderId="1" xfId="0" applyNumberFormat="1" applyFont="1" applyBorder="1" applyAlignment="1">
      <alignment horizontal="right" vertical="top"/>
    </xf>
    <xf numFmtId="4" fontId="6161" fillId="0" borderId="1" xfId="0" applyNumberFormat="1" applyFont="1" applyBorder="1" applyAlignment="1">
      <alignment horizontal="right" vertical="top"/>
    </xf>
    <xf numFmtId="4" fontId="6162" fillId="0" borderId="1" xfId="0" applyNumberFormat="1" applyFont="1" applyBorder="1" applyAlignment="1">
      <alignment horizontal="right" vertical="top"/>
    </xf>
    <xf numFmtId="0" fontId="6163" fillId="0" borderId="0" xfId="0" applyFont="1"/>
    <xf numFmtId="0" fontId="6164" fillId="0" borderId="1" xfId="0" applyFont="1" applyBorder="1" applyAlignment="1">
      <alignment horizontal="left" vertical="top"/>
    </xf>
    <xf numFmtId="0" fontId="6165" fillId="0" borderId="1" xfId="0" applyFont="1" applyBorder="1" applyAlignment="1">
      <alignment horizontal="left" vertical="top" wrapText="1"/>
    </xf>
    <xf numFmtId="0" fontId="6166" fillId="0" borderId="1" xfId="0" applyFont="1" applyBorder="1" applyAlignment="1">
      <alignment horizontal="center" vertical="top"/>
    </xf>
    <xf numFmtId="168" fontId="6167" fillId="0" borderId="1" xfId="0" applyNumberFormat="1" applyFont="1" applyBorder="1" applyAlignment="1">
      <alignment horizontal="right" vertical="top"/>
    </xf>
    <xf numFmtId="169" fontId="6168" fillId="0" borderId="1" xfId="0" applyNumberFormat="1" applyFont="1" applyBorder="1" applyAlignment="1">
      <alignment horizontal="right" vertical="top"/>
    </xf>
    <xf numFmtId="169" fontId="6169" fillId="0" borderId="1" xfId="0" applyNumberFormat="1" applyFont="1" applyBorder="1" applyAlignment="1">
      <alignment horizontal="right" vertical="top"/>
    </xf>
    <xf numFmtId="169" fontId="6170" fillId="0" borderId="1" xfId="0" applyNumberFormat="1" applyFont="1" applyBorder="1" applyAlignment="1">
      <alignment horizontal="right" vertical="top"/>
    </xf>
    <xf numFmtId="170" fontId="6171" fillId="2" borderId="1" xfId="0" applyNumberFormat="1" applyFont="1" applyFill="1" applyBorder="1" applyAlignment="1" applyProtection="1">
      <alignment horizontal="right" vertical="top"/>
      <protection locked="0"/>
    </xf>
    <xf numFmtId="171" fontId="6172" fillId="0" borderId="1" xfId="0" applyNumberFormat="1" applyFont="1" applyBorder="1" applyAlignment="1">
      <alignment horizontal="right" vertical="top"/>
    </xf>
    <xf numFmtId="4" fontId="6173" fillId="0" borderId="1" xfId="0" applyNumberFormat="1" applyFont="1" applyBorder="1" applyAlignment="1">
      <alignment horizontal="right" vertical="top"/>
    </xf>
    <xf numFmtId="4" fontId="6174" fillId="0" borderId="1" xfId="0" applyNumberFormat="1" applyFont="1" applyBorder="1" applyAlignment="1">
      <alignment horizontal="right" vertical="top"/>
    </xf>
    <xf numFmtId="0" fontId="6175" fillId="0" borderId="0" xfId="0" applyFont="1"/>
    <xf numFmtId="0" fontId="6176" fillId="3" borderId="1" xfId="0" applyFont="1" applyFill="1" applyBorder="1" applyAlignment="1">
      <alignment horizontal="left"/>
    </xf>
    <xf numFmtId="0" fontId="6184" fillId="3" borderId="1" xfId="0" applyFont="1" applyFill="1" applyBorder="1" applyAlignment="1">
      <alignment horizontal="left"/>
    </xf>
    <xf numFmtId="0" fontId="6185" fillId="3" borderId="1" xfId="0" applyFont="1" applyFill="1" applyBorder="1" applyAlignment="1">
      <alignment horizontal="left"/>
    </xf>
    <xf numFmtId="4" fontId="6186" fillId="3" borderId="1" xfId="0" applyNumberFormat="1" applyFont="1" applyFill="1" applyBorder="1" applyAlignment="1">
      <alignment horizontal="right"/>
    </xf>
    <xf numFmtId="0" fontId="6187" fillId="0" borderId="0" xfId="0" applyFont="1"/>
    <xf numFmtId="0" fontId="6188" fillId="0" borderId="1" xfId="0" applyFont="1" applyBorder="1" applyAlignment="1">
      <alignment horizontal="left" vertical="top"/>
    </xf>
    <xf numFmtId="0" fontId="6189" fillId="0" borderId="1" xfId="0" applyFont="1" applyBorder="1" applyAlignment="1">
      <alignment horizontal="left" vertical="top" wrapText="1"/>
    </xf>
    <xf numFmtId="0" fontId="6190" fillId="0" borderId="1" xfId="0" applyFont="1" applyBorder="1" applyAlignment="1">
      <alignment horizontal="center" vertical="top"/>
    </xf>
    <xf numFmtId="168" fontId="6191" fillId="0" borderId="1" xfId="0" applyNumberFormat="1" applyFont="1" applyBorder="1" applyAlignment="1">
      <alignment horizontal="right" vertical="top"/>
    </xf>
    <xf numFmtId="169" fontId="6192" fillId="0" borderId="1" xfId="0" applyNumberFormat="1" applyFont="1" applyBorder="1" applyAlignment="1">
      <alignment horizontal="right" vertical="top"/>
    </xf>
    <xf numFmtId="169" fontId="6193" fillId="0" borderId="1" xfId="0" applyNumberFormat="1" applyFont="1" applyBorder="1" applyAlignment="1">
      <alignment horizontal="right" vertical="top"/>
    </xf>
    <xf numFmtId="169" fontId="6194" fillId="0" borderId="1" xfId="0" applyNumberFormat="1" applyFont="1" applyBorder="1" applyAlignment="1">
      <alignment horizontal="right" vertical="top"/>
    </xf>
    <xf numFmtId="170" fontId="6195" fillId="2" borderId="1" xfId="0" applyNumberFormat="1" applyFont="1" applyFill="1" applyBorder="1" applyAlignment="1" applyProtection="1">
      <alignment horizontal="right" vertical="top"/>
      <protection locked="0"/>
    </xf>
    <xf numFmtId="171" fontId="6196" fillId="0" borderId="1" xfId="0" applyNumberFormat="1" applyFont="1" applyBorder="1" applyAlignment="1">
      <alignment horizontal="right" vertical="top"/>
    </xf>
    <xf numFmtId="4" fontId="6197" fillId="0" borderId="1" xfId="0" applyNumberFormat="1" applyFont="1" applyBorder="1" applyAlignment="1">
      <alignment horizontal="right" vertical="top"/>
    </xf>
    <xf numFmtId="4" fontId="6198" fillId="0" borderId="1" xfId="0" applyNumberFormat="1" applyFont="1" applyBorder="1" applyAlignment="1">
      <alignment horizontal="right" vertical="top"/>
    </xf>
    <xf numFmtId="0" fontId="6199" fillId="0" borderId="0" xfId="0" applyFont="1"/>
    <xf numFmtId="0" fontId="6200" fillId="3" borderId="1" xfId="0" applyFont="1" applyFill="1" applyBorder="1" applyAlignment="1">
      <alignment horizontal="left"/>
    </xf>
    <xf numFmtId="0" fontId="6208" fillId="3" borderId="1" xfId="0" applyFont="1" applyFill="1" applyBorder="1" applyAlignment="1">
      <alignment horizontal="left"/>
    </xf>
    <xf numFmtId="0" fontId="6209" fillId="3" borderId="1" xfId="0" applyFont="1" applyFill="1" applyBorder="1" applyAlignment="1">
      <alignment horizontal="left"/>
    </xf>
    <xf numFmtId="0" fontId="6210" fillId="0" borderId="0" xfId="0" applyFont="1"/>
    <xf numFmtId="0" fontId="6211" fillId="3" borderId="1" xfId="0" applyFont="1" applyFill="1" applyBorder="1" applyAlignment="1">
      <alignment horizontal="left"/>
    </xf>
    <xf numFmtId="0" fontId="6219" fillId="3" borderId="1" xfId="0" applyFont="1" applyFill="1" applyBorder="1" applyAlignment="1">
      <alignment horizontal="left"/>
    </xf>
    <xf numFmtId="0" fontId="6220" fillId="3" borderId="1" xfId="0" applyFont="1" applyFill="1" applyBorder="1" applyAlignment="1">
      <alignment horizontal="left"/>
    </xf>
    <xf numFmtId="4" fontId="6221" fillId="3" borderId="1" xfId="0" applyNumberFormat="1" applyFont="1" applyFill="1" applyBorder="1" applyAlignment="1">
      <alignment horizontal="right"/>
    </xf>
    <xf numFmtId="0" fontId="6222" fillId="0" borderId="0" xfId="0" applyFont="1"/>
    <xf numFmtId="0" fontId="6223" fillId="0" borderId="1" xfId="0" applyFont="1" applyBorder="1" applyAlignment="1">
      <alignment horizontal="left" vertical="top"/>
    </xf>
    <xf numFmtId="0" fontId="6224" fillId="0" borderId="1" xfId="0" applyFont="1" applyBorder="1" applyAlignment="1">
      <alignment horizontal="left" vertical="top" wrapText="1"/>
    </xf>
    <xf numFmtId="0" fontId="6225" fillId="0" borderId="1" xfId="0" applyFont="1" applyBorder="1" applyAlignment="1">
      <alignment horizontal="center" vertical="top"/>
    </xf>
    <xf numFmtId="168" fontId="6226" fillId="0" borderId="1" xfId="0" applyNumberFormat="1" applyFont="1" applyBorder="1" applyAlignment="1">
      <alignment horizontal="right" vertical="top"/>
    </xf>
    <xf numFmtId="169" fontId="6227" fillId="0" borderId="1" xfId="0" applyNumberFormat="1" applyFont="1" applyBorder="1" applyAlignment="1">
      <alignment horizontal="right" vertical="top"/>
    </xf>
    <xf numFmtId="169" fontId="6228" fillId="0" borderId="1" xfId="0" applyNumberFormat="1" applyFont="1" applyBorder="1" applyAlignment="1">
      <alignment horizontal="right" vertical="top"/>
    </xf>
    <xf numFmtId="169" fontId="6229" fillId="0" borderId="1" xfId="0" applyNumberFormat="1" applyFont="1" applyBorder="1" applyAlignment="1">
      <alignment horizontal="right" vertical="top"/>
    </xf>
    <xf numFmtId="170" fontId="6230" fillId="2" borderId="1" xfId="0" applyNumberFormat="1" applyFont="1" applyFill="1" applyBorder="1" applyAlignment="1" applyProtection="1">
      <alignment horizontal="right" vertical="top"/>
      <protection locked="0"/>
    </xf>
    <xf numFmtId="171" fontId="6231" fillId="0" borderId="1" xfId="0" applyNumberFormat="1" applyFont="1" applyBorder="1" applyAlignment="1">
      <alignment horizontal="right" vertical="top"/>
    </xf>
    <xf numFmtId="4" fontId="6232" fillId="0" borderId="1" xfId="0" applyNumberFormat="1" applyFont="1" applyBorder="1" applyAlignment="1">
      <alignment horizontal="right" vertical="top"/>
    </xf>
    <xf numFmtId="4" fontId="6233" fillId="0" borderId="1" xfId="0" applyNumberFormat="1" applyFont="1" applyBorder="1" applyAlignment="1">
      <alignment horizontal="right" vertical="top"/>
    </xf>
    <xf numFmtId="0" fontId="6234" fillId="0" borderId="0" xfId="0" applyFont="1"/>
    <xf numFmtId="0" fontId="6235" fillId="0" borderId="1" xfId="0" applyFont="1" applyBorder="1" applyAlignment="1">
      <alignment horizontal="left" vertical="top"/>
    </xf>
    <xf numFmtId="0" fontId="6236" fillId="0" borderId="1" xfId="0" applyFont="1" applyBorder="1" applyAlignment="1">
      <alignment horizontal="left" vertical="top" wrapText="1"/>
    </xf>
    <xf numFmtId="0" fontId="6237" fillId="0" borderId="1" xfId="0" applyFont="1" applyBorder="1" applyAlignment="1">
      <alignment horizontal="center" vertical="top"/>
    </xf>
    <xf numFmtId="168" fontId="6238" fillId="0" borderId="1" xfId="0" applyNumberFormat="1" applyFont="1" applyBorder="1" applyAlignment="1">
      <alignment horizontal="right" vertical="top"/>
    </xf>
    <xf numFmtId="169" fontId="6239" fillId="0" borderId="1" xfId="0" applyNumberFormat="1" applyFont="1" applyBorder="1" applyAlignment="1">
      <alignment horizontal="right" vertical="top"/>
    </xf>
    <xf numFmtId="169" fontId="6240" fillId="0" borderId="1" xfId="0" applyNumberFormat="1" applyFont="1" applyBorder="1" applyAlignment="1">
      <alignment horizontal="right" vertical="top"/>
    </xf>
    <xf numFmtId="169" fontId="6241" fillId="0" borderId="1" xfId="0" applyNumberFormat="1" applyFont="1" applyBorder="1" applyAlignment="1">
      <alignment horizontal="right" vertical="top"/>
    </xf>
    <xf numFmtId="170" fontId="6242" fillId="2" borderId="1" xfId="0" applyNumberFormat="1" applyFont="1" applyFill="1" applyBorder="1" applyAlignment="1" applyProtection="1">
      <alignment horizontal="right" vertical="top"/>
      <protection locked="0"/>
    </xf>
    <xf numFmtId="171" fontId="6243" fillId="0" borderId="1" xfId="0" applyNumberFormat="1" applyFont="1" applyBorder="1" applyAlignment="1">
      <alignment horizontal="right" vertical="top"/>
    </xf>
    <xf numFmtId="4" fontId="6244" fillId="0" borderId="1" xfId="0" applyNumberFormat="1" applyFont="1" applyBorder="1" applyAlignment="1">
      <alignment horizontal="right" vertical="top"/>
    </xf>
    <xf numFmtId="4" fontId="6245" fillId="0" borderId="1" xfId="0" applyNumberFormat="1" applyFont="1" applyBorder="1" applyAlignment="1">
      <alignment horizontal="right" vertical="top"/>
    </xf>
    <xf numFmtId="0" fontId="6246" fillId="0" borderId="0" xfId="0" applyFont="1"/>
    <xf numFmtId="0" fontId="6247" fillId="0" borderId="1" xfId="0" applyFont="1" applyBorder="1" applyAlignment="1">
      <alignment horizontal="left" vertical="top"/>
    </xf>
    <xf numFmtId="0" fontId="6248" fillId="0" borderId="1" xfId="0" applyFont="1" applyBorder="1" applyAlignment="1">
      <alignment horizontal="left" vertical="top" wrapText="1"/>
    </xf>
    <xf numFmtId="0" fontId="6249" fillId="0" borderId="1" xfId="0" applyFont="1" applyBorder="1" applyAlignment="1">
      <alignment horizontal="center" vertical="top"/>
    </xf>
    <xf numFmtId="168" fontId="6250" fillId="0" borderId="1" xfId="0" applyNumberFormat="1" applyFont="1" applyBorder="1" applyAlignment="1">
      <alignment horizontal="right" vertical="top"/>
    </xf>
    <xf numFmtId="169" fontId="6251" fillId="0" borderId="1" xfId="0" applyNumberFormat="1" applyFont="1" applyBorder="1" applyAlignment="1">
      <alignment horizontal="right" vertical="top"/>
    </xf>
    <xf numFmtId="169" fontId="6252" fillId="0" borderId="1" xfId="0" applyNumberFormat="1" applyFont="1" applyBorder="1" applyAlignment="1">
      <alignment horizontal="right" vertical="top"/>
    </xf>
    <xf numFmtId="169" fontId="6253" fillId="0" borderId="1" xfId="0" applyNumberFormat="1" applyFont="1" applyBorder="1" applyAlignment="1">
      <alignment horizontal="right" vertical="top"/>
    </xf>
    <xf numFmtId="170" fontId="6254" fillId="2" borderId="1" xfId="0" applyNumberFormat="1" applyFont="1" applyFill="1" applyBorder="1" applyAlignment="1" applyProtection="1">
      <alignment horizontal="right" vertical="top"/>
      <protection locked="0"/>
    </xf>
    <xf numFmtId="171" fontId="6255" fillId="0" borderId="1" xfId="0" applyNumberFormat="1" applyFont="1" applyBorder="1" applyAlignment="1">
      <alignment horizontal="right" vertical="top"/>
    </xf>
    <xf numFmtId="4" fontId="6256" fillId="0" borderId="1" xfId="0" applyNumberFormat="1" applyFont="1" applyBorder="1" applyAlignment="1">
      <alignment horizontal="right" vertical="top"/>
    </xf>
    <xf numFmtId="4" fontId="6257" fillId="0" borderId="1" xfId="0" applyNumberFormat="1" applyFont="1" applyBorder="1" applyAlignment="1">
      <alignment horizontal="right" vertical="top"/>
    </xf>
    <xf numFmtId="0" fontId="6258" fillId="0" borderId="0" xfId="0" applyFont="1"/>
    <xf numFmtId="0" fontId="6259" fillId="0" borderId="1" xfId="0" applyFont="1" applyBorder="1" applyAlignment="1">
      <alignment horizontal="left" vertical="top"/>
    </xf>
    <xf numFmtId="0" fontId="6260" fillId="0" borderId="1" xfId="0" applyFont="1" applyBorder="1" applyAlignment="1">
      <alignment horizontal="left" vertical="top" wrapText="1"/>
    </xf>
    <xf numFmtId="0" fontId="6261" fillId="0" borderId="1" xfId="0" applyFont="1" applyBorder="1" applyAlignment="1">
      <alignment horizontal="center" vertical="top"/>
    </xf>
    <xf numFmtId="168" fontId="6262" fillId="0" borderId="1" xfId="0" applyNumberFormat="1" applyFont="1" applyBorder="1" applyAlignment="1">
      <alignment horizontal="right" vertical="top"/>
    </xf>
    <xf numFmtId="169" fontId="6263" fillId="0" borderId="1" xfId="0" applyNumberFormat="1" applyFont="1" applyBorder="1" applyAlignment="1">
      <alignment horizontal="right" vertical="top"/>
    </xf>
    <xf numFmtId="169" fontId="6264" fillId="0" borderId="1" xfId="0" applyNumberFormat="1" applyFont="1" applyBorder="1" applyAlignment="1">
      <alignment horizontal="right" vertical="top"/>
    </xf>
    <xf numFmtId="169" fontId="6265" fillId="0" borderId="1" xfId="0" applyNumberFormat="1" applyFont="1" applyBorder="1" applyAlignment="1">
      <alignment horizontal="right" vertical="top"/>
    </xf>
    <xf numFmtId="170" fontId="6266" fillId="2" borderId="1" xfId="0" applyNumberFormat="1" applyFont="1" applyFill="1" applyBorder="1" applyAlignment="1" applyProtection="1">
      <alignment horizontal="right" vertical="top"/>
      <protection locked="0"/>
    </xf>
    <xf numFmtId="171" fontId="6267" fillId="0" borderId="1" xfId="0" applyNumberFormat="1" applyFont="1" applyBorder="1" applyAlignment="1">
      <alignment horizontal="right" vertical="top"/>
    </xf>
    <xf numFmtId="4" fontId="6268" fillId="0" borderId="1" xfId="0" applyNumberFormat="1" applyFont="1" applyBorder="1" applyAlignment="1">
      <alignment horizontal="right" vertical="top"/>
    </xf>
    <xf numFmtId="4" fontId="6269" fillId="0" borderId="1" xfId="0" applyNumberFormat="1" applyFont="1" applyBorder="1" applyAlignment="1">
      <alignment horizontal="right" vertical="top"/>
    </xf>
    <xf numFmtId="0" fontId="6270" fillId="0" borderId="0" xfId="0" applyFont="1"/>
    <xf numFmtId="0" fontId="6271" fillId="0" borderId="1" xfId="0" applyFont="1" applyBorder="1" applyAlignment="1">
      <alignment horizontal="left" vertical="top"/>
    </xf>
    <xf numFmtId="0" fontId="6272" fillId="0" borderId="1" xfId="0" applyFont="1" applyBorder="1" applyAlignment="1">
      <alignment horizontal="left" vertical="top" wrapText="1"/>
    </xf>
    <xf numFmtId="0" fontId="6273" fillId="0" borderId="1" xfId="0" applyFont="1" applyBorder="1" applyAlignment="1">
      <alignment horizontal="center" vertical="top"/>
    </xf>
    <xf numFmtId="168" fontId="6274" fillId="0" borderId="1" xfId="0" applyNumberFormat="1" applyFont="1" applyBorder="1" applyAlignment="1">
      <alignment horizontal="right" vertical="top"/>
    </xf>
    <xf numFmtId="169" fontId="6275" fillId="0" borderId="1" xfId="0" applyNumberFormat="1" applyFont="1" applyBorder="1" applyAlignment="1">
      <alignment horizontal="right" vertical="top"/>
    </xf>
    <xf numFmtId="169" fontId="6276" fillId="0" borderId="1" xfId="0" applyNumberFormat="1" applyFont="1" applyBorder="1" applyAlignment="1">
      <alignment horizontal="right" vertical="top"/>
    </xf>
    <xf numFmtId="169" fontId="6277" fillId="0" borderId="1" xfId="0" applyNumberFormat="1" applyFont="1" applyBorder="1" applyAlignment="1">
      <alignment horizontal="right" vertical="top"/>
    </xf>
    <xf numFmtId="170" fontId="6278" fillId="2" borderId="1" xfId="0" applyNumberFormat="1" applyFont="1" applyFill="1" applyBorder="1" applyAlignment="1" applyProtection="1">
      <alignment horizontal="right" vertical="top"/>
      <protection locked="0"/>
    </xf>
    <xf numFmtId="171" fontId="6279" fillId="0" borderId="1" xfId="0" applyNumberFormat="1" applyFont="1" applyBorder="1" applyAlignment="1">
      <alignment horizontal="right" vertical="top"/>
    </xf>
    <xf numFmtId="4" fontId="6280" fillId="0" borderId="1" xfId="0" applyNumberFormat="1" applyFont="1" applyBorder="1" applyAlignment="1">
      <alignment horizontal="right" vertical="top"/>
    </xf>
    <xf numFmtId="4" fontId="6281" fillId="0" borderId="1" xfId="0" applyNumberFormat="1" applyFont="1" applyBorder="1" applyAlignment="1">
      <alignment horizontal="right" vertical="top"/>
    </xf>
    <xf numFmtId="0" fontId="6282" fillId="0" borderId="0" xfId="0" applyFont="1"/>
    <xf numFmtId="0" fontId="6283" fillId="3" borderId="1" xfId="0" applyFont="1" applyFill="1" applyBorder="1" applyAlignment="1">
      <alignment horizontal="left"/>
    </xf>
    <xf numFmtId="0" fontId="6291" fillId="3" borderId="1" xfId="0" applyFont="1" applyFill="1" applyBorder="1" applyAlignment="1">
      <alignment horizontal="left"/>
    </xf>
    <xf numFmtId="0" fontId="6292" fillId="3" borderId="1" xfId="0" applyFont="1" applyFill="1" applyBorder="1" applyAlignment="1">
      <alignment horizontal="left"/>
    </xf>
    <xf numFmtId="0" fontId="6293" fillId="0" borderId="0" xfId="0" applyFont="1"/>
    <xf numFmtId="0" fontId="6294" fillId="3" borderId="1" xfId="0" applyFont="1" applyFill="1" applyBorder="1" applyAlignment="1">
      <alignment horizontal="left"/>
    </xf>
    <xf numFmtId="0" fontId="6302" fillId="3" borderId="1" xfId="0" applyFont="1" applyFill="1" applyBorder="1" applyAlignment="1">
      <alignment horizontal="left"/>
    </xf>
    <xf numFmtId="0" fontId="6303" fillId="3" borderId="1" xfId="0" applyFont="1" applyFill="1" applyBorder="1" applyAlignment="1">
      <alignment horizontal="left"/>
    </xf>
    <xf numFmtId="4" fontId="6304" fillId="3" borderId="1" xfId="0" applyNumberFormat="1" applyFont="1" applyFill="1" applyBorder="1" applyAlignment="1">
      <alignment horizontal="right"/>
    </xf>
    <xf numFmtId="0" fontId="6305" fillId="0" borderId="0" xfId="0" applyFont="1"/>
    <xf numFmtId="0" fontId="6306" fillId="0" borderId="1" xfId="0" applyFont="1" applyBorder="1" applyAlignment="1">
      <alignment horizontal="left" vertical="top"/>
    </xf>
    <xf numFmtId="0" fontId="6307" fillId="0" borderId="1" xfId="0" applyFont="1" applyBorder="1" applyAlignment="1">
      <alignment horizontal="left" vertical="top" wrapText="1"/>
    </xf>
    <xf numFmtId="0" fontId="6308" fillId="0" borderId="1" xfId="0" applyFont="1" applyBorder="1" applyAlignment="1">
      <alignment horizontal="center" vertical="top"/>
    </xf>
    <xf numFmtId="168" fontId="6309" fillId="0" borderId="1" xfId="0" applyNumberFormat="1" applyFont="1" applyBorder="1" applyAlignment="1">
      <alignment horizontal="right" vertical="top"/>
    </xf>
    <xf numFmtId="169" fontId="6310" fillId="0" borderId="1" xfId="0" applyNumberFormat="1" applyFont="1" applyBorder="1" applyAlignment="1">
      <alignment horizontal="right" vertical="top"/>
    </xf>
    <xf numFmtId="169" fontId="6311" fillId="0" borderId="1" xfId="0" applyNumberFormat="1" applyFont="1" applyBorder="1" applyAlignment="1">
      <alignment horizontal="right" vertical="top"/>
    </xf>
    <xf numFmtId="169" fontId="6312" fillId="0" borderId="1" xfId="0" applyNumberFormat="1" applyFont="1" applyBorder="1" applyAlignment="1">
      <alignment horizontal="right" vertical="top"/>
    </xf>
    <xf numFmtId="170" fontId="6313" fillId="2" borderId="1" xfId="0" applyNumberFormat="1" applyFont="1" applyFill="1" applyBorder="1" applyAlignment="1" applyProtection="1">
      <alignment horizontal="right" vertical="top"/>
      <protection locked="0"/>
    </xf>
    <xf numFmtId="171" fontId="6314" fillId="0" borderId="1" xfId="0" applyNumberFormat="1" applyFont="1" applyBorder="1" applyAlignment="1">
      <alignment horizontal="right" vertical="top"/>
    </xf>
    <xf numFmtId="4" fontId="6315" fillId="0" borderId="1" xfId="0" applyNumberFormat="1" applyFont="1" applyBorder="1" applyAlignment="1">
      <alignment horizontal="right" vertical="top"/>
    </xf>
    <xf numFmtId="4" fontId="6316" fillId="0" borderId="1" xfId="0" applyNumberFormat="1" applyFont="1" applyBorder="1" applyAlignment="1">
      <alignment horizontal="right" vertical="top"/>
    </xf>
    <xf numFmtId="0" fontId="6317" fillId="0" borderId="0" xfId="0" applyFont="1"/>
    <xf numFmtId="0" fontId="6318" fillId="0" borderId="1" xfId="0" applyFont="1" applyBorder="1" applyAlignment="1">
      <alignment horizontal="left" vertical="top"/>
    </xf>
    <xf numFmtId="0" fontId="6319" fillId="0" borderId="1" xfId="0" applyFont="1" applyBorder="1" applyAlignment="1">
      <alignment horizontal="left" vertical="top" wrapText="1"/>
    </xf>
    <xf numFmtId="0" fontId="6320" fillId="0" borderId="1" xfId="0" applyFont="1" applyBorder="1" applyAlignment="1">
      <alignment horizontal="center" vertical="top"/>
    </xf>
    <xf numFmtId="168" fontId="6321" fillId="0" borderId="1" xfId="0" applyNumberFormat="1" applyFont="1" applyBorder="1" applyAlignment="1">
      <alignment horizontal="right" vertical="top"/>
    </xf>
    <xf numFmtId="169" fontId="6322" fillId="0" borderId="1" xfId="0" applyNumberFormat="1" applyFont="1" applyBorder="1" applyAlignment="1">
      <alignment horizontal="right" vertical="top"/>
    </xf>
    <xf numFmtId="169" fontId="6323" fillId="0" borderId="1" xfId="0" applyNumberFormat="1" applyFont="1" applyBorder="1" applyAlignment="1">
      <alignment horizontal="right" vertical="top"/>
    </xf>
    <xf numFmtId="169" fontId="6324" fillId="0" borderId="1" xfId="0" applyNumberFormat="1" applyFont="1" applyBorder="1" applyAlignment="1">
      <alignment horizontal="right" vertical="top"/>
    </xf>
    <xf numFmtId="170" fontId="6325" fillId="2" borderId="1" xfId="0" applyNumberFormat="1" applyFont="1" applyFill="1" applyBorder="1" applyAlignment="1" applyProtection="1">
      <alignment horizontal="right" vertical="top"/>
      <protection locked="0"/>
    </xf>
    <xf numFmtId="171" fontId="6326" fillId="0" borderId="1" xfId="0" applyNumberFormat="1" applyFont="1" applyBorder="1" applyAlignment="1">
      <alignment horizontal="right" vertical="top"/>
    </xf>
    <xf numFmtId="4" fontId="6327" fillId="0" borderId="1" xfId="0" applyNumberFormat="1" applyFont="1" applyBorder="1" applyAlignment="1">
      <alignment horizontal="right" vertical="top"/>
    </xf>
    <xf numFmtId="4" fontId="6328" fillId="0" borderId="1" xfId="0" applyNumberFormat="1" applyFont="1" applyBorder="1" applyAlignment="1">
      <alignment horizontal="right" vertical="top"/>
    </xf>
    <xf numFmtId="0" fontId="6329" fillId="0" borderId="0" xfId="0" applyFont="1"/>
    <xf numFmtId="0" fontId="6330" fillId="0" borderId="1" xfId="0" applyFont="1" applyBorder="1" applyAlignment="1">
      <alignment horizontal="left" vertical="top"/>
    </xf>
    <xf numFmtId="0" fontId="6331" fillId="0" borderId="1" xfId="0" applyFont="1" applyBorder="1" applyAlignment="1">
      <alignment horizontal="left" vertical="top" wrapText="1"/>
    </xf>
    <xf numFmtId="0" fontId="6332" fillId="0" borderId="1" xfId="0" applyFont="1" applyBorder="1" applyAlignment="1">
      <alignment horizontal="center" vertical="top"/>
    </xf>
    <xf numFmtId="168" fontId="6333" fillId="0" borderId="1" xfId="0" applyNumberFormat="1" applyFont="1" applyBorder="1" applyAlignment="1">
      <alignment horizontal="right" vertical="top"/>
    </xf>
    <xf numFmtId="169" fontId="6334" fillId="0" borderId="1" xfId="0" applyNumberFormat="1" applyFont="1" applyBorder="1" applyAlignment="1">
      <alignment horizontal="right" vertical="top"/>
    </xf>
    <xf numFmtId="169" fontId="6335" fillId="0" borderId="1" xfId="0" applyNumberFormat="1" applyFont="1" applyBorder="1" applyAlignment="1">
      <alignment horizontal="right" vertical="top"/>
    </xf>
    <xf numFmtId="169" fontId="6336" fillId="0" borderId="1" xfId="0" applyNumberFormat="1" applyFont="1" applyBorder="1" applyAlignment="1">
      <alignment horizontal="right" vertical="top"/>
    </xf>
    <xf numFmtId="170" fontId="6337" fillId="2" borderId="1" xfId="0" applyNumberFormat="1" applyFont="1" applyFill="1" applyBorder="1" applyAlignment="1" applyProtection="1">
      <alignment horizontal="right" vertical="top"/>
      <protection locked="0"/>
    </xf>
    <xf numFmtId="171" fontId="6338" fillId="0" borderId="1" xfId="0" applyNumberFormat="1" applyFont="1" applyBorder="1" applyAlignment="1">
      <alignment horizontal="right" vertical="top"/>
    </xf>
    <xf numFmtId="4" fontId="6339" fillId="0" borderId="1" xfId="0" applyNumberFormat="1" applyFont="1" applyBorder="1" applyAlignment="1">
      <alignment horizontal="right" vertical="top"/>
    </xf>
    <xf numFmtId="4" fontId="6340" fillId="0" borderId="1" xfId="0" applyNumberFormat="1" applyFont="1" applyBorder="1" applyAlignment="1">
      <alignment horizontal="right" vertical="top"/>
    </xf>
    <xf numFmtId="0" fontId="6341" fillId="0" borderId="0" xfId="0" applyFont="1"/>
    <xf numFmtId="0" fontId="6342" fillId="0" borderId="1" xfId="0" applyFont="1" applyBorder="1" applyAlignment="1">
      <alignment horizontal="left" vertical="top"/>
    </xf>
    <xf numFmtId="0" fontId="6343" fillId="0" borderId="1" xfId="0" applyFont="1" applyBorder="1" applyAlignment="1">
      <alignment horizontal="left" vertical="top" wrapText="1"/>
    </xf>
    <xf numFmtId="0" fontId="6344" fillId="0" borderId="1" xfId="0" applyFont="1" applyBorder="1" applyAlignment="1">
      <alignment horizontal="center" vertical="top"/>
    </xf>
    <xf numFmtId="168" fontId="6345" fillId="0" borderId="1" xfId="0" applyNumberFormat="1" applyFont="1" applyBorder="1" applyAlignment="1">
      <alignment horizontal="right" vertical="top"/>
    </xf>
    <xf numFmtId="169" fontId="6346" fillId="0" borderId="1" xfId="0" applyNumberFormat="1" applyFont="1" applyBorder="1" applyAlignment="1">
      <alignment horizontal="right" vertical="top"/>
    </xf>
    <xf numFmtId="169" fontId="6347" fillId="0" borderId="1" xfId="0" applyNumberFormat="1" applyFont="1" applyBorder="1" applyAlignment="1">
      <alignment horizontal="right" vertical="top"/>
    </xf>
    <xf numFmtId="169" fontId="6348" fillId="0" borderId="1" xfId="0" applyNumberFormat="1" applyFont="1" applyBorder="1" applyAlignment="1">
      <alignment horizontal="right" vertical="top"/>
    </xf>
    <xf numFmtId="170" fontId="6349" fillId="2" borderId="1" xfId="0" applyNumberFormat="1" applyFont="1" applyFill="1" applyBorder="1" applyAlignment="1" applyProtection="1">
      <alignment horizontal="right" vertical="top"/>
      <protection locked="0"/>
    </xf>
    <xf numFmtId="171" fontId="6350" fillId="0" borderId="1" xfId="0" applyNumberFormat="1" applyFont="1" applyBorder="1" applyAlignment="1">
      <alignment horizontal="right" vertical="top"/>
    </xf>
    <xf numFmtId="4" fontId="6351" fillId="0" borderId="1" xfId="0" applyNumberFormat="1" applyFont="1" applyBorder="1" applyAlignment="1">
      <alignment horizontal="right" vertical="top"/>
    </xf>
    <xf numFmtId="4" fontId="6352" fillId="0" borderId="1" xfId="0" applyNumberFormat="1" applyFont="1" applyBorder="1" applyAlignment="1">
      <alignment horizontal="right" vertical="top"/>
    </xf>
    <xf numFmtId="0" fontId="6353" fillId="0" borderId="0" xfId="0" applyFont="1"/>
    <xf numFmtId="0" fontId="6354" fillId="0" borderId="1" xfId="0" applyFont="1" applyBorder="1" applyAlignment="1">
      <alignment horizontal="left" vertical="top"/>
    </xf>
    <xf numFmtId="0" fontId="6355" fillId="0" borderId="1" xfId="0" applyFont="1" applyBorder="1" applyAlignment="1">
      <alignment horizontal="left" vertical="top" wrapText="1"/>
    </xf>
    <xf numFmtId="0" fontId="6356" fillId="0" borderId="1" xfId="0" applyFont="1" applyBorder="1" applyAlignment="1">
      <alignment horizontal="center" vertical="top"/>
    </xf>
    <xf numFmtId="168" fontId="6357" fillId="0" borderId="1" xfId="0" applyNumberFormat="1" applyFont="1" applyBorder="1" applyAlignment="1">
      <alignment horizontal="right" vertical="top"/>
    </xf>
    <xf numFmtId="169" fontId="6358" fillId="0" borderId="1" xfId="0" applyNumberFormat="1" applyFont="1" applyBorder="1" applyAlignment="1">
      <alignment horizontal="right" vertical="top"/>
    </xf>
    <xf numFmtId="169" fontId="6359" fillId="0" borderId="1" xfId="0" applyNumberFormat="1" applyFont="1" applyBorder="1" applyAlignment="1">
      <alignment horizontal="right" vertical="top"/>
    </xf>
    <xf numFmtId="169" fontId="6360" fillId="0" borderId="1" xfId="0" applyNumberFormat="1" applyFont="1" applyBorder="1" applyAlignment="1">
      <alignment horizontal="right" vertical="top"/>
    </xf>
    <xf numFmtId="170" fontId="6361" fillId="2" borderId="1" xfId="0" applyNumberFormat="1" applyFont="1" applyFill="1" applyBorder="1" applyAlignment="1" applyProtection="1">
      <alignment horizontal="right" vertical="top"/>
      <protection locked="0"/>
    </xf>
    <xf numFmtId="171" fontId="6362" fillId="0" borderId="1" xfId="0" applyNumberFormat="1" applyFont="1" applyBorder="1" applyAlignment="1">
      <alignment horizontal="right" vertical="top"/>
    </xf>
    <xf numFmtId="4" fontId="6363" fillId="0" borderId="1" xfId="0" applyNumberFormat="1" applyFont="1" applyBorder="1" applyAlignment="1">
      <alignment horizontal="right" vertical="top"/>
    </xf>
    <xf numFmtId="4" fontId="6364" fillId="0" borderId="1" xfId="0" applyNumberFormat="1" applyFont="1" applyBorder="1" applyAlignment="1">
      <alignment horizontal="right" vertical="top"/>
    </xf>
    <xf numFmtId="0" fontId="6365" fillId="0" borderId="0" xfId="0" applyFont="1"/>
    <xf numFmtId="0" fontId="6366" fillId="0" borderId="1" xfId="0" applyFont="1" applyBorder="1" applyAlignment="1">
      <alignment horizontal="left" vertical="top"/>
    </xf>
    <xf numFmtId="0" fontId="6367" fillId="0" borderId="1" xfId="0" applyFont="1" applyBorder="1" applyAlignment="1">
      <alignment horizontal="left" vertical="top" wrapText="1"/>
    </xf>
    <xf numFmtId="0" fontId="6368" fillId="0" borderId="1" xfId="0" applyFont="1" applyBorder="1" applyAlignment="1">
      <alignment horizontal="center" vertical="top"/>
    </xf>
    <xf numFmtId="168" fontId="6369" fillId="0" borderId="1" xfId="0" applyNumberFormat="1" applyFont="1" applyBorder="1" applyAlignment="1">
      <alignment horizontal="right" vertical="top"/>
    </xf>
    <xf numFmtId="169" fontId="6370" fillId="0" borderId="1" xfId="0" applyNumberFormat="1" applyFont="1" applyBorder="1" applyAlignment="1">
      <alignment horizontal="right" vertical="top"/>
    </xf>
    <xf numFmtId="169" fontId="6371" fillId="0" borderId="1" xfId="0" applyNumberFormat="1" applyFont="1" applyBorder="1" applyAlignment="1">
      <alignment horizontal="right" vertical="top"/>
    </xf>
    <xf numFmtId="169" fontId="6372" fillId="0" borderId="1" xfId="0" applyNumberFormat="1" applyFont="1" applyBorder="1" applyAlignment="1">
      <alignment horizontal="right" vertical="top"/>
    </xf>
    <xf numFmtId="170" fontId="6373" fillId="2" borderId="1" xfId="0" applyNumberFormat="1" applyFont="1" applyFill="1" applyBorder="1" applyAlignment="1" applyProtection="1">
      <alignment horizontal="right" vertical="top"/>
      <protection locked="0"/>
    </xf>
    <xf numFmtId="171" fontId="6374" fillId="0" borderId="1" xfId="0" applyNumberFormat="1" applyFont="1" applyBorder="1" applyAlignment="1">
      <alignment horizontal="right" vertical="top"/>
    </xf>
    <xf numFmtId="4" fontId="6375" fillId="0" borderId="1" xfId="0" applyNumberFormat="1" applyFont="1" applyBorder="1" applyAlignment="1">
      <alignment horizontal="right" vertical="top"/>
    </xf>
    <xf numFmtId="4" fontId="6376" fillId="0" borderId="1" xfId="0" applyNumberFormat="1" applyFont="1" applyBorder="1" applyAlignment="1">
      <alignment horizontal="right" vertical="top"/>
    </xf>
    <xf numFmtId="0" fontId="6377" fillId="0" borderId="0" xfId="0" applyFont="1"/>
    <xf numFmtId="0" fontId="6378" fillId="0" borderId="1" xfId="0" applyFont="1" applyBorder="1" applyAlignment="1">
      <alignment horizontal="left" vertical="top"/>
    </xf>
    <xf numFmtId="0" fontId="6379" fillId="0" borderId="1" xfId="0" applyFont="1" applyBorder="1" applyAlignment="1">
      <alignment horizontal="left" vertical="top" wrapText="1"/>
    </xf>
    <xf numFmtId="0" fontId="6380" fillId="0" borderId="1" xfId="0" applyFont="1" applyBorder="1" applyAlignment="1">
      <alignment horizontal="center" vertical="top"/>
    </xf>
    <xf numFmtId="168" fontId="6381" fillId="0" borderId="1" xfId="0" applyNumberFormat="1" applyFont="1" applyBorder="1" applyAlignment="1">
      <alignment horizontal="right" vertical="top"/>
    </xf>
    <xf numFmtId="169" fontId="6382" fillId="0" borderId="1" xfId="0" applyNumberFormat="1" applyFont="1" applyBorder="1" applyAlignment="1">
      <alignment horizontal="right" vertical="top"/>
    </xf>
    <xf numFmtId="169" fontId="6383" fillId="0" borderId="1" xfId="0" applyNumberFormat="1" applyFont="1" applyBorder="1" applyAlignment="1">
      <alignment horizontal="right" vertical="top"/>
    </xf>
    <xf numFmtId="169" fontId="6384" fillId="0" borderId="1" xfId="0" applyNumberFormat="1" applyFont="1" applyBorder="1" applyAlignment="1">
      <alignment horizontal="right" vertical="top"/>
    </xf>
    <xf numFmtId="170" fontId="6385" fillId="2" borderId="1" xfId="0" applyNumberFormat="1" applyFont="1" applyFill="1" applyBorder="1" applyAlignment="1" applyProtection="1">
      <alignment horizontal="right" vertical="top"/>
      <protection locked="0"/>
    </xf>
    <xf numFmtId="171" fontId="6386" fillId="0" borderId="1" xfId="0" applyNumberFormat="1" applyFont="1" applyBorder="1" applyAlignment="1">
      <alignment horizontal="right" vertical="top"/>
    </xf>
    <xf numFmtId="4" fontId="6387" fillId="0" borderId="1" xfId="0" applyNumberFormat="1" applyFont="1" applyBorder="1" applyAlignment="1">
      <alignment horizontal="right" vertical="top"/>
    </xf>
    <xf numFmtId="4" fontId="6388" fillId="0" borderId="1" xfId="0" applyNumberFormat="1" applyFont="1" applyBorder="1" applyAlignment="1">
      <alignment horizontal="right" vertical="top"/>
    </xf>
    <xf numFmtId="0" fontId="6389" fillId="0" borderId="0" xfId="0" applyFont="1"/>
    <xf numFmtId="0" fontId="6390" fillId="0" borderId="1" xfId="0" applyFont="1" applyBorder="1" applyAlignment="1">
      <alignment horizontal="left" vertical="top"/>
    </xf>
    <xf numFmtId="0" fontId="6391" fillId="0" borderId="1" xfId="0" applyFont="1" applyBorder="1" applyAlignment="1">
      <alignment horizontal="left" vertical="top" wrapText="1"/>
    </xf>
    <xf numFmtId="0" fontId="6392" fillId="0" borderId="1" xfId="0" applyFont="1" applyBorder="1" applyAlignment="1">
      <alignment horizontal="center" vertical="top"/>
    </xf>
    <xf numFmtId="168" fontId="6393" fillId="0" borderId="1" xfId="0" applyNumberFormat="1" applyFont="1" applyBorder="1" applyAlignment="1">
      <alignment horizontal="right" vertical="top"/>
    </xf>
    <xf numFmtId="169" fontId="6394" fillId="0" borderId="1" xfId="0" applyNumberFormat="1" applyFont="1" applyBorder="1" applyAlignment="1">
      <alignment horizontal="right" vertical="top"/>
    </xf>
    <xf numFmtId="169" fontId="6395" fillId="0" borderId="1" xfId="0" applyNumberFormat="1" applyFont="1" applyBorder="1" applyAlignment="1">
      <alignment horizontal="right" vertical="top"/>
    </xf>
    <xf numFmtId="169" fontId="6396" fillId="0" borderId="1" xfId="0" applyNumberFormat="1" applyFont="1" applyBorder="1" applyAlignment="1">
      <alignment horizontal="right" vertical="top"/>
    </xf>
    <xf numFmtId="170" fontId="6397" fillId="2" borderId="1" xfId="0" applyNumberFormat="1" applyFont="1" applyFill="1" applyBorder="1" applyAlignment="1" applyProtection="1">
      <alignment horizontal="right" vertical="top"/>
      <protection locked="0"/>
    </xf>
    <xf numFmtId="171" fontId="6398" fillId="0" borderId="1" xfId="0" applyNumberFormat="1" applyFont="1" applyBorder="1" applyAlignment="1">
      <alignment horizontal="right" vertical="top"/>
    </xf>
    <xf numFmtId="4" fontId="6399" fillId="0" borderId="1" xfId="0" applyNumberFormat="1" applyFont="1" applyBorder="1" applyAlignment="1">
      <alignment horizontal="right" vertical="top"/>
    </xf>
    <xf numFmtId="4" fontId="6400" fillId="0" borderId="1" xfId="0" applyNumberFormat="1" applyFont="1" applyBorder="1" applyAlignment="1">
      <alignment horizontal="right" vertical="top"/>
    </xf>
    <xf numFmtId="0" fontId="6401" fillId="0" borderId="0" xfId="0" applyFont="1"/>
    <xf numFmtId="0" fontId="6402" fillId="0" borderId="1" xfId="0" applyFont="1" applyBorder="1" applyAlignment="1">
      <alignment horizontal="left" vertical="top"/>
    </xf>
    <xf numFmtId="0" fontId="6403" fillId="0" borderId="1" xfId="0" applyFont="1" applyBorder="1" applyAlignment="1">
      <alignment horizontal="left" vertical="top" wrapText="1"/>
    </xf>
    <xf numFmtId="0" fontId="6404" fillId="0" borderId="1" xfId="0" applyFont="1" applyBorder="1" applyAlignment="1">
      <alignment horizontal="center" vertical="top"/>
    </xf>
    <xf numFmtId="168" fontId="6405" fillId="0" borderId="1" xfId="0" applyNumberFormat="1" applyFont="1" applyBorder="1" applyAlignment="1">
      <alignment horizontal="right" vertical="top"/>
    </xf>
    <xf numFmtId="169" fontId="6406" fillId="0" borderId="1" xfId="0" applyNumberFormat="1" applyFont="1" applyBorder="1" applyAlignment="1">
      <alignment horizontal="right" vertical="top"/>
    </xf>
    <xf numFmtId="169" fontId="6407" fillId="0" borderId="1" xfId="0" applyNumberFormat="1" applyFont="1" applyBorder="1" applyAlignment="1">
      <alignment horizontal="right" vertical="top"/>
    </xf>
    <xf numFmtId="169" fontId="6408" fillId="0" borderId="1" xfId="0" applyNumberFormat="1" applyFont="1" applyBorder="1" applyAlignment="1">
      <alignment horizontal="right" vertical="top"/>
    </xf>
    <xf numFmtId="170" fontId="6409" fillId="2" borderId="1" xfId="0" applyNumberFormat="1" applyFont="1" applyFill="1" applyBorder="1" applyAlignment="1" applyProtection="1">
      <alignment horizontal="right" vertical="top"/>
      <protection locked="0"/>
    </xf>
    <xf numFmtId="171" fontId="6410" fillId="0" borderId="1" xfId="0" applyNumberFormat="1" applyFont="1" applyBorder="1" applyAlignment="1">
      <alignment horizontal="right" vertical="top"/>
    </xf>
    <xf numFmtId="4" fontId="6411" fillId="0" borderId="1" xfId="0" applyNumberFormat="1" applyFont="1" applyBorder="1" applyAlignment="1">
      <alignment horizontal="right" vertical="top"/>
    </xf>
    <xf numFmtId="4" fontId="6412" fillId="0" borderId="1" xfId="0" applyNumberFormat="1" applyFont="1" applyBorder="1" applyAlignment="1">
      <alignment horizontal="right" vertical="top"/>
    </xf>
    <xf numFmtId="0" fontId="6413" fillId="0" borderId="0" xfId="0" applyFont="1"/>
    <xf numFmtId="0" fontId="6414" fillId="3" borderId="1" xfId="0" applyFont="1" applyFill="1" applyBorder="1" applyAlignment="1">
      <alignment horizontal="left"/>
    </xf>
    <xf numFmtId="0" fontId="6422" fillId="3" borderId="1" xfId="0" applyFont="1" applyFill="1" applyBorder="1" applyAlignment="1">
      <alignment horizontal="left"/>
    </xf>
    <xf numFmtId="0" fontId="6423" fillId="3" borderId="1" xfId="0" applyFont="1" applyFill="1" applyBorder="1" applyAlignment="1">
      <alignment horizontal="left"/>
    </xf>
    <xf numFmtId="0" fontId="6424" fillId="0" borderId="0" xfId="0" applyFont="1"/>
    <xf numFmtId="0" fontId="6425" fillId="3" borderId="1" xfId="0" applyFont="1" applyFill="1" applyBorder="1" applyAlignment="1">
      <alignment horizontal="left"/>
    </xf>
    <xf numFmtId="0" fontId="6433" fillId="3" borderId="1" xfId="0" applyFont="1" applyFill="1" applyBorder="1" applyAlignment="1">
      <alignment horizontal="left"/>
    </xf>
    <xf numFmtId="0" fontId="6434" fillId="3" borderId="1" xfId="0" applyFont="1" applyFill="1" applyBorder="1" applyAlignment="1">
      <alignment horizontal="left"/>
    </xf>
    <xf numFmtId="4" fontId="6435" fillId="3" borderId="1" xfId="0" applyNumberFormat="1" applyFont="1" applyFill="1" applyBorder="1" applyAlignment="1">
      <alignment horizontal="right"/>
    </xf>
    <xf numFmtId="0" fontId="6436" fillId="0" borderId="0" xfId="0" applyFont="1"/>
    <xf numFmtId="0" fontId="6437" fillId="0" borderId="1" xfId="0" applyFont="1" applyBorder="1" applyAlignment="1">
      <alignment horizontal="left" vertical="top"/>
    </xf>
    <xf numFmtId="0" fontId="6438" fillId="0" borderId="1" xfId="0" applyFont="1" applyBorder="1" applyAlignment="1">
      <alignment horizontal="left" vertical="top" wrapText="1"/>
    </xf>
    <xf numFmtId="0" fontId="6439" fillId="0" borderId="1" xfId="0" applyFont="1" applyBorder="1" applyAlignment="1">
      <alignment horizontal="center" vertical="top"/>
    </xf>
    <xf numFmtId="168" fontId="6440" fillId="0" borderId="1" xfId="0" applyNumberFormat="1" applyFont="1" applyBorder="1" applyAlignment="1">
      <alignment horizontal="right" vertical="top"/>
    </xf>
    <xf numFmtId="169" fontId="6441" fillId="0" borderId="1" xfId="0" applyNumberFormat="1" applyFont="1" applyBorder="1" applyAlignment="1">
      <alignment horizontal="right" vertical="top"/>
    </xf>
    <xf numFmtId="169" fontId="6442" fillId="0" borderId="1" xfId="0" applyNumberFormat="1" applyFont="1" applyBorder="1" applyAlignment="1">
      <alignment horizontal="right" vertical="top"/>
    </xf>
    <xf numFmtId="169" fontId="6443" fillId="0" borderId="1" xfId="0" applyNumberFormat="1" applyFont="1" applyBorder="1" applyAlignment="1">
      <alignment horizontal="right" vertical="top"/>
    </xf>
    <xf numFmtId="170" fontId="6444" fillId="2" borderId="1" xfId="0" applyNumberFormat="1" applyFont="1" applyFill="1" applyBorder="1" applyAlignment="1" applyProtection="1">
      <alignment horizontal="right" vertical="top"/>
      <protection locked="0"/>
    </xf>
    <xf numFmtId="171" fontId="6445" fillId="0" borderId="1" xfId="0" applyNumberFormat="1" applyFont="1" applyBorder="1" applyAlignment="1">
      <alignment horizontal="right" vertical="top"/>
    </xf>
    <xf numFmtId="4" fontId="6446" fillId="0" borderId="1" xfId="0" applyNumberFormat="1" applyFont="1" applyBorder="1" applyAlignment="1">
      <alignment horizontal="right" vertical="top"/>
    </xf>
    <xf numFmtId="4" fontId="6447" fillId="0" borderId="1" xfId="0" applyNumberFormat="1" applyFont="1" applyBorder="1" applyAlignment="1">
      <alignment horizontal="right" vertical="top"/>
    </xf>
    <xf numFmtId="0" fontId="6448" fillId="0" borderId="0" xfId="0" applyFont="1"/>
    <xf numFmtId="0" fontId="6449" fillId="0" borderId="1" xfId="0" applyFont="1" applyBorder="1" applyAlignment="1">
      <alignment horizontal="left" vertical="top"/>
    </xf>
    <xf numFmtId="0" fontId="6450" fillId="0" borderId="1" xfId="0" applyFont="1" applyBorder="1" applyAlignment="1">
      <alignment horizontal="left" vertical="top" wrapText="1"/>
    </xf>
    <xf numFmtId="0" fontId="6451" fillId="0" borderId="1" xfId="0" applyFont="1" applyBorder="1" applyAlignment="1">
      <alignment horizontal="center" vertical="top"/>
    </xf>
    <xf numFmtId="168" fontId="6452" fillId="0" borderId="1" xfId="0" applyNumberFormat="1" applyFont="1" applyBorder="1" applyAlignment="1">
      <alignment horizontal="right" vertical="top"/>
    </xf>
    <xf numFmtId="169" fontId="6453" fillId="0" borderId="1" xfId="0" applyNumberFormat="1" applyFont="1" applyBorder="1" applyAlignment="1">
      <alignment horizontal="right" vertical="top"/>
    </xf>
    <xf numFmtId="169" fontId="6454" fillId="0" borderId="1" xfId="0" applyNumberFormat="1" applyFont="1" applyBorder="1" applyAlignment="1">
      <alignment horizontal="right" vertical="top"/>
    </xf>
    <xf numFmtId="169" fontId="6455" fillId="0" borderId="1" xfId="0" applyNumberFormat="1" applyFont="1" applyBorder="1" applyAlignment="1">
      <alignment horizontal="right" vertical="top"/>
    </xf>
    <xf numFmtId="170" fontId="6456" fillId="2" borderId="1" xfId="0" applyNumberFormat="1" applyFont="1" applyFill="1" applyBorder="1" applyAlignment="1" applyProtection="1">
      <alignment horizontal="right" vertical="top"/>
      <protection locked="0"/>
    </xf>
    <xf numFmtId="171" fontId="6457" fillId="0" borderId="1" xfId="0" applyNumberFormat="1" applyFont="1" applyBorder="1" applyAlignment="1">
      <alignment horizontal="right" vertical="top"/>
    </xf>
    <xf numFmtId="4" fontId="6458" fillId="0" borderId="1" xfId="0" applyNumberFormat="1" applyFont="1" applyBorder="1" applyAlignment="1">
      <alignment horizontal="right" vertical="top"/>
    </xf>
    <xf numFmtId="4" fontId="6459" fillId="0" borderId="1" xfId="0" applyNumberFormat="1" applyFont="1" applyBorder="1" applyAlignment="1">
      <alignment horizontal="right" vertical="top"/>
    </xf>
    <xf numFmtId="0" fontId="6460" fillId="0" borderId="0" xfId="0" applyFont="1"/>
    <xf numFmtId="0" fontId="6461" fillId="0" borderId="1" xfId="0" applyFont="1" applyBorder="1" applyAlignment="1">
      <alignment horizontal="left" vertical="top"/>
    </xf>
    <xf numFmtId="0" fontId="6462" fillId="0" borderId="1" xfId="0" applyFont="1" applyBorder="1" applyAlignment="1">
      <alignment horizontal="left" vertical="top" wrapText="1"/>
    </xf>
    <xf numFmtId="0" fontId="6463" fillId="0" borderId="1" xfId="0" applyFont="1" applyBorder="1" applyAlignment="1">
      <alignment horizontal="center" vertical="top"/>
    </xf>
    <xf numFmtId="168" fontId="6464" fillId="0" borderId="1" xfId="0" applyNumberFormat="1" applyFont="1" applyBorder="1" applyAlignment="1">
      <alignment horizontal="right" vertical="top"/>
    </xf>
    <xf numFmtId="169" fontId="6465" fillId="0" borderId="1" xfId="0" applyNumberFormat="1" applyFont="1" applyBorder="1" applyAlignment="1">
      <alignment horizontal="right" vertical="top"/>
    </xf>
    <xf numFmtId="169" fontId="6466" fillId="0" borderId="1" xfId="0" applyNumberFormat="1" applyFont="1" applyBorder="1" applyAlignment="1">
      <alignment horizontal="right" vertical="top"/>
    </xf>
    <xf numFmtId="169" fontId="6467" fillId="0" borderId="1" xfId="0" applyNumberFormat="1" applyFont="1" applyBorder="1" applyAlignment="1">
      <alignment horizontal="right" vertical="top"/>
    </xf>
    <xf numFmtId="170" fontId="6468" fillId="2" borderId="1" xfId="0" applyNumberFormat="1" applyFont="1" applyFill="1" applyBorder="1" applyAlignment="1" applyProtection="1">
      <alignment horizontal="right" vertical="top"/>
      <protection locked="0"/>
    </xf>
    <xf numFmtId="171" fontId="6469" fillId="0" borderId="1" xfId="0" applyNumberFormat="1" applyFont="1" applyBorder="1" applyAlignment="1">
      <alignment horizontal="right" vertical="top"/>
    </xf>
    <xf numFmtId="4" fontId="6470" fillId="0" borderId="1" xfId="0" applyNumberFormat="1" applyFont="1" applyBorder="1" applyAlignment="1">
      <alignment horizontal="right" vertical="top"/>
    </xf>
    <xf numFmtId="4" fontId="6471" fillId="0" borderId="1" xfId="0" applyNumberFormat="1" applyFont="1" applyBorder="1" applyAlignment="1">
      <alignment horizontal="right" vertical="top"/>
    </xf>
    <xf numFmtId="0" fontId="6472" fillId="0" borderId="0" xfId="0" applyFont="1"/>
    <xf numFmtId="0" fontId="6473" fillId="0" borderId="1" xfId="0" applyFont="1" applyBorder="1" applyAlignment="1">
      <alignment horizontal="left" vertical="top"/>
    </xf>
    <xf numFmtId="0" fontId="6474" fillId="0" borderId="1" xfId="0" applyFont="1" applyBorder="1" applyAlignment="1">
      <alignment horizontal="left" vertical="top" wrapText="1"/>
    </xf>
    <xf numFmtId="0" fontId="6475" fillId="0" borderId="1" xfId="0" applyFont="1" applyBorder="1" applyAlignment="1">
      <alignment horizontal="center" vertical="top"/>
    </xf>
    <xf numFmtId="168" fontId="6476" fillId="0" borderId="1" xfId="0" applyNumberFormat="1" applyFont="1" applyBorder="1" applyAlignment="1">
      <alignment horizontal="right" vertical="top"/>
    </xf>
    <xf numFmtId="169" fontId="6477" fillId="0" borderId="1" xfId="0" applyNumberFormat="1" applyFont="1" applyBorder="1" applyAlignment="1">
      <alignment horizontal="right" vertical="top"/>
    </xf>
    <xf numFmtId="169" fontId="6478" fillId="0" borderId="1" xfId="0" applyNumberFormat="1" applyFont="1" applyBorder="1" applyAlignment="1">
      <alignment horizontal="right" vertical="top"/>
    </xf>
    <xf numFmtId="169" fontId="6479" fillId="0" borderId="1" xfId="0" applyNumberFormat="1" applyFont="1" applyBorder="1" applyAlignment="1">
      <alignment horizontal="right" vertical="top"/>
    </xf>
    <xf numFmtId="170" fontId="6480" fillId="2" borderId="1" xfId="0" applyNumberFormat="1" applyFont="1" applyFill="1" applyBorder="1" applyAlignment="1" applyProtection="1">
      <alignment horizontal="right" vertical="top"/>
      <protection locked="0"/>
    </xf>
    <xf numFmtId="171" fontId="6481" fillId="0" borderId="1" xfId="0" applyNumberFormat="1" applyFont="1" applyBorder="1" applyAlignment="1">
      <alignment horizontal="right" vertical="top"/>
    </xf>
    <xf numFmtId="4" fontId="6482" fillId="0" borderId="1" xfId="0" applyNumberFormat="1" applyFont="1" applyBorder="1" applyAlignment="1">
      <alignment horizontal="right" vertical="top"/>
    </xf>
    <xf numFmtId="4" fontId="6483" fillId="0" borderId="1" xfId="0" applyNumberFormat="1" applyFont="1" applyBorder="1" applyAlignment="1">
      <alignment horizontal="right" vertical="top"/>
    </xf>
    <xf numFmtId="0" fontId="6484" fillId="0" borderId="0" xfId="0" applyFont="1"/>
    <xf numFmtId="0" fontId="6485" fillId="0" borderId="1" xfId="0" applyFont="1" applyBorder="1" applyAlignment="1">
      <alignment horizontal="left" vertical="top"/>
    </xf>
    <xf numFmtId="0" fontId="6486" fillId="0" borderId="1" xfId="0" applyFont="1" applyBorder="1" applyAlignment="1">
      <alignment horizontal="left" vertical="top" wrapText="1"/>
    </xf>
    <xf numFmtId="0" fontId="6487" fillId="0" borderId="1" xfId="0" applyFont="1" applyBorder="1" applyAlignment="1">
      <alignment horizontal="center" vertical="top"/>
    </xf>
    <xf numFmtId="168" fontId="6488" fillId="0" borderId="1" xfId="0" applyNumberFormat="1" applyFont="1" applyBorder="1" applyAlignment="1">
      <alignment horizontal="right" vertical="top"/>
    </xf>
    <xf numFmtId="169" fontId="6489" fillId="0" borderId="1" xfId="0" applyNumberFormat="1" applyFont="1" applyBorder="1" applyAlignment="1">
      <alignment horizontal="right" vertical="top"/>
    </xf>
    <xf numFmtId="169" fontId="6490" fillId="0" borderId="1" xfId="0" applyNumberFormat="1" applyFont="1" applyBorder="1" applyAlignment="1">
      <alignment horizontal="right" vertical="top"/>
    </xf>
    <xf numFmtId="169" fontId="6491" fillId="0" borderId="1" xfId="0" applyNumberFormat="1" applyFont="1" applyBorder="1" applyAlignment="1">
      <alignment horizontal="right" vertical="top"/>
    </xf>
    <xf numFmtId="170" fontId="6492" fillId="2" borderId="1" xfId="0" applyNumberFormat="1" applyFont="1" applyFill="1" applyBorder="1" applyAlignment="1" applyProtection="1">
      <alignment horizontal="right" vertical="top"/>
      <protection locked="0"/>
    </xf>
    <xf numFmtId="171" fontId="6493" fillId="0" borderId="1" xfId="0" applyNumberFormat="1" applyFont="1" applyBorder="1" applyAlignment="1">
      <alignment horizontal="right" vertical="top"/>
    </xf>
    <xf numFmtId="4" fontId="6494" fillId="0" borderId="1" xfId="0" applyNumberFormat="1" applyFont="1" applyBorder="1" applyAlignment="1">
      <alignment horizontal="right" vertical="top"/>
    </xf>
    <xf numFmtId="4" fontId="6495" fillId="0" borderId="1" xfId="0" applyNumberFormat="1" applyFont="1" applyBorder="1" applyAlignment="1">
      <alignment horizontal="right" vertical="top"/>
    </xf>
    <xf numFmtId="0" fontId="6496" fillId="0" borderId="0" xfId="0" applyFont="1"/>
    <xf numFmtId="0" fontId="6497" fillId="0" borderId="1" xfId="0" applyFont="1" applyBorder="1" applyAlignment="1">
      <alignment horizontal="left" vertical="top"/>
    </xf>
    <xf numFmtId="0" fontId="6498" fillId="0" borderId="1" xfId="0" applyFont="1" applyBorder="1" applyAlignment="1">
      <alignment horizontal="left" vertical="top" wrapText="1"/>
    </xf>
    <xf numFmtId="0" fontId="6499" fillId="0" borderId="1" xfId="0" applyFont="1" applyBorder="1" applyAlignment="1">
      <alignment horizontal="center" vertical="top"/>
    </xf>
    <xf numFmtId="168" fontId="6500" fillId="0" borderId="1" xfId="0" applyNumberFormat="1" applyFont="1" applyBorder="1" applyAlignment="1">
      <alignment horizontal="right" vertical="top"/>
    </xf>
    <xf numFmtId="169" fontId="6501" fillId="0" borderId="1" xfId="0" applyNumberFormat="1" applyFont="1" applyBorder="1" applyAlignment="1">
      <alignment horizontal="right" vertical="top"/>
    </xf>
    <xf numFmtId="169" fontId="6502" fillId="0" borderId="1" xfId="0" applyNumberFormat="1" applyFont="1" applyBorder="1" applyAlignment="1">
      <alignment horizontal="right" vertical="top"/>
    </xf>
    <xf numFmtId="169" fontId="6503" fillId="0" borderId="1" xfId="0" applyNumberFormat="1" applyFont="1" applyBorder="1" applyAlignment="1">
      <alignment horizontal="right" vertical="top"/>
    </xf>
    <xf numFmtId="170" fontId="6504" fillId="2" borderId="1" xfId="0" applyNumberFormat="1" applyFont="1" applyFill="1" applyBorder="1" applyAlignment="1" applyProtection="1">
      <alignment horizontal="right" vertical="top"/>
      <protection locked="0"/>
    </xf>
    <xf numFmtId="171" fontId="6505" fillId="0" borderId="1" xfId="0" applyNumberFormat="1" applyFont="1" applyBorder="1" applyAlignment="1">
      <alignment horizontal="right" vertical="top"/>
    </xf>
    <xf numFmtId="4" fontId="6506" fillId="0" borderId="1" xfId="0" applyNumberFormat="1" applyFont="1" applyBorder="1" applyAlignment="1">
      <alignment horizontal="right" vertical="top"/>
    </xf>
    <xf numFmtId="4" fontId="6507" fillId="0" borderId="1" xfId="0" applyNumberFormat="1" applyFont="1" applyBorder="1" applyAlignment="1">
      <alignment horizontal="right" vertical="top"/>
    </xf>
    <xf numFmtId="0" fontId="6508" fillId="0" borderId="0" xfId="0" applyFont="1"/>
    <xf numFmtId="0" fontId="6509" fillId="0" borderId="1" xfId="0" applyFont="1" applyBorder="1" applyAlignment="1">
      <alignment horizontal="left" vertical="top"/>
    </xf>
    <xf numFmtId="0" fontId="6510" fillId="0" borderId="1" xfId="0" applyFont="1" applyBorder="1" applyAlignment="1">
      <alignment horizontal="left" vertical="top" wrapText="1"/>
    </xf>
    <xf numFmtId="0" fontId="6511" fillId="0" borderId="1" xfId="0" applyFont="1" applyBorder="1" applyAlignment="1">
      <alignment horizontal="center" vertical="top"/>
    </xf>
    <xf numFmtId="168" fontId="6512" fillId="0" borderId="1" xfId="0" applyNumberFormat="1" applyFont="1" applyBorder="1" applyAlignment="1">
      <alignment horizontal="right" vertical="top"/>
    </xf>
    <xf numFmtId="169" fontId="6513" fillId="0" borderId="1" xfId="0" applyNumberFormat="1" applyFont="1" applyBorder="1" applyAlignment="1">
      <alignment horizontal="right" vertical="top"/>
    </xf>
    <xf numFmtId="169" fontId="6514" fillId="0" borderId="1" xfId="0" applyNumberFormat="1" applyFont="1" applyBorder="1" applyAlignment="1">
      <alignment horizontal="right" vertical="top"/>
    </xf>
    <xf numFmtId="169" fontId="6515" fillId="0" borderId="1" xfId="0" applyNumberFormat="1" applyFont="1" applyBorder="1" applyAlignment="1">
      <alignment horizontal="right" vertical="top"/>
    </xf>
    <xf numFmtId="170" fontId="6516" fillId="2" borderId="1" xfId="0" applyNumberFormat="1" applyFont="1" applyFill="1" applyBorder="1" applyAlignment="1" applyProtection="1">
      <alignment horizontal="right" vertical="top"/>
      <protection locked="0"/>
    </xf>
    <xf numFmtId="171" fontId="6517" fillId="0" borderId="1" xfId="0" applyNumberFormat="1" applyFont="1" applyBorder="1" applyAlignment="1">
      <alignment horizontal="right" vertical="top"/>
    </xf>
    <xf numFmtId="4" fontId="6518" fillId="0" borderId="1" xfId="0" applyNumberFormat="1" applyFont="1" applyBorder="1" applyAlignment="1">
      <alignment horizontal="right" vertical="top"/>
    </xf>
    <xf numFmtId="4" fontId="6519" fillId="0" borderId="1" xfId="0" applyNumberFormat="1" applyFont="1" applyBorder="1" applyAlignment="1">
      <alignment horizontal="right" vertical="top"/>
    </xf>
    <xf numFmtId="0" fontId="6520" fillId="0" borderId="0" xfId="0" applyFont="1"/>
    <xf numFmtId="0" fontId="6521" fillId="3" borderId="1" xfId="0" applyFont="1" applyFill="1" applyBorder="1" applyAlignment="1">
      <alignment horizontal="left"/>
    </xf>
    <xf numFmtId="0" fontId="6529" fillId="3" borderId="1" xfId="0" applyFont="1" applyFill="1" applyBorder="1" applyAlignment="1">
      <alignment horizontal="left"/>
    </xf>
    <xf numFmtId="0" fontId="6530" fillId="3" borderId="1" xfId="0" applyFont="1" applyFill="1" applyBorder="1" applyAlignment="1">
      <alignment horizontal="left"/>
    </xf>
    <xf numFmtId="4" fontId="6531" fillId="3" borderId="1" xfId="0" applyNumberFormat="1" applyFont="1" applyFill="1" applyBorder="1" applyAlignment="1">
      <alignment horizontal="right"/>
    </xf>
    <xf numFmtId="0" fontId="6532" fillId="0" borderId="0" xfId="0" applyFont="1"/>
    <xf numFmtId="0" fontId="6533" fillId="0" borderId="1" xfId="0" applyFont="1" applyBorder="1" applyAlignment="1">
      <alignment horizontal="left" vertical="top"/>
    </xf>
    <xf numFmtId="0" fontId="6534" fillId="0" borderId="1" xfId="0" applyFont="1" applyBorder="1" applyAlignment="1">
      <alignment horizontal="left" vertical="top" wrapText="1"/>
    </xf>
    <xf numFmtId="0" fontId="6535" fillId="0" borderId="1" xfId="0" applyFont="1" applyBorder="1" applyAlignment="1">
      <alignment horizontal="center" vertical="top"/>
    </xf>
    <xf numFmtId="168" fontId="6536" fillId="0" borderId="1" xfId="0" applyNumberFormat="1" applyFont="1" applyBorder="1" applyAlignment="1">
      <alignment horizontal="right" vertical="top"/>
    </xf>
    <xf numFmtId="169" fontId="6537" fillId="0" borderId="1" xfId="0" applyNumberFormat="1" applyFont="1" applyBorder="1" applyAlignment="1">
      <alignment horizontal="right" vertical="top"/>
    </xf>
    <xf numFmtId="169" fontId="6538" fillId="0" borderId="1" xfId="0" applyNumberFormat="1" applyFont="1" applyBorder="1" applyAlignment="1">
      <alignment horizontal="right" vertical="top"/>
    </xf>
    <xf numFmtId="169" fontId="6539" fillId="0" borderId="1" xfId="0" applyNumberFormat="1" applyFont="1" applyBorder="1" applyAlignment="1">
      <alignment horizontal="right" vertical="top"/>
    </xf>
    <xf numFmtId="170" fontId="6540" fillId="2" borderId="1" xfId="0" applyNumberFormat="1" applyFont="1" applyFill="1" applyBorder="1" applyAlignment="1" applyProtection="1">
      <alignment horizontal="right" vertical="top"/>
      <protection locked="0"/>
    </xf>
    <xf numFmtId="171" fontId="6541" fillId="0" borderId="1" xfId="0" applyNumberFormat="1" applyFont="1" applyBorder="1" applyAlignment="1">
      <alignment horizontal="right" vertical="top"/>
    </xf>
    <xf numFmtId="4" fontId="6542" fillId="0" borderId="1" xfId="0" applyNumberFormat="1" applyFont="1" applyBorder="1" applyAlignment="1">
      <alignment horizontal="right" vertical="top"/>
    </xf>
    <xf numFmtId="4" fontId="6543" fillId="0" borderId="1" xfId="0" applyNumberFormat="1" applyFont="1" applyBorder="1" applyAlignment="1">
      <alignment horizontal="right" vertical="top"/>
    </xf>
    <xf numFmtId="0" fontId="6544" fillId="0" borderId="0" xfId="0" applyFont="1"/>
    <xf numFmtId="0" fontId="6545" fillId="0" borderId="1" xfId="0" applyFont="1" applyBorder="1" applyAlignment="1">
      <alignment horizontal="left" vertical="top"/>
    </xf>
    <xf numFmtId="0" fontId="6546" fillId="0" borderId="1" xfId="0" applyFont="1" applyBorder="1" applyAlignment="1">
      <alignment horizontal="left" vertical="top" wrapText="1"/>
    </xf>
    <xf numFmtId="0" fontId="6547" fillId="0" borderId="1" xfId="0" applyFont="1" applyBorder="1" applyAlignment="1">
      <alignment horizontal="center" vertical="top"/>
    </xf>
    <xf numFmtId="168" fontId="6548" fillId="0" borderId="1" xfId="0" applyNumberFormat="1" applyFont="1" applyBorder="1" applyAlignment="1">
      <alignment horizontal="right" vertical="top"/>
    </xf>
    <xf numFmtId="169" fontId="6549" fillId="0" borderId="1" xfId="0" applyNumberFormat="1" applyFont="1" applyBorder="1" applyAlignment="1">
      <alignment horizontal="right" vertical="top"/>
    </xf>
    <xf numFmtId="169" fontId="6550" fillId="0" borderId="1" xfId="0" applyNumberFormat="1" applyFont="1" applyBorder="1" applyAlignment="1">
      <alignment horizontal="right" vertical="top"/>
    </xf>
    <xf numFmtId="169" fontId="6551" fillId="0" borderId="1" xfId="0" applyNumberFormat="1" applyFont="1" applyBorder="1" applyAlignment="1">
      <alignment horizontal="right" vertical="top"/>
    </xf>
    <xf numFmtId="170" fontId="6552" fillId="2" borderId="1" xfId="0" applyNumberFormat="1" applyFont="1" applyFill="1" applyBorder="1" applyAlignment="1" applyProtection="1">
      <alignment horizontal="right" vertical="top"/>
      <protection locked="0"/>
    </xf>
    <xf numFmtId="171" fontId="6553" fillId="0" borderId="1" xfId="0" applyNumberFormat="1" applyFont="1" applyBorder="1" applyAlignment="1">
      <alignment horizontal="right" vertical="top"/>
    </xf>
    <xf numFmtId="4" fontId="6554" fillId="0" borderId="1" xfId="0" applyNumberFormat="1" applyFont="1" applyBorder="1" applyAlignment="1">
      <alignment horizontal="right" vertical="top"/>
    </xf>
    <xf numFmtId="4" fontId="6555" fillId="0" borderId="1" xfId="0" applyNumberFormat="1" applyFont="1" applyBorder="1" applyAlignment="1">
      <alignment horizontal="right" vertical="top"/>
    </xf>
    <xf numFmtId="0" fontId="6556" fillId="0" borderId="0" xfId="0" applyFont="1"/>
    <xf numFmtId="0" fontId="6557" fillId="0" borderId="1" xfId="0" applyFont="1" applyBorder="1" applyAlignment="1">
      <alignment horizontal="left" vertical="top"/>
    </xf>
    <xf numFmtId="0" fontId="6558" fillId="0" borderId="1" xfId="0" applyFont="1" applyBorder="1" applyAlignment="1">
      <alignment horizontal="left" vertical="top" wrapText="1"/>
    </xf>
    <xf numFmtId="0" fontId="6559" fillId="0" borderId="1" xfId="0" applyFont="1" applyBorder="1" applyAlignment="1">
      <alignment horizontal="center" vertical="top"/>
    </xf>
    <xf numFmtId="168" fontId="6560" fillId="0" borderId="1" xfId="0" applyNumberFormat="1" applyFont="1" applyBorder="1" applyAlignment="1">
      <alignment horizontal="right" vertical="top"/>
    </xf>
    <xf numFmtId="169" fontId="6561" fillId="0" borderId="1" xfId="0" applyNumberFormat="1" applyFont="1" applyBorder="1" applyAlignment="1">
      <alignment horizontal="right" vertical="top"/>
    </xf>
    <xf numFmtId="169" fontId="6562" fillId="0" borderId="1" xfId="0" applyNumberFormat="1" applyFont="1" applyBorder="1" applyAlignment="1">
      <alignment horizontal="right" vertical="top"/>
    </xf>
    <xf numFmtId="169" fontId="6563" fillId="0" borderId="1" xfId="0" applyNumberFormat="1" applyFont="1" applyBorder="1" applyAlignment="1">
      <alignment horizontal="right" vertical="top"/>
    </xf>
    <xf numFmtId="170" fontId="6564" fillId="2" borderId="1" xfId="0" applyNumberFormat="1" applyFont="1" applyFill="1" applyBorder="1" applyAlignment="1" applyProtection="1">
      <alignment horizontal="right" vertical="top"/>
      <protection locked="0"/>
    </xf>
    <xf numFmtId="171" fontId="6565" fillId="0" borderId="1" xfId="0" applyNumberFormat="1" applyFont="1" applyBorder="1" applyAlignment="1">
      <alignment horizontal="right" vertical="top"/>
    </xf>
    <xf numFmtId="4" fontId="6566" fillId="0" borderId="1" xfId="0" applyNumberFormat="1" applyFont="1" applyBorder="1" applyAlignment="1">
      <alignment horizontal="right" vertical="top"/>
    </xf>
    <xf numFmtId="4" fontId="6567" fillId="0" borderId="1" xfId="0" applyNumberFormat="1" applyFont="1" applyBorder="1" applyAlignment="1">
      <alignment horizontal="right" vertical="top"/>
    </xf>
    <xf numFmtId="0" fontId="6568" fillId="0" borderId="0" xfId="0" applyFont="1"/>
    <xf numFmtId="0" fontId="6569" fillId="0" borderId="1" xfId="0" applyFont="1" applyBorder="1" applyAlignment="1">
      <alignment horizontal="left" vertical="top"/>
    </xf>
    <xf numFmtId="0" fontId="6570" fillId="0" borderId="1" xfId="0" applyFont="1" applyBorder="1" applyAlignment="1">
      <alignment horizontal="left" vertical="top" wrapText="1"/>
    </xf>
    <xf numFmtId="0" fontId="6571" fillId="0" borderId="1" xfId="0" applyFont="1" applyBorder="1" applyAlignment="1">
      <alignment horizontal="center" vertical="top"/>
    </xf>
    <xf numFmtId="168" fontId="6572" fillId="0" borderId="1" xfId="0" applyNumberFormat="1" applyFont="1" applyBorder="1" applyAlignment="1">
      <alignment horizontal="right" vertical="top"/>
    </xf>
    <xf numFmtId="169" fontId="6573" fillId="0" borderId="1" xfId="0" applyNumberFormat="1" applyFont="1" applyBorder="1" applyAlignment="1">
      <alignment horizontal="right" vertical="top"/>
    </xf>
    <xf numFmtId="169" fontId="6574" fillId="0" borderId="1" xfId="0" applyNumberFormat="1" applyFont="1" applyBorder="1" applyAlignment="1">
      <alignment horizontal="right" vertical="top"/>
    </xf>
    <xf numFmtId="169" fontId="6575" fillId="0" borderId="1" xfId="0" applyNumberFormat="1" applyFont="1" applyBorder="1" applyAlignment="1">
      <alignment horizontal="right" vertical="top"/>
    </xf>
    <xf numFmtId="170" fontId="6576" fillId="2" borderId="1" xfId="0" applyNumberFormat="1" applyFont="1" applyFill="1" applyBorder="1" applyAlignment="1" applyProtection="1">
      <alignment horizontal="right" vertical="top"/>
      <protection locked="0"/>
    </xf>
    <xf numFmtId="171" fontId="6577" fillId="0" borderId="1" xfId="0" applyNumberFormat="1" applyFont="1" applyBorder="1" applyAlignment="1">
      <alignment horizontal="right" vertical="top"/>
    </xf>
    <xf numFmtId="4" fontId="6578" fillId="0" borderId="1" xfId="0" applyNumberFormat="1" applyFont="1" applyBorder="1" applyAlignment="1">
      <alignment horizontal="right" vertical="top"/>
    </xf>
    <xf numFmtId="4" fontId="6579" fillId="0" borderId="1" xfId="0" applyNumberFormat="1" applyFont="1" applyBorder="1" applyAlignment="1">
      <alignment horizontal="right" vertical="top"/>
    </xf>
    <xf numFmtId="0" fontId="6580" fillId="0" borderId="0" xfId="0" applyFont="1"/>
    <xf numFmtId="0" fontId="6581" fillId="0" borderId="1" xfId="0" applyFont="1" applyBorder="1" applyAlignment="1">
      <alignment horizontal="left" vertical="top"/>
    </xf>
    <xf numFmtId="0" fontId="6582" fillId="0" borderId="1" xfId="0" applyFont="1" applyBorder="1" applyAlignment="1">
      <alignment horizontal="left" vertical="top" wrapText="1"/>
    </xf>
    <xf numFmtId="0" fontId="6583" fillId="0" borderId="1" xfId="0" applyFont="1" applyBorder="1" applyAlignment="1">
      <alignment horizontal="center" vertical="top"/>
    </xf>
    <xf numFmtId="168" fontId="6584" fillId="0" borderId="1" xfId="0" applyNumberFormat="1" applyFont="1" applyBorder="1" applyAlignment="1">
      <alignment horizontal="right" vertical="top"/>
    </xf>
    <xf numFmtId="169" fontId="6585" fillId="0" borderId="1" xfId="0" applyNumberFormat="1" applyFont="1" applyBorder="1" applyAlignment="1">
      <alignment horizontal="right" vertical="top"/>
    </xf>
    <xf numFmtId="169" fontId="6586" fillId="0" borderId="1" xfId="0" applyNumberFormat="1" applyFont="1" applyBorder="1" applyAlignment="1">
      <alignment horizontal="right" vertical="top"/>
    </xf>
    <xf numFmtId="169" fontId="6587" fillId="0" borderId="1" xfId="0" applyNumberFormat="1" applyFont="1" applyBorder="1" applyAlignment="1">
      <alignment horizontal="right" vertical="top"/>
    </xf>
    <xf numFmtId="170" fontId="6588" fillId="2" borderId="1" xfId="0" applyNumberFormat="1" applyFont="1" applyFill="1" applyBorder="1" applyAlignment="1" applyProtection="1">
      <alignment horizontal="right" vertical="top"/>
      <protection locked="0"/>
    </xf>
    <xf numFmtId="171" fontId="6589" fillId="0" borderId="1" xfId="0" applyNumberFormat="1" applyFont="1" applyBorder="1" applyAlignment="1">
      <alignment horizontal="right" vertical="top"/>
    </xf>
    <xf numFmtId="4" fontId="6590" fillId="0" borderId="1" xfId="0" applyNumberFormat="1" applyFont="1" applyBorder="1" applyAlignment="1">
      <alignment horizontal="right" vertical="top"/>
    </xf>
    <xf numFmtId="4" fontId="6591" fillId="0" borderId="1" xfId="0" applyNumberFormat="1" applyFont="1" applyBorder="1" applyAlignment="1">
      <alignment horizontal="right" vertical="top"/>
    </xf>
    <xf numFmtId="0" fontId="6592" fillId="0" borderId="0" xfId="0" applyFont="1"/>
    <xf numFmtId="0" fontId="6593" fillId="0" borderId="1" xfId="0" applyFont="1" applyBorder="1" applyAlignment="1">
      <alignment horizontal="left" vertical="top"/>
    </xf>
    <xf numFmtId="0" fontId="6594" fillId="0" borderId="1" xfId="0" applyFont="1" applyBorder="1" applyAlignment="1">
      <alignment horizontal="left" vertical="top" wrapText="1"/>
    </xf>
    <xf numFmtId="0" fontId="6595" fillId="0" borderId="1" xfId="0" applyFont="1" applyBorder="1" applyAlignment="1">
      <alignment horizontal="center" vertical="top"/>
    </xf>
    <xf numFmtId="168" fontId="6596" fillId="0" borderId="1" xfId="0" applyNumberFormat="1" applyFont="1" applyBorder="1" applyAlignment="1">
      <alignment horizontal="right" vertical="top"/>
    </xf>
    <xf numFmtId="169" fontId="6597" fillId="0" borderId="1" xfId="0" applyNumberFormat="1" applyFont="1" applyBorder="1" applyAlignment="1">
      <alignment horizontal="right" vertical="top"/>
    </xf>
    <xf numFmtId="169" fontId="6598" fillId="0" borderId="1" xfId="0" applyNumberFormat="1" applyFont="1" applyBorder="1" applyAlignment="1">
      <alignment horizontal="right" vertical="top"/>
    </xf>
    <xf numFmtId="169" fontId="6599" fillId="0" borderId="1" xfId="0" applyNumberFormat="1" applyFont="1" applyBorder="1" applyAlignment="1">
      <alignment horizontal="right" vertical="top"/>
    </xf>
    <xf numFmtId="170" fontId="6600" fillId="2" borderId="1" xfId="0" applyNumberFormat="1" applyFont="1" applyFill="1" applyBorder="1" applyAlignment="1" applyProtection="1">
      <alignment horizontal="right" vertical="top"/>
      <protection locked="0"/>
    </xf>
    <xf numFmtId="171" fontId="6601" fillId="0" borderId="1" xfId="0" applyNumberFormat="1" applyFont="1" applyBorder="1" applyAlignment="1">
      <alignment horizontal="right" vertical="top"/>
    </xf>
    <xf numFmtId="4" fontId="6602" fillId="0" borderId="1" xfId="0" applyNumberFormat="1" applyFont="1" applyBorder="1" applyAlignment="1">
      <alignment horizontal="right" vertical="top"/>
    </xf>
    <xf numFmtId="4" fontId="6603" fillId="0" borderId="1" xfId="0" applyNumberFormat="1" applyFont="1" applyBorder="1" applyAlignment="1">
      <alignment horizontal="right" vertical="top"/>
    </xf>
    <xf numFmtId="0" fontId="6604" fillId="0" borderId="0" xfId="0" applyFont="1"/>
    <xf numFmtId="0" fontId="6605" fillId="0" borderId="1" xfId="0" applyFont="1" applyBorder="1" applyAlignment="1">
      <alignment horizontal="left" vertical="top"/>
    </xf>
    <xf numFmtId="0" fontId="6606" fillId="0" borderId="1" xfId="0" applyFont="1" applyBorder="1" applyAlignment="1">
      <alignment horizontal="left" vertical="top" wrapText="1"/>
    </xf>
    <xf numFmtId="0" fontId="6607" fillId="0" borderId="1" xfId="0" applyFont="1" applyBorder="1" applyAlignment="1">
      <alignment horizontal="center" vertical="top"/>
    </xf>
    <xf numFmtId="168" fontId="6608" fillId="0" borderId="1" xfId="0" applyNumberFormat="1" applyFont="1" applyBorder="1" applyAlignment="1">
      <alignment horizontal="right" vertical="top"/>
    </xf>
    <xf numFmtId="169" fontId="6609" fillId="0" borderId="1" xfId="0" applyNumberFormat="1" applyFont="1" applyBorder="1" applyAlignment="1">
      <alignment horizontal="right" vertical="top"/>
    </xf>
    <xf numFmtId="169" fontId="6610" fillId="0" borderId="1" xfId="0" applyNumberFormat="1" applyFont="1" applyBorder="1" applyAlignment="1">
      <alignment horizontal="right" vertical="top"/>
    </xf>
    <xf numFmtId="169" fontId="6611" fillId="0" borderId="1" xfId="0" applyNumberFormat="1" applyFont="1" applyBorder="1" applyAlignment="1">
      <alignment horizontal="right" vertical="top"/>
    </xf>
    <xf numFmtId="170" fontId="6612" fillId="2" borderId="1" xfId="0" applyNumberFormat="1" applyFont="1" applyFill="1" applyBorder="1" applyAlignment="1" applyProtection="1">
      <alignment horizontal="right" vertical="top"/>
      <protection locked="0"/>
    </xf>
    <xf numFmtId="171" fontId="6613" fillId="0" borderId="1" xfId="0" applyNumberFormat="1" applyFont="1" applyBorder="1" applyAlignment="1">
      <alignment horizontal="right" vertical="top"/>
    </xf>
    <xf numFmtId="4" fontId="6614" fillId="0" borderId="1" xfId="0" applyNumberFormat="1" applyFont="1" applyBorder="1" applyAlignment="1">
      <alignment horizontal="right" vertical="top"/>
    </xf>
    <xf numFmtId="4" fontId="6615" fillId="0" borderId="1" xfId="0" applyNumberFormat="1" applyFont="1" applyBorder="1" applyAlignment="1">
      <alignment horizontal="right" vertical="top"/>
    </xf>
    <xf numFmtId="0" fontId="6616" fillId="0" borderId="0" xfId="0" applyFont="1"/>
    <xf numFmtId="0" fontId="6617" fillId="0" borderId="1" xfId="0" applyFont="1" applyBorder="1" applyAlignment="1">
      <alignment horizontal="left" vertical="top"/>
    </xf>
    <xf numFmtId="0" fontId="6618" fillId="0" borderId="1" xfId="0" applyFont="1" applyBorder="1" applyAlignment="1">
      <alignment horizontal="left" vertical="top" wrapText="1"/>
    </xf>
    <xf numFmtId="0" fontId="6619" fillId="0" borderId="1" xfId="0" applyFont="1" applyBorder="1" applyAlignment="1">
      <alignment horizontal="center" vertical="top"/>
    </xf>
    <xf numFmtId="168" fontId="6620" fillId="0" borderId="1" xfId="0" applyNumberFormat="1" applyFont="1" applyBorder="1" applyAlignment="1">
      <alignment horizontal="right" vertical="top"/>
    </xf>
    <xf numFmtId="169" fontId="6621" fillId="0" borderId="1" xfId="0" applyNumberFormat="1" applyFont="1" applyBorder="1" applyAlignment="1">
      <alignment horizontal="right" vertical="top"/>
    </xf>
    <xf numFmtId="169" fontId="6622" fillId="0" borderId="1" xfId="0" applyNumberFormat="1" applyFont="1" applyBorder="1" applyAlignment="1">
      <alignment horizontal="right" vertical="top"/>
    </xf>
    <xf numFmtId="169" fontId="6623" fillId="0" borderId="1" xfId="0" applyNumberFormat="1" applyFont="1" applyBorder="1" applyAlignment="1">
      <alignment horizontal="right" vertical="top"/>
    </xf>
    <xf numFmtId="170" fontId="6624" fillId="2" borderId="1" xfId="0" applyNumberFormat="1" applyFont="1" applyFill="1" applyBorder="1" applyAlignment="1" applyProtection="1">
      <alignment horizontal="right" vertical="top"/>
      <protection locked="0"/>
    </xf>
    <xf numFmtId="171" fontId="6625" fillId="0" borderId="1" xfId="0" applyNumberFormat="1" applyFont="1" applyBorder="1" applyAlignment="1">
      <alignment horizontal="right" vertical="top"/>
    </xf>
    <xf numFmtId="4" fontId="6626" fillId="0" borderId="1" xfId="0" applyNumberFormat="1" applyFont="1" applyBorder="1" applyAlignment="1">
      <alignment horizontal="right" vertical="top"/>
    </xf>
    <xf numFmtId="4" fontId="6627" fillId="0" borderId="1" xfId="0" applyNumberFormat="1" applyFont="1" applyBorder="1" applyAlignment="1">
      <alignment horizontal="right" vertical="top"/>
    </xf>
    <xf numFmtId="0" fontId="6628" fillId="0" borderId="0" xfId="0" applyFont="1"/>
    <xf numFmtId="0" fontId="6629" fillId="0" borderId="1" xfId="0" applyFont="1" applyBorder="1" applyAlignment="1">
      <alignment horizontal="left" vertical="top"/>
    </xf>
    <xf numFmtId="0" fontId="6630" fillId="0" borderId="1" xfId="0" applyFont="1" applyBorder="1" applyAlignment="1">
      <alignment horizontal="left" vertical="top" wrapText="1"/>
    </xf>
    <xf numFmtId="0" fontId="6631" fillId="0" borderId="1" xfId="0" applyFont="1" applyBorder="1" applyAlignment="1">
      <alignment horizontal="center" vertical="top"/>
    </xf>
    <xf numFmtId="168" fontId="6632" fillId="0" borderId="1" xfId="0" applyNumberFormat="1" applyFont="1" applyBorder="1" applyAlignment="1">
      <alignment horizontal="right" vertical="top"/>
    </xf>
    <xf numFmtId="169" fontId="6633" fillId="0" borderId="1" xfId="0" applyNumberFormat="1" applyFont="1" applyBorder="1" applyAlignment="1">
      <alignment horizontal="right" vertical="top"/>
    </xf>
    <xf numFmtId="169" fontId="6634" fillId="0" borderId="1" xfId="0" applyNumberFormat="1" applyFont="1" applyBorder="1" applyAlignment="1">
      <alignment horizontal="right" vertical="top"/>
    </xf>
    <xf numFmtId="169" fontId="6635" fillId="0" borderId="1" xfId="0" applyNumberFormat="1" applyFont="1" applyBorder="1" applyAlignment="1">
      <alignment horizontal="right" vertical="top"/>
    </xf>
    <xf numFmtId="170" fontId="6636" fillId="2" borderId="1" xfId="0" applyNumberFormat="1" applyFont="1" applyFill="1" applyBorder="1" applyAlignment="1" applyProtection="1">
      <alignment horizontal="right" vertical="top"/>
      <protection locked="0"/>
    </xf>
    <xf numFmtId="171" fontId="6637" fillId="0" borderId="1" xfId="0" applyNumberFormat="1" applyFont="1" applyBorder="1" applyAlignment="1">
      <alignment horizontal="right" vertical="top"/>
    </xf>
    <xf numFmtId="4" fontId="6638" fillId="0" borderId="1" xfId="0" applyNumberFormat="1" applyFont="1" applyBorder="1" applyAlignment="1">
      <alignment horizontal="right" vertical="top"/>
    </xf>
    <xf numFmtId="4" fontId="6639" fillId="0" borderId="1" xfId="0" applyNumberFormat="1" applyFont="1" applyBorder="1" applyAlignment="1">
      <alignment horizontal="right" vertical="top"/>
    </xf>
    <xf numFmtId="0" fontId="6640" fillId="0" borderId="0" xfId="0" applyFont="1"/>
    <xf numFmtId="0" fontId="6641" fillId="0" borderId="1" xfId="0" applyFont="1" applyBorder="1" applyAlignment="1">
      <alignment horizontal="left" vertical="top"/>
    </xf>
    <xf numFmtId="0" fontId="6642" fillId="0" borderId="1" xfId="0" applyFont="1" applyBorder="1" applyAlignment="1">
      <alignment horizontal="left" vertical="top" wrapText="1"/>
    </xf>
    <xf numFmtId="0" fontId="6643" fillId="0" borderId="1" xfId="0" applyFont="1" applyBorder="1" applyAlignment="1">
      <alignment horizontal="center" vertical="top"/>
    </xf>
    <xf numFmtId="168" fontId="6644" fillId="0" borderId="1" xfId="0" applyNumberFormat="1" applyFont="1" applyBorder="1" applyAlignment="1">
      <alignment horizontal="right" vertical="top"/>
    </xf>
    <xf numFmtId="169" fontId="6645" fillId="0" borderId="1" xfId="0" applyNumberFormat="1" applyFont="1" applyBorder="1" applyAlignment="1">
      <alignment horizontal="right" vertical="top"/>
    </xf>
    <xf numFmtId="169" fontId="6646" fillId="0" borderId="1" xfId="0" applyNumberFormat="1" applyFont="1" applyBorder="1" applyAlignment="1">
      <alignment horizontal="right" vertical="top"/>
    </xf>
    <xf numFmtId="169" fontId="6647" fillId="0" borderId="1" xfId="0" applyNumberFormat="1" applyFont="1" applyBorder="1" applyAlignment="1">
      <alignment horizontal="right" vertical="top"/>
    </xf>
    <xf numFmtId="170" fontId="6648" fillId="2" borderId="1" xfId="0" applyNumberFormat="1" applyFont="1" applyFill="1" applyBorder="1" applyAlignment="1" applyProtection="1">
      <alignment horizontal="right" vertical="top"/>
      <protection locked="0"/>
    </xf>
    <xf numFmtId="171" fontId="6649" fillId="0" borderId="1" xfId="0" applyNumberFormat="1" applyFont="1" applyBorder="1" applyAlignment="1">
      <alignment horizontal="right" vertical="top"/>
    </xf>
    <xf numFmtId="4" fontId="6650" fillId="0" borderId="1" xfId="0" applyNumberFormat="1" applyFont="1" applyBorder="1" applyAlignment="1">
      <alignment horizontal="right" vertical="top"/>
    </xf>
    <xf numFmtId="4" fontId="6651" fillId="0" borderId="1" xfId="0" applyNumberFormat="1" applyFont="1" applyBorder="1" applyAlignment="1">
      <alignment horizontal="right" vertical="top"/>
    </xf>
    <xf numFmtId="0" fontId="6652" fillId="0" borderId="0" xfId="0" applyFont="1"/>
    <xf numFmtId="0" fontId="6653" fillId="3" borderId="1" xfId="0" applyFont="1" applyFill="1" applyBorder="1" applyAlignment="1">
      <alignment horizontal="left"/>
    </xf>
    <xf numFmtId="0" fontId="6661" fillId="3" borderId="1" xfId="0" applyFont="1" applyFill="1" applyBorder="1" applyAlignment="1">
      <alignment horizontal="left"/>
    </xf>
    <xf numFmtId="0" fontId="6662" fillId="3" borderId="1" xfId="0" applyFont="1" applyFill="1" applyBorder="1" applyAlignment="1">
      <alignment horizontal="left"/>
    </xf>
    <xf numFmtId="4" fontId="6663" fillId="3" borderId="1" xfId="0" applyNumberFormat="1" applyFont="1" applyFill="1" applyBorder="1" applyAlignment="1">
      <alignment horizontal="right"/>
    </xf>
    <xf numFmtId="0" fontId="6664" fillId="0" borderId="0" xfId="0" applyFont="1"/>
    <xf numFmtId="0" fontId="6665" fillId="0" borderId="1" xfId="0" applyFont="1" applyBorder="1" applyAlignment="1">
      <alignment horizontal="left" vertical="top"/>
    </xf>
    <xf numFmtId="0" fontId="6666" fillId="0" borderId="1" xfId="0" applyFont="1" applyBorder="1" applyAlignment="1">
      <alignment horizontal="left" vertical="top" wrapText="1"/>
    </xf>
    <xf numFmtId="0" fontId="6667" fillId="0" borderId="1" xfId="0" applyFont="1" applyBorder="1" applyAlignment="1">
      <alignment horizontal="center" vertical="top"/>
    </xf>
    <xf numFmtId="168" fontId="6668" fillId="0" borderId="1" xfId="0" applyNumberFormat="1" applyFont="1" applyBorder="1" applyAlignment="1">
      <alignment horizontal="right" vertical="top"/>
    </xf>
    <xf numFmtId="169" fontId="6669" fillId="0" borderId="1" xfId="0" applyNumberFormat="1" applyFont="1" applyBorder="1" applyAlignment="1">
      <alignment horizontal="right" vertical="top"/>
    </xf>
    <xf numFmtId="169" fontId="6670" fillId="0" borderId="1" xfId="0" applyNumberFormat="1" applyFont="1" applyBorder="1" applyAlignment="1">
      <alignment horizontal="right" vertical="top"/>
    </xf>
    <xf numFmtId="169" fontId="6671" fillId="0" borderId="1" xfId="0" applyNumberFormat="1" applyFont="1" applyBorder="1" applyAlignment="1">
      <alignment horizontal="right" vertical="top"/>
    </xf>
    <xf numFmtId="170" fontId="6672" fillId="2" borderId="1" xfId="0" applyNumberFormat="1" applyFont="1" applyFill="1" applyBorder="1" applyAlignment="1" applyProtection="1">
      <alignment horizontal="right" vertical="top"/>
      <protection locked="0"/>
    </xf>
    <xf numFmtId="171" fontId="6673" fillId="0" borderId="1" xfId="0" applyNumberFormat="1" applyFont="1" applyBorder="1" applyAlignment="1">
      <alignment horizontal="right" vertical="top"/>
    </xf>
    <xf numFmtId="4" fontId="6674" fillId="0" borderId="1" xfId="0" applyNumberFormat="1" applyFont="1" applyBorder="1" applyAlignment="1">
      <alignment horizontal="right" vertical="top"/>
    </xf>
    <xf numFmtId="4" fontId="6675" fillId="0" borderId="1" xfId="0" applyNumberFormat="1" applyFont="1" applyBorder="1" applyAlignment="1">
      <alignment horizontal="right" vertical="top"/>
    </xf>
    <xf numFmtId="0" fontId="6676" fillId="0" borderId="0" xfId="0" applyFont="1"/>
    <xf numFmtId="0" fontId="6677" fillId="0" borderId="1" xfId="0" applyFont="1" applyBorder="1" applyAlignment="1">
      <alignment horizontal="left" vertical="top"/>
    </xf>
    <xf numFmtId="0" fontId="6678" fillId="0" borderId="1" xfId="0" applyFont="1" applyBorder="1" applyAlignment="1">
      <alignment horizontal="left" vertical="top" wrapText="1"/>
    </xf>
    <xf numFmtId="0" fontId="6679" fillId="0" borderId="1" xfId="0" applyFont="1" applyBorder="1" applyAlignment="1">
      <alignment horizontal="center" vertical="top"/>
    </xf>
    <xf numFmtId="168" fontId="6680" fillId="0" borderId="1" xfId="0" applyNumberFormat="1" applyFont="1" applyBorder="1" applyAlignment="1">
      <alignment horizontal="right" vertical="top"/>
    </xf>
    <xf numFmtId="169" fontId="6681" fillId="0" borderId="1" xfId="0" applyNumberFormat="1" applyFont="1" applyBorder="1" applyAlignment="1">
      <alignment horizontal="right" vertical="top"/>
    </xf>
    <xf numFmtId="169" fontId="6682" fillId="0" borderId="1" xfId="0" applyNumberFormat="1" applyFont="1" applyBorder="1" applyAlignment="1">
      <alignment horizontal="right" vertical="top"/>
    </xf>
    <xf numFmtId="169" fontId="6683" fillId="0" borderId="1" xfId="0" applyNumberFormat="1" applyFont="1" applyBorder="1" applyAlignment="1">
      <alignment horizontal="right" vertical="top"/>
    </xf>
    <xf numFmtId="170" fontId="6684" fillId="2" borderId="1" xfId="0" applyNumberFormat="1" applyFont="1" applyFill="1" applyBorder="1" applyAlignment="1" applyProtection="1">
      <alignment horizontal="right" vertical="top"/>
      <protection locked="0"/>
    </xf>
    <xf numFmtId="171" fontId="6685" fillId="0" borderId="1" xfId="0" applyNumberFormat="1" applyFont="1" applyBorder="1" applyAlignment="1">
      <alignment horizontal="right" vertical="top"/>
    </xf>
    <xf numFmtId="4" fontId="6686" fillId="0" borderId="1" xfId="0" applyNumberFormat="1" applyFont="1" applyBorder="1" applyAlignment="1">
      <alignment horizontal="right" vertical="top"/>
    </xf>
    <xf numFmtId="4" fontId="6687" fillId="0" borderId="1" xfId="0" applyNumberFormat="1" applyFont="1" applyBorder="1" applyAlignment="1">
      <alignment horizontal="right" vertical="top"/>
    </xf>
    <xf numFmtId="0" fontId="6688" fillId="0" borderId="0" xfId="0" applyFont="1"/>
    <xf numFmtId="0" fontId="6689" fillId="0" borderId="1" xfId="0" applyFont="1" applyBorder="1" applyAlignment="1">
      <alignment horizontal="left" vertical="top"/>
    </xf>
    <xf numFmtId="0" fontId="6690" fillId="0" borderId="1" xfId="0" applyFont="1" applyBorder="1" applyAlignment="1">
      <alignment horizontal="left" vertical="top" wrapText="1"/>
    </xf>
    <xf numFmtId="0" fontId="6691" fillId="0" borderId="1" xfId="0" applyFont="1" applyBorder="1" applyAlignment="1">
      <alignment horizontal="center" vertical="top"/>
    </xf>
    <xf numFmtId="168" fontId="6692" fillId="0" borderId="1" xfId="0" applyNumberFormat="1" applyFont="1" applyBorder="1" applyAlignment="1">
      <alignment horizontal="right" vertical="top"/>
    </xf>
    <xf numFmtId="169" fontId="6693" fillId="0" borderId="1" xfId="0" applyNumberFormat="1" applyFont="1" applyBorder="1" applyAlignment="1">
      <alignment horizontal="right" vertical="top"/>
    </xf>
    <xf numFmtId="169" fontId="6694" fillId="0" borderId="1" xfId="0" applyNumberFormat="1" applyFont="1" applyBorder="1" applyAlignment="1">
      <alignment horizontal="right" vertical="top"/>
    </xf>
    <xf numFmtId="169" fontId="6695" fillId="0" borderId="1" xfId="0" applyNumberFormat="1" applyFont="1" applyBorder="1" applyAlignment="1">
      <alignment horizontal="right" vertical="top"/>
    </xf>
    <xf numFmtId="170" fontId="6696" fillId="2" borderId="1" xfId="0" applyNumberFormat="1" applyFont="1" applyFill="1" applyBorder="1" applyAlignment="1" applyProtection="1">
      <alignment horizontal="right" vertical="top"/>
      <protection locked="0"/>
    </xf>
    <xf numFmtId="171" fontId="6697" fillId="0" borderId="1" xfId="0" applyNumberFormat="1" applyFont="1" applyBorder="1" applyAlignment="1">
      <alignment horizontal="right" vertical="top"/>
    </xf>
    <xf numFmtId="4" fontId="6698" fillId="0" borderId="1" xfId="0" applyNumberFormat="1" applyFont="1" applyBorder="1" applyAlignment="1">
      <alignment horizontal="right" vertical="top"/>
    </xf>
    <xf numFmtId="4" fontId="6699" fillId="0" borderId="1" xfId="0" applyNumberFormat="1" applyFont="1" applyBorder="1" applyAlignment="1">
      <alignment horizontal="right" vertical="top"/>
    </xf>
    <xf numFmtId="0" fontId="6700" fillId="0" borderId="0" xfId="0" applyFont="1"/>
    <xf numFmtId="0" fontId="6701" fillId="0" borderId="1" xfId="0" applyFont="1" applyBorder="1" applyAlignment="1">
      <alignment horizontal="left" vertical="top"/>
    </xf>
    <xf numFmtId="0" fontId="6702" fillId="0" borderId="1" xfId="0" applyFont="1" applyBorder="1" applyAlignment="1">
      <alignment horizontal="left" vertical="top" wrapText="1"/>
    </xf>
    <xf numFmtId="0" fontId="6703" fillId="0" borderId="1" xfId="0" applyFont="1" applyBorder="1" applyAlignment="1">
      <alignment horizontal="center" vertical="top"/>
    </xf>
    <xf numFmtId="168" fontId="6704" fillId="0" borderId="1" xfId="0" applyNumberFormat="1" applyFont="1" applyBorder="1" applyAlignment="1">
      <alignment horizontal="right" vertical="top"/>
    </xf>
    <xf numFmtId="169" fontId="6705" fillId="0" borderId="1" xfId="0" applyNumberFormat="1" applyFont="1" applyBorder="1" applyAlignment="1">
      <alignment horizontal="right" vertical="top"/>
    </xf>
    <xf numFmtId="169" fontId="6706" fillId="0" borderId="1" xfId="0" applyNumberFormat="1" applyFont="1" applyBorder="1" applyAlignment="1">
      <alignment horizontal="right" vertical="top"/>
    </xf>
    <xf numFmtId="169" fontId="6707" fillId="0" borderId="1" xfId="0" applyNumberFormat="1" applyFont="1" applyBorder="1" applyAlignment="1">
      <alignment horizontal="right" vertical="top"/>
    </xf>
    <xf numFmtId="170" fontId="6708" fillId="2" borderId="1" xfId="0" applyNumberFormat="1" applyFont="1" applyFill="1" applyBorder="1" applyAlignment="1" applyProtection="1">
      <alignment horizontal="right" vertical="top"/>
      <protection locked="0"/>
    </xf>
    <xf numFmtId="171" fontId="6709" fillId="0" borderId="1" xfId="0" applyNumberFormat="1" applyFont="1" applyBorder="1" applyAlignment="1">
      <alignment horizontal="right" vertical="top"/>
    </xf>
    <xf numFmtId="4" fontId="6710" fillId="0" borderId="1" xfId="0" applyNumberFormat="1" applyFont="1" applyBorder="1" applyAlignment="1">
      <alignment horizontal="right" vertical="top"/>
    </xf>
    <xf numFmtId="4" fontId="6711" fillId="0" borderId="1" xfId="0" applyNumberFormat="1" applyFont="1" applyBorder="1" applyAlignment="1">
      <alignment horizontal="right" vertical="top"/>
    </xf>
    <xf numFmtId="0" fontId="6712" fillId="0" borderId="0" xfId="0" applyFont="1"/>
    <xf numFmtId="0" fontId="6713" fillId="3" borderId="1" xfId="0" applyFont="1" applyFill="1" applyBorder="1" applyAlignment="1">
      <alignment horizontal="left"/>
    </xf>
    <xf numFmtId="0" fontId="6721" fillId="3" borderId="1" xfId="0" applyFont="1" applyFill="1" applyBorder="1" applyAlignment="1">
      <alignment horizontal="left"/>
    </xf>
    <xf numFmtId="0" fontId="6722" fillId="3" borderId="1" xfId="0" applyFont="1" applyFill="1" applyBorder="1" applyAlignment="1">
      <alignment horizontal="left"/>
    </xf>
    <xf numFmtId="4" fontId="6723" fillId="3" borderId="1" xfId="0" applyNumberFormat="1" applyFont="1" applyFill="1" applyBorder="1" applyAlignment="1">
      <alignment horizontal="right"/>
    </xf>
    <xf numFmtId="0" fontId="6724" fillId="0" borderId="0" xfId="0" applyFont="1"/>
    <xf numFmtId="0" fontId="6725" fillId="0" borderId="1" xfId="0" applyFont="1" applyBorder="1" applyAlignment="1">
      <alignment horizontal="left" vertical="top"/>
    </xf>
    <xf numFmtId="0" fontId="6726" fillId="0" borderId="1" xfId="0" applyFont="1" applyBorder="1" applyAlignment="1">
      <alignment horizontal="left" vertical="top" wrapText="1"/>
    </xf>
    <xf numFmtId="0" fontId="6727" fillId="0" borderId="1" xfId="0" applyFont="1" applyBorder="1" applyAlignment="1">
      <alignment horizontal="center" vertical="top"/>
    </xf>
    <xf numFmtId="168" fontId="6728" fillId="0" borderId="1" xfId="0" applyNumberFormat="1" applyFont="1" applyBorder="1" applyAlignment="1">
      <alignment horizontal="right" vertical="top"/>
    </xf>
    <xf numFmtId="169" fontId="6729" fillId="0" borderId="1" xfId="0" applyNumberFormat="1" applyFont="1" applyBorder="1" applyAlignment="1">
      <alignment horizontal="right" vertical="top"/>
    </xf>
    <xf numFmtId="169" fontId="6730" fillId="0" borderId="1" xfId="0" applyNumberFormat="1" applyFont="1" applyBorder="1" applyAlignment="1">
      <alignment horizontal="right" vertical="top"/>
    </xf>
    <xf numFmtId="169" fontId="6731" fillId="0" borderId="1" xfId="0" applyNumberFormat="1" applyFont="1" applyBorder="1" applyAlignment="1">
      <alignment horizontal="right" vertical="top"/>
    </xf>
    <xf numFmtId="170" fontId="6732" fillId="2" borderId="1" xfId="0" applyNumberFormat="1" applyFont="1" applyFill="1" applyBorder="1" applyAlignment="1" applyProtection="1">
      <alignment horizontal="right" vertical="top"/>
      <protection locked="0"/>
    </xf>
    <xf numFmtId="171" fontId="6733" fillId="0" borderId="1" xfId="0" applyNumberFormat="1" applyFont="1" applyBorder="1" applyAlignment="1">
      <alignment horizontal="right" vertical="top"/>
    </xf>
    <xf numFmtId="4" fontId="6734" fillId="0" borderId="1" xfId="0" applyNumberFormat="1" applyFont="1" applyBorder="1" applyAlignment="1">
      <alignment horizontal="right" vertical="top"/>
    </xf>
    <xf numFmtId="4" fontId="6735" fillId="0" borderId="1" xfId="0" applyNumberFormat="1" applyFont="1" applyBorder="1" applyAlignment="1">
      <alignment horizontal="right" vertical="top"/>
    </xf>
    <xf numFmtId="0" fontId="6736" fillId="0" borderId="0" xfId="0" applyFont="1"/>
    <xf numFmtId="0" fontId="6737" fillId="0" borderId="1" xfId="0" applyFont="1" applyBorder="1" applyAlignment="1">
      <alignment horizontal="left" vertical="top"/>
    </xf>
    <xf numFmtId="0" fontId="6738" fillId="0" borderId="1" xfId="0" applyFont="1" applyBorder="1" applyAlignment="1">
      <alignment horizontal="left" vertical="top" wrapText="1"/>
    </xf>
    <xf numFmtId="0" fontId="6739" fillId="0" borderId="1" xfId="0" applyFont="1" applyBorder="1" applyAlignment="1">
      <alignment horizontal="center" vertical="top"/>
    </xf>
    <xf numFmtId="168" fontId="6740" fillId="0" borderId="1" xfId="0" applyNumberFormat="1" applyFont="1" applyBorder="1" applyAlignment="1">
      <alignment horizontal="right" vertical="top"/>
    </xf>
    <xf numFmtId="169" fontId="6741" fillId="0" borderId="1" xfId="0" applyNumberFormat="1" applyFont="1" applyBorder="1" applyAlignment="1">
      <alignment horizontal="right" vertical="top"/>
    </xf>
    <xf numFmtId="169" fontId="6742" fillId="0" borderId="1" xfId="0" applyNumberFormat="1" applyFont="1" applyBorder="1" applyAlignment="1">
      <alignment horizontal="right" vertical="top"/>
    </xf>
    <xf numFmtId="169" fontId="6743" fillId="0" borderId="1" xfId="0" applyNumberFormat="1" applyFont="1" applyBorder="1" applyAlignment="1">
      <alignment horizontal="right" vertical="top"/>
    </xf>
    <xf numFmtId="170" fontId="6744" fillId="2" borderId="1" xfId="0" applyNumberFormat="1" applyFont="1" applyFill="1" applyBorder="1" applyAlignment="1" applyProtection="1">
      <alignment horizontal="right" vertical="top"/>
      <protection locked="0"/>
    </xf>
    <xf numFmtId="171" fontId="6745" fillId="0" borderId="1" xfId="0" applyNumberFormat="1" applyFont="1" applyBorder="1" applyAlignment="1">
      <alignment horizontal="right" vertical="top"/>
    </xf>
    <xf numFmtId="4" fontId="6746" fillId="0" borderId="1" xfId="0" applyNumberFormat="1" applyFont="1" applyBorder="1" applyAlignment="1">
      <alignment horizontal="right" vertical="top"/>
    </xf>
    <xf numFmtId="4" fontId="6747" fillId="0" borderId="1" xfId="0" applyNumberFormat="1" applyFont="1" applyBorder="1" applyAlignment="1">
      <alignment horizontal="right" vertical="top"/>
    </xf>
    <xf numFmtId="0" fontId="6748" fillId="0" borderId="0" xfId="0" applyFont="1"/>
    <xf numFmtId="0" fontId="6749" fillId="0" borderId="1" xfId="0" applyFont="1" applyBorder="1" applyAlignment="1">
      <alignment horizontal="left" vertical="top"/>
    </xf>
    <xf numFmtId="0" fontId="6750" fillId="0" borderId="1" xfId="0" applyFont="1" applyBorder="1" applyAlignment="1">
      <alignment horizontal="left" vertical="top" wrapText="1"/>
    </xf>
    <xf numFmtId="0" fontId="6751" fillId="0" borderId="1" xfId="0" applyFont="1" applyBorder="1" applyAlignment="1">
      <alignment horizontal="center" vertical="top"/>
    </xf>
    <xf numFmtId="168" fontId="6752" fillId="0" borderId="1" xfId="0" applyNumberFormat="1" applyFont="1" applyBorder="1" applyAlignment="1">
      <alignment horizontal="right" vertical="top"/>
    </xf>
    <xf numFmtId="169" fontId="6753" fillId="0" borderId="1" xfId="0" applyNumberFormat="1" applyFont="1" applyBorder="1" applyAlignment="1">
      <alignment horizontal="right" vertical="top"/>
    </xf>
    <xf numFmtId="169" fontId="6754" fillId="0" borderId="1" xfId="0" applyNumberFormat="1" applyFont="1" applyBorder="1" applyAlignment="1">
      <alignment horizontal="right" vertical="top"/>
    </xf>
    <xf numFmtId="169" fontId="6755" fillId="0" borderId="1" xfId="0" applyNumberFormat="1" applyFont="1" applyBorder="1" applyAlignment="1">
      <alignment horizontal="right" vertical="top"/>
    </xf>
    <xf numFmtId="170" fontId="6756" fillId="2" borderId="1" xfId="0" applyNumberFormat="1" applyFont="1" applyFill="1" applyBorder="1" applyAlignment="1" applyProtection="1">
      <alignment horizontal="right" vertical="top"/>
      <protection locked="0"/>
    </xf>
    <xf numFmtId="171" fontId="6757" fillId="0" borderId="1" xfId="0" applyNumberFormat="1" applyFont="1" applyBorder="1" applyAlignment="1">
      <alignment horizontal="right" vertical="top"/>
    </xf>
    <xf numFmtId="4" fontId="6758" fillId="0" borderId="1" xfId="0" applyNumberFormat="1" applyFont="1" applyBorder="1" applyAlignment="1">
      <alignment horizontal="right" vertical="top"/>
    </xf>
    <xf numFmtId="4" fontId="6759" fillId="0" borderId="1" xfId="0" applyNumberFormat="1" applyFont="1" applyBorder="1" applyAlignment="1">
      <alignment horizontal="right" vertical="top"/>
    </xf>
    <xf numFmtId="0" fontId="6760" fillId="0" borderId="0" xfId="0" applyFont="1"/>
    <xf numFmtId="0" fontId="6761" fillId="3" borderId="1" xfId="0" applyFont="1" applyFill="1" applyBorder="1" applyAlignment="1">
      <alignment horizontal="left"/>
    </xf>
    <xf numFmtId="0" fontId="6769" fillId="3" borderId="1" xfId="0" applyFont="1" applyFill="1" applyBorder="1" applyAlignment="1">
      <alignment horizontal="left"/>
    </xf>
    <xf numFmtId="0" fontId="6770" fillId="3" borderId="1" xfId="0" applyFont="1" applyFill="1" applyBorder="1" applyAlignment="1">
      <alignment horizontal="left"/>
    </xf>
    <xf numFmtId="4" fontId="6771" fillId="3" borderId="1" xfId="0" applyNumberFormat="1" applyFont="1" applyFill="1" applyBorder="1" applyAlignment="1">
      <alignment horizontal="right"/>
    </xf>
    <xf numFmtId="0" fontId="6772" fillId="0" borderId="0" xfId="0" applyFont="1"/>
    <xf numFmtId="0" fontId="6773" fillId="0" borderId="1" xfId="0" applyFont="1" applyBorder="1" applyAlignment="1">
      <alignment horizontal="left" vertical="top"/>
    </xf>
    <xf numFmtId="0" fontId="6774" fillId="0" borderId="1" xfId="0" applyFont="1" applyBorder="1" applyAlignment="1">
      <alignment horizontal="left" vertical="top" wrapText="1"/>
    </xf>
    <xf numFmtId="0" fontId="6775" fillId="0" borderId="1" xfId="0" applyFont="1" applyBorder="1" applyAlignment="1">
      <alignment horizontal="center" vertical="top"/>
    </xf>
    <xf numFmtId="168" fontId="6776" fillId="0" borderId="1" xfId="0" applyNumberFormat="1" applyFont="1" applyBorder="1" applyAlignment="1">
      <alignment horizontal="right" vertical="top"/>
    </xf>
    <xf numFmtId="169" fontId="6777" fillId="0" borderId="1" xfId="0" applyNumberFormat="1" applyFont="1" applyBorder="1" applyAlignment="1">
      <alignment horizontal="right" vertical="top"/>
    </xf>
    <xf numFmtId="169" fontId="6778" fillId="0" borderId="1" xfId="0" applyNumberFormat="1" applyFont="1" applyBorder="1" applyAlignment="1">
      <alignment horizontal="right" vertical="top"/>
    </xf>
    <xf numFmtId="169" fontId="6779" fillId="0" borderId="1" xfId="0" applyNumberFormat="1" applyFont="1" applyBorder="1" applyAlignment="1">
      <alignment horizontal="right" vertical="top"/>
    </xf>
    <xf numFmtId="170" fontId="6780" fillId="2" borderId="1" xfId="0" applyNumberFormat="1" applyFont="1" applyFill="1" applyBorder="1" applyAlignment="1" applyProtection="1">
      <alignment horizontal="right" vertical="top"/>
      <protection locked="0"/>
    </xf>
    <xf numFmtId="171" fontId="6781" fillId="0" borderId="1" xfId="0" applyNumberFormat="1" applyFont="1" applyBorder="1" applyAlignment="1">
      <alignment horizontal="right" vertical="top"/>
    </xf>
    <xf numFmtId="4" fontId="6782" fillId="0" borderId="1" xfId="0" applyNumberFormat="1" applyFont="1" applyBorder="1" applyAlignment="1">
      <alignment horizontal="right" vertical="top"/>
    </xf>
    <xf numFmtId="4" fontId="6783" fillId="0" borderId="1" xfId="0" applyNumberFormat="1" applyFont="1" applyBorder="1" applyAlignment="1">
      <alignment horizontal="right" vertical="top"/>
    </xf>
    <xf numFmtId="0" fontId="6784" fillId="0" borderId="0" xfId="0" applyFont="1"/>
    <xf numFmtId="0" fontId="6785" fillId="0" borderId="1" xfId="0" applyFont="1" applyBorder="1" applyAlignment="1">
      <alignment horizontal="left" vertical="top"/>
    </xf>
    <xf numFmtId="0" fontId="6786" fillId="0" borderId="1" xfId="0" applyFont="1" applyBorder="1" applyAlignment="1">
      <alignment horizontal="left" vertical="top" wrapText="1"/>
    </xf>
    <xf numFmtId="0" fontId="6787" fillId="0" borderId="1" xfId="0" applyFont="1" applyBorder="1" applyAlignment="1">
      <alignment horizontal="center" vertical="top"/>
    </xf>
    <xf numFmtId="168" fontId="6788" fillId="0" borderId="1" xfId="0" applyNumberFormat="1" applyFont="1" applyBorder="1" applyAlignment="1">
      <alignment horizontal="right" vertical="top"/>
    </xf>
    <xf numFmtId="169" fontId="6789" fillId="0" borderId="1" xfId="0" applyNumberFormat="1" applyFont="1" applyBorder="1" applyAlignment="1">
      <alignment horizontal="right" vertical="top"/>
    </xf>
    <xf numFmtId="169" fontId="6790" fillId="0" borderId="1" xfId="0" applyNumberFormat="1" applyFont="1" applyBorder="1" applyAlignment="1">
      <alignment horizontal="right" vertical="top"/>
    </xf>
    <xf numFmtId="169" fontId="6791" fillId="0" borderId="1" xfId="0" applyNumberFormat="1" applyFont="1" applyBorder="1" applyAlignment="1">
      <alignment horizontal="right" vertical="top"/>
    </xf>
    <xf numFmtId="170" fontId="6792" fillId="2" borderId="1" xfId="0" applyNumberFormat="1" applyFont="1" applyFill="1" applyBorder="1" applyAlignment="1" applyProtection="1">
      <alignment horizontal="right" vertical="top"/>
      <protection locked="0"/>
    </xf>
    <xf numFmtId="171" fontId="6793" fillId="0" borderId="1" xfId="0" applyNumberFormat="1" applyFont="1" applyBorder="1" applyAlignment="1">
      <alignment horizontal="right" vertical="top"/>
    </xf>
    <xf numFmtId="4" fontId="6794" fillId="0" borderId="1" xfId="0" applyNumberFormat="1" applyFont="1" applyBorder="1" applyAlignment="1">
      <alignment horizontal="right" vertical="top"/>
    </xf>
    <xf numFmtId="4" fontId="6795" fillId="0" borderId="1" xfId="0" applyNumberFormat="1" applyFont="1" applyBorder="1" applyAlignment="1">
      <alignment horizontal="right" vertical="top"/>
    </xf>
    <xf numFmtId="0" fontId="6796" fillId="0" borderId="0" xfId="0" applyFont="1"/>
    <xf numFmtId="0" fontId="6797" fillId="0" borderId="1" xfId="0" applyFont="1" applyBorder="1" applyAlignment="1">
      <alignment horizontal="left" vertical="top"/>
    </xf>
    <xf numFmtId="0" fontId="6798" fillId="0" borderId="1" xfId="0" applyFont="1" applyBorder="1" applyAlignment="1">
      <alignment horizontal="left" vertical="top" wrapText="1"/>
    </xf>
    <xf numFmtId="0" fontId="6799" fillId="0" borderId="1" xfId="0" applyFont="1" applyBorder="1" applyAlignment="1">
      <alignment horizontal="center" vertical="top"/>
    </xf>
    <xf numFmtId="168" fontId="6800" fillId="0" borderId="1" xfId="0" applyNumberFormat="1" applyFont="1" applyBorder="1" applyAlignment="1">
      <alignment horizontal="right" vertical="top"/>
    </xf>
    <xf numFmtId="169" fontId="6801" fillId="0" borderId="1" xfId="0" applyNumberFormat="1" applyFont="1" applyBorder="1" applyAlignment="1">
      <alignment horizontal="right" vertical="top"/>
    </xf>
    <xf numFmtId="169" fontId="6802" fillId="0" borderId="1" xfId="0" applyNumberFormat="1" applyFont="1" applyBorder="1" applyAlignment="1">
      <alignment horizontal="right" vertical="top"/>
    </xf>
    <xf numFmtId="169" fontId="6803" fillId="0" borderId="1" xfId="0" applyNumberFormat="1" applyFont="1" applyBorder="1" applyAlignment="1">
      <alignment horizontal="right" vertical="top"/>
    </xf>
    <xf numFmtId="170" fontId="6804" fillId="2" borderId="1" xfId="0" applyNumberFormat="1" applyFont="1" applyFill="1" applyBorder="1" applyAlignment="1" applyProtection="1">
      <alignment horizontal="right" vertical="top"/>
      <protection locked="0"/>
    </xf>
    <xf numFmtId="171" fontId="6805" fillId="0" borderId="1" xfId="0" applyNumberFormat="1" applyFont="1" applyBorder="1" applyAlignment="1">
      <alignment horizontal="right" vertical="top"/>
    </xf>
    <xf numFmtId="4" fontId="6806" fillId="0" borderId="1" xfId="0" applyNumberFormat="1" applyFont="1" applyBorder="1" applyAlignment="1">
      <alignment horizontal="right" vertical="top"/>
    </xf>
    <xf numFmtId="4" fontId="6807" fillId="0" borderId="1" xfId="0" applyNumberFormat="1" applyFont="1" applyBorder="1" applyAlignment="1">
      <alignment horizontal="right" vertical="top"/>
    </xf>
    <xf numFmtId="0" fontId="6808" fillId="0" borderId="0" xfId="0" applyFont="1"/>
    <xf numFmtId="0" fontId="6809" fillId="0" borderId="1" xfId="0" applyFont="1" applyBorder="1" applyAlignment="1">
      <alignment horizontal="left" vertical="top"/>
    </xf>
    <xf numFmtId="0" fontId="6810" fillId="0" borderId="1" xfId="0" applyFont="1" applyBorder="1" applyAlignment="1">
      <alignment horizontal="left" vertical="top" wrapText="1"/>
    </xf>
    <xf numFmtId="0" fontId="6811" fillId="0" borderId="1" xfId="0" applyFont="1" applyBorder="1" applyAlignment="1">
      <alignment horizontal="center" vertical="top"/>
    </xf>
    <xf numFmtId="168" fontId="6812" fillId="0" borderId="1" xfId="0" applyNumberFormat="1" applyFont="1" applyBorder="1" applyAlignment="1">
      <alignment horizontal="right" vertical="top"/>
    </xf>
    <xf numFmtId="169" fontId="6813" fillId="0" borderId="1" xfId="0" applyNumberFormat="1" applyFont="1" applyBorder="1" applyAlignment="1">
      <alignment horizontal="right" vertical="top"/>
    </xf>
    <xf numFmtId="169" fontId="6814" fillId="0" borderId="1" xfId="0" applyNumberFormat="1" applyFont="1" applyBorder="1" applyAlignment="1">
      <alignment horizontal="right" vertical="top"/>
    </xf>
    <xf numFmtId="169" fontId="6815" fillId="0" borderId="1" xfId="0" applyNumberFormat="1" applyFont="1" applyBorder="1" applyAlignment="1">
      <alignment horizontal="right" vertical="top"/>
    </xf>
    <xf numFmtId="170" fontId="6816" fillId="2" borderId="1" xfId="0" applyNumberFormat="1" applyFont="1" applyFill="1" applyBorder="1" applyAlignment="1" applyProtection="1">
      <alignment horizontal="right" vertical="top"/>
      <protection locked="0"/>
    </xf>
    <xf numFmtId="171" fontId="6817" fillId="0" borderId="1" xfId="0" applyNumberFormat="1" applyFont="1" applyBorder="1" applyAlignment="1">
      <alignment horizontal="right" vertical="top"/>
    </xf>
    <xf numFmtId="4" fontId="6818" fillId="0" borderId="1" xfId="0" applyNumberFormat="1" applyFont="1" applyBorder="1" applyAlignment="1">
      <alignment horizontal="right" vertical="top"/>
    </xf>
    <xf numFmtId="4" fontId="6819" fillId="0" borderId="1" xfId="0" applyNumberFormat="1" applyFont="1" applyBorder="1" applyAlignment="1">
      <alignment horizontal="right" vertical="top"/>
    </xf>
    <xf numFmtId="0" fontId="6820" fillId="0" borderId="0" xfId="0" applyFont="1"/>
    <xf numFmtId="0" fontId="6821" fillId="0" borderId="1" xfId="0" applyFont="1" applyBorder="1" applyAlignment="1">
      <alignment horizontal="left" vertical="top"/>
    </xf>
    <xf numFmtId="0" fontId="6822" fillId="0" borderId="1" xfId="0" applyFont="1" applyBorder="1" applyAlignment="1">
      <alignment horizontal="left" vertical="top" wrapText="1"/>
    </xf>
    <xf numFmtId="0" fontId="6823" fillId="0" borderId="1" xfId="0" applyFont="1" applyBorder="1" applyAlignment="1">
      <alignment horizontal="center" vertical="top"/>
    </xf>
    <xf numFmtId="168" fontId="6824" fillId="0" borderId="1" xfId="0" applyNumberFormat="1" applyFont="1" applyBorder="1" applyAlignment="1">
      <alignment horizontal="right" vertical="top"/>
    </xf>
    <xf numFmtId="169" fontId="6825" fillId="0" borderId="1" xfId="0" applyNumberFormat="1" applyFont="1" applyBorder="1" applyAlignment="1">
      <alignment horizontal="right" vertical="top"/>
    </xf>
    <xf numFmtId="169" fontId="6826" fillId="0" borderId="1" xfId="0" applyNumberFormat="1" applyFont="1" applyBorder="1" applyAlignment="1">
      <alignment horizontal="right" vertical="top"/>
    </xf>
    <xf numFmtId="169" fontId="6827" fillId="0" borderId="1" xfId="0" applyNumberFormat="1" applyFont="1" applyBorder="1" applyAlignment="1">
      <alignment horizontal="right" vertical="top"/>
    </xf>
    <xf numFmtId="170" fontId="6828" fillId="2" borderId="1" xfId="0" applyNumberFormat="1" applyFont="1" applyFill="1" applyBorder="1" applyAlignment="1" applyProtection="1">
      <alignment horizontal="right" vertical="top"/>
      <protection locked="0"/>
    </xf>
    <xf numFmtId="171" fontId="6829" fillId="0" borderId="1" xfId="0" applyNumberFormat="1" applyFont="1" applyBorder="1" applyAlignment="1">
      <alignment horizontal="right" vertical="top"/>
    </xf>
    <xf numFmtId="4" fontId="6830" fillId="0" borderId="1" xfId="0" applyNumberFormat="1" applyFont="1" applyBorder="1" applyAlignment="1">
      <alignment horizontal="right" vertical="top"/>
    </xf>
    <xf numFmtId="4" fontId="6831" fillId="0" borderId="1" xfId="0" applyNumberFormat="1" applyFont="1" applyBorder="1" applyAlignment="1">
      <alignment horizontal="right" vertical="top"/>
    </xf>
    <xf numFmtId="0" fontId="6832" fillId="0" borderId="0" xfId="0" applyFont="1"/>
    <xf numFmtId="0" fontId="6833" fillId="0" borderId="1" xfId="0" applyFont="1" applyBorder="1" applyAlignment="1">
      <alignment horizontal="left" vertical="top"/>
    </xf>
    <xf numFmtId="0" fontId="6834" fillId="0" borderId="1" xfId="0" applyFont="1" applyBorder="1" applyAlignment="1">
      <alignment horizontal="left" vertical="top" wrapText="1"/>
    </xf>
    <xf numFmtId="0" fontId="6835" fillId="0" borderId="1" xfId="0" applyFont="1" applyBorder="1" applyAlignment="1">
      <alignment horizontal="center" vertical="top"/>
    </xf>
    <xf numFmtId="168" fontId="6836" fillId="0" borderId="1" xfId="0" applyNumberFormat="1" applyFont="1" applyBorder="1" applyAlignment="1">
      <alignment horizontal="right" vertical="top"/>
    </xf>
    <xf numFmtId="169" fontId="6837" fillId="0" borderId="1" xfId="0" applyNumberFormat="1" applyFont="1" applyBorder="1" applyAlignment="1">
      <alignment horizontal="right" vertical="top"/>
    </xf>
    <xf numFmtId="169" fontId="6838" fillId="0" borderId="1" xfId="0" applyNumberFormat="1" applyFont="1" applyBorder="1" applyAlignment="1">
      <alignment horizontal="right" vertical="top"/>
    </xf>
    <xf numFmtId="169" fontId="6839" fillId="0" borderId="1" xfId="0" applyNumberFormat="1" applyFont="1" applyBorder="1" applyAlignment="1">
      <alignment horizontal="right" vertical="top"/>
    </xf>
    <xf numFmtId="170" fontId="6840" fillId="2" borderId="1" xfId="0" applyNumberFormat="1" applyFont="1" applyFill="1" applyBorder="1" applyAlignment="1" applyProtection="1">
      <alignment horizontal="right" vertical="top"/>
      <protection locked="0"/>
    </xf>
    <xf numFmtId="171" fontId="6841" fillId="0" borderId="1" xfId="0" applyNumberFormat="1" applyFont="1" applyBorder="1" applyAlignment="1">
      <alignment horizontal="right" vertical="top"/>
    </xf>
    <xf numFmtId="4" fontId="6842" fillId="0" borderId="1" xfId="0" applyNumberFormat="1" applyFont="1" applyBorder="1" applyAlignment="1">
      <alignment horizontal="right" vertical="top"/>
    </xf>
    <xf numFmtId="4" fontId="6843" fillId="0" borderId="1" xfId="0" applyNumberFormat="1" applyFont="1" applyBorder="1" applyAlignment="1">
      <alignment horizontal="right" vertical="top"/>
    </xf>
    <xf numFmtId="0" fontId="6844" fillId="0" borderId="0" xfId="0" applyFont="1"/>
    <xf numFmtId="0" fontId="6845" fillId="0" borderId="1" xfId="0" applyFont="1" applyBorder="1" applyAlignment="1">
      <alignment horizontal="left" vertical="top"/>
    </xf>
    <xf numFmtId="0" fontId="6846" fillId="0" borderId="1" xfId="0" applyFont="1" applyBorder="1" applyAlignment="1">
      <alignment horizontal="left" vertical="top" wrapText="1"/>
    </xf>
    <xf numFmtId="0" fontId="6847" fillId="0" borderId="1" xfId="0" applyFont="1" applyBorder="1" applyAlignment="1">
      <alignment horizontal="center" vertical="top"/>
    </xf>
    <xf numFmtId="168" fontId="6848" fillId="0" borderId="1" xfId="0" applyNumberFormat="1" applyFont="1" applyBorder="1" applyAlignment="1">
      <alignment horizontal="right" vertical="top"/>
    </xf>
    <xf numFmtId="169" fontId="6849" fillId="0" borderId="1" xfId="0" applyNumberFormat="1" applyFont="1" applyBorder="1" applyAlignment="1">
      <alignment horizontal="right" vertical="top"/>
    </xf>
    <xf numFmtId="169" fontId="6850" fillId="0" borderId="1" xfId="0" applyNumberFormat="1" applyFont="1" applyBorder="1" applyAlignment="1">
      <alignment horizontal="right" vertical="top"/>
    </xf>
    <xf numFmtId="169" fontId="6851" fillId="0" borderId="1" xfId="0" applyNumberFormat="1" applyFont="1" applyBorder="1" applyAlignment="1">
      <alignment horizontal="right" vertical="top"/>
    </xf>
    <xf numFmtId="170" fontId="6852" fillId="2" borderId="1" xfId="0" applyNumberFormat="1" applyFont="1" applyFill="1" applyBorder="1" applyAlignment="1" applyProtection="1">
      <alignment horizontal="right" vertical="top"/>
      <protection locked="0"/>
    </xf>
    <xf numFmtId="171" fontId="6853" fillId="0" borderId="1" xfId="0" applyNumberFormat="1" applyFont="1" applyBorder="1" applyAlignment="1">
      <alignment horizontal="right" vertical="top"/>
    </xf>
    <xf numFmtId="4" fontId="6854" fillId="0" borderId="1" xfId="0" applyNumberFormat="1" applyFont="1" applyBorder="1" applyAlignment="1">
      <alignment horizontal="right" vertical="top"/>
    </xf>
    <xf numFmtId="4" fontId="6855" fillId="0" borderId="1" xfId="0" applyNumberFormat="1" applyFont="1" applyBorder="1" applyAlignment="1">
      <alignment horizontal="right" vertical="top"/>
    </xf>
    <xf numFmtId="0" fontId="6856" fillId="0" borderId="0" xfId="0" applyFont="1"/>
    <xf numFmtId="0" fontId="6857" fillId="0" borderId="1" xfId="0" applyFont="1" applyBorder="1" applyAlignment="1">
      <alignment horizontal="left" vertical="top"/>
    </xf>
    <xf numFmtId="0" fontId="6858" fillId="0" borderId="1" xfId="0" applyFont="1" applyBorder="1" applyAlignment="1">
      <alignment horizontal="left" vertical="top" wrapText="1"/>
    </xf>
    <xf numFmtId="0" fontId="6859" fillId="0" borderId="1" xfId="0" applyFont="1" applyBorder="1" applyAlignment="1">
      <alignment horizontal="center" vertical="top"/>
    </xf>
    <xf numFmtId="168" fontId="6860" fillId="0" borderId="1" xfId="0" applyNumberFormat="1" applyFont="1" applyBorder="1" applyAlignment="1">
      <alignment horizontal="right" vertical="top"/>
    </xf>
    <xf numFmtId="169" fontId="6861" fillId="0" borderId="1" xfId="0" applyNumberFormat="1" applyFont="1" applyBorder="1" applyAlignment="1">
      <alignment horizontal="right" vertical="top"/>
    </xf>
    <xf numFmtId="169" fontId="6862" fillId="0" borderId="1" xfId="0" applyNumberFormat="1" applyFont="1" applyBorder="1" applyAlignment="1">
      <alignment horizontal="right" vertical="top"/>
    </xf>
    <xf numFmtId="169" fontId="6863" fillId="0" borderId="1" xfId="0" applyNumberFormat="1" applyFont="1" applyBorder="1" applyAlignment="1">
      <alignment horizontal="right" vertical="top"/>
    </xf>
    <xf numFmtId="170" fontId="6864" fillId="2" borderId="1" xfId="0" applyNumberFormat="1" applyFont="1" applyFill="1" applyBorder="1" applyAlignment="1" applyProtection="1">
      <alignment horizontal="right" vertical="top"/>
      <protection locked="0"/>
    </xf>
    <xf numFmtId="171" fontId="6865" fillId="0" borderId="1" xfId="0" applyNumberFormat="1" applyFont="1" applyBorder="1" applyAlignment="1">
      <alignment horizontal="right" vertical="top"/>
    </xf>
    <xf numFmtId="4" fontId="6866" fillId="0" borderId="1" xfId="0" applyNumberFormat="1" applyFont="1" applyBorder="1" applyAlignment="1">
      <alignment horizontal="right" vertical="top"/>
    </xf>
    <xf numFmtId="4" fontId="6867" fillId="0" borderId="1" xfId="0" applyNumberFormat="1" applyFont="1" applyBorder="1" applyAlignment="1">
      <alignment horizontal="right" vertical="top"/>
    </xf>
    <xf numFmtId="0" fontId="6868" fillId="0" borderId="0" xfId="0" applyFont="1"/>
    <xf numFmtId="0" fontId="6869" fillId="0" borderId="1" xfId="0" applyFont="1" applyBorder="1" applyAlignment="1">
      <alignment horizontal="left" vertical="top"/>
    </xf>
    <xf numFmtId="0" fontId="6870" fillId="0" borderId="1" xfId="0" applyFont="1" applyBorder="1" applyAlignment="1">
      <alignment horizontal="left" vertical="top" wrapText="1"/>
    </xf>
    <xf numFmtId="0" fontId="6871" fillId="0" borderId="1" xfId="0" applyFont="1" applyBorder="1" applyAlignment="1">
      <alignment horizontal="center" vertical="top"/>
    </xf>
    <xf numFmtId="168" fontId="6872" fillId="0" borderId="1" xfId="0" applyNumberFormat="1" applyFont="1" applyBorder="1" applyAlignment="1">
      <alignment horizontal="right" vertical="top"/>
    </xf>
    <xf numFmtId="169" fontId="6873" fillId="0" borderId="1" xfId="0" applyNumberFormat="1" applyFont="1" applyBorder="1" applyAlignment="1">
      <alignment horizontal="right" vertical="top"/>
    </xf>
    <xf numFmtId="169" fontId="6874" fillId="0" borderId="1" xfId="0" applyNumberFormat="1" applyFont="1" applyBorder="1" applyAlignment="1">
      <alignment horizontal="right" vertical="top"/>
    </xf>
    <xf numFmtId="169" fontId="6875" fillId="0" borderId="1" xfId="0" applyNumberFormat="1" applyFont="1" applyBorder="1" applyAlignment="1">
      <alignment horizontal="right" vertical="top"/>
    </xf>
    <xf numFmtId="170" fontId="6876" fillId="2" borderId="1" xfId="0" applyNumberFormat="1" applyFont="1" applyFill="1" applyBorder="1" applyAlignment="1" applyProtection="1">
      <alignment horizontal="right" vertical="top"/>
      <protection locked="0"/>
    </xf>
    <xf numFmtId="171" fontId="6877" fillId="0" borderId="1" xfId="0" applyNumberFormat="1" applyFont="1" applyBorder="1" applyAlignment="1">
      <alignment horizontal="right" vertical="top"/>
    </xf>
    <xf numFmtId="4" fontId="6878" fillId="0" borderId="1" xfId="0" applyNumberFormat="1" applyFont="1" applyBorder="1" applyAlignment="1">
      <alignment horizontal="right" vertical="top"/>
    </xf>
    <xf numFmtId="4" fontId="6879" fillId="0" borderId="1" xfId="0" applyNumberFormat="1" applyFont="1" applyBorder="1" applyAlignment="1">
      <alignment horizontal="right" vertical="top"/>
    </xf>
    <xf numFmtId="0" fontId="6880" fillId="0" borderId="0" xfId="0" applyFont="1"/>
    <xf numFmtId="0" fontId="6881" fillId="0" borderId="1" xfId="0" applyFont="1" applyBorder="1" applyAlignment="1">
      <alignment horizontal="left" vertical="top"/>
    </xf>
    <xf numFmtId="0" fontId="6882" fillId="0" borderId="1" xfId="0" applyFont="1" applyBorder="1" applyAlignment="1">
      <alignment horizontal="left" vertical="top" wrapText="1"/>
    </xf>
    <xf numFmtId="0" fontId="6883" fillId="0" borderId="1" xfId="0" applyFont="1" applyBorder="1" applyAlignment="1">
      <alignment horizontal="center" vertical="top"/>
    </xf>
    <xf numFmtId="168" fontId="6884" fillId="0" borderId="1" xfId="0" applyNumberFormat="1" applyFont="1" applyBorder="1" applyAlignment="1">
      <alignment horizontal="right" vertical="top"/>
    </xf>
    <xf numFmtId="169" fontId="6885" fillId="0" borderId="1" xfId="0" applyNumberFormat="1" applyFont="1" applyBorder="1" applyAlignment="1">
      <alignment horizontal="right" vertical="top"/>
    </xf>
    <xf numFmtId="169" fontId="6886" fillId="0" borderId="1" xfId="0" applyNumberFormat="1" applyFont="1" applyBorder="1" applyAlignment="1">
      <alignment horizontal="right" vertical="top"/>
    </xf>
    <xf numFmtId="169" fontId="6887" fillId="0" borderId="1" xfId="0" applyNumberFormat="1" applyFont="1" applyBorder="1" applyAlignment="1">
      <alignment horizontal="right" vertical="top"/>
    </xf>
    <xf numFmtId="170" fontId="6888" fillId="2" borderId="1" xfId="0" applyNumberFormat="1" applyFont="1" applyFill="1" applyBorder="1" applyAlignment="1" applyProtection="1">
      <alignment horizontal="right" vertical="top"/>
      <protection locked="0"/>
    </xf>
    <xf numFmtId="171" fontId="6889" fillId="0" borderId="1" xfId="0" applyNumberFormat="1" applyFont="1" applyBorder="1" applyAlignment="1">
      <alignment horizontal="right" vertical="top"/>
    </xf>
    <xf numFmtId="4" fontId="6890" fillId="0" borderId="1" xfId="0" applyNumberFormat="1" applyFont="1" applyBorder="1" applyAlignment="1">
      <alignment horizontal="right" vertical="top"/>
    </xf>
    <xf numFmtId="4" fontId="6891" fillId="0" borderId="1" xfId="0" applyNumberFormat="1" applyFont="1" applyBorder="1" applyAlignment="1">
      <alignment horizontal="right" vertical="top"/>
    </xf>
    <xf numFmtId="0" fontId="6892" fillId="0" borderId="0" xfId="0" applyFont="1"/>
    <xf numFmtId="0" fontId="6893" fillId="3" borderId="1" xfId="0" applyFont="1" applyFill="1" applyBorder="1" applyAlignment="1">
      <alignment horizontal="left"/>
    </xf>
    <xf numFmtId="0" fontId="6901" fillId="3" borderId="1" xfId="0" applyFont="1" applyFill="1" applyBorder="1" applyAlignment="1">
      <alignment horizontal="left"/>
    </xf>
    <xf numFmtId="0" fontId="6902" fillId="3" borderId="1" xfId="0" applyFont="1" applyFill="1" applyBorder="1" applyAlignment="1">
      <alignment horizontal="left"/>
    </xf>
    <xf numFmtId="4" fontId="6903" fillId="3" borderId="1" xfId="0" applyNumberFormat="1" applyFont="1" applyFill="1" applyBorder="1" applyAlignment="1">
      <alignment horizontal="right"/>
    </xf>
    <xf numFmtId="0" fontId="6904" fillId="0" borderId="0" xfId="0" applyFont="1"/>
    <xf numFmtId="0" fontId="6905" fillId="0" borderId="1" xfId="0" applyFont="1" applyBorder="1" applyAlignment="1">
      <alignment horizontal="left" vertical="top"/>
    </xf>
    <xf numFmtId="0" fontId="6906" fillId="0" borderId="1" xfId="0" applyFont="1" applyBorder="1" applyAlignment="1">
      <alignment horizontal="left" vertical="top" wrapText="1"/>
    </xf>
    <xf numFmtId="0" fontId="6907" fillId="0" borderId="1" xfId="0" applyFont="1" applyBorder="1" applyAlignment="1">
      <alignment horizontal="center" vertical="top"/>
    </xf>
    <xf numFmtId="168" fontId="6908" fillId="0" borderId="1" xfId="0" applyNumberFormat="1" applyFont="1" applyBorder="1" applyAlignment="1">
      <alignment horizontal="right" vertical="top"/>
    </xf>
    <xf numFmtId="169" fontId="6909" fillId="0" borderId="1" xfId="0" applyNumberFormat="1" applyFont="1" applyBorder="1" applyAlignment="1">
      <alignment horizontal="right" vertical="top"/>
    </xf>
    <xf numFmtId="169" fontId="6910" fillId="0" borderId="1" xfId="0" applyNumberFormat="1" applyFont="1" applyBorder="1" applyAlignment="1">
      <alignment horizontal="right" vertical="top"/>
    </xf>
    <xf numFmtId="169" fontId="6911" fillId="0" borderId="1" xfId="0" applyNumberFormat="1" applyFont="1" applyBorder="1" applyAlignment="1">
      <alignment horizontal="right" vertical="top"/>
    </xf>
    <xf numFmtId="170" fontId="6912" fillId="2" borderId="1" xfId="0" applyNumberFormat="1" applyFont="1" applyFill="1" applyBorder="1" applyAlignment="1" applyProtection="1">
      <alignment horizontal="right" vertical="top"/>
      <protection locked="0"/>
    </xf>
    <xf numFmtId="171" fontId="6913" fillId="0" borderId="1" xfId="0" applyNumberFormat="1" applyFont="1" applyBorder="1" applyAlignment="1">
      <alignment horizontal="right" vertical="top"/>
    </xf>
    <xf numFmtId="4" fontId="6914" fillId="0" borderId="1" xfId="0" applyNumberFormat="1" applyFont="1" applyBorder="1" applyAlignment="1">
      <alignment horizontal="right" vertical="top"/>
    </xf>
    <xf numFmtId="4" fontId="6915" fillId="0" borderId="1" xfId="0" applyNumberFormat="1" applyFont="1" applyBorder="1" applyAlignment="1">
      <alignment horizontal="right" vertical="top"/>
    </xf>
    <xf numFmtId="0" fontId="6916" fillId="0" borderId="0" xfId="0" applyFont="1"/>
    <xf numFmtId="0" fontId="6917" fillId="3" borderId="1" xfId="0" applyFont="1" applyFill="1" applyBorder="1" applyAlignment="1">
      <alignment horizontal="left"/>
    </xf>
    <xf numFmtId="0" fontId="6925" fillId="3" borderId="1" xfId="0" applyFont="1" applyFill="1" applyBorder="1" applyAlignment="1">
      <alignment horizontal="left"/>
    </xf>
    <xf numFmtId="0" fontId="6926" fillId="3" borderId="1" xfId="0" applyFont="1" applyFill="1" applyBorder="1" applyAlignment="1">
      <alignment horizontal="left"/>
    </xf>
    <xf numFmtId="4" fontId="6927" fillId="3" borderId="1" xfId="0" applyNumberFormat="1" applyFont="1" applyFill="1" applyBorder="1" applyAlignment="1">
      <alignment horizontal="right"/>
    </xf>
    <xf numFmtId="0" fontId="6928" fillId="0" borderId="0" xfId="0" applyFont="1"/>
    <xf numFmtId="0" fontId="6929" fillId="0" borderId="1" xfId="0" applyFont="1" applyBorder="1" applyAlignment="1">
      <alignment horizontal="left" vertical="top"/>
    </xf>
    <xf numFmtId="0" fontId="6930" fillId="0" borderId="1" xfId="0" applyFont="1" applyBorder="1" applyAlignment="1">
      <alignment horizontal="left" vertical="top" wrapText="1"/>
    </xf>
    <xf numFmtId="0" fontId="6931" fillId="0" borderId="1" xfId="0" applyFont="1" applyBorder="1" applyAlignment="1">
      <alignment horizontal="center" vertical="top"/>
    </xf>
    <xf numFmtId="168" fontId="6932" fillId="0" borderId="1" xfId="0" applyNumberFormat="1" applyFont="1" applyBorder="1" applyAlignment="1">
      <alignment horizontal="right" vertical="top"/>
    </xf>
    <xf numFmtId="169" fontId="6933" fillId="0" borderId="1" xfId="0" applyNumberFormat="1" applyFont="1" applyBorder="1" applyAlignment="1">
      <alignment horizontal="right" vertical="top"/>
    </xf>
    <xf numFmtId="169" fontId="6934" fillId="0" borderId="1" xfId="0" applyNumberFormat="1" applyFont="1" applyBorder="1" applyAlignment="1">
      <alignment horizontal="right" vertical="top"/>
    </xf>
    <xf numFmtId="169" fontId="6935" fillId="0" borderId="1" xfId="0" applyNumberFormat="1" applyFont="1" applyBorder="1" applyAlignment="1">
      <alignment horizontal="right" vertical="top"/>
    </xf>
    <xf numFmtId="170" fontId="6936" fillId="2" borderId="1" xfId="0" applyNumberFormat="1" applyFont="1" applyFill="1" applyBorder="1" applyAlignment="1" applyProtection="1">
      <alignment horizontal="right" vertical="top"/>
      <protection locked="0"/>
    </xf>
    <xf numFmtId="171" fontId="6937" fillId="0" borderId="1" xfId="0" applyNumberFormat="1" applyFont="1" applyBorder="1" applyAlignment="1">
      <alignment horizontal="right" vertical="top"/>
    </xf>
    <xf numFmtId="4" fontId="6938" fillId="0" borderId="1" xfId="0" applyNumberFormat="1" applyFont="1" applyBorder="1" applyAlignment="1">
      <alignment horizontal="right" vertical="top"/>
    </xf>
    <xf numFmtId="4" fontId="6939" fillId="0" borderId="1" xfId="0" applyNumberFormat="1" applyFont="1" applyBorder="1" applyAlignment="1">
      <alignment horizontal="right" vertical="top"/>
    </xf>
    <xf numFmtId="0" fontId="6940" fillId="0" borderId="0" xfId="0" applyFont="1"/>
    <xf numFmtId="0" fontId="6941" fillId="0" borderId="1" xfId="0" applyFont="1" applyBorder="1" applyAlignment="1">
      <alignment horizontal="left" vertical="top"/>
    </xf>
    <xf numFmtId="0" fontId="6942" fillId="0" borderId="1" xfId="0" applyFont="1" applyBorder="1" applyAlignment="1">
      <alignment horizontal="left" vertical="top" wrapText="1"/>
    </xf>
    <xf numFmtId="0" fontId="6943" fillId="0" borderId="1" xfId="0" applyFont="1" applyBorder="1" applyAlignment="1">
      <alignment horizontal="center" vertical="top"/>
    </xf>
    <xf numFmtId="168" fontId="6944" fillId="0" borderId="1" xfId="0" applyNumberFormat="1" applyFont="1" applyBorder="1" applyAlignment="1">
      <alignment horizontal="right" vertical="top"/>
    </xf>
    <xf numFmtId="169" fontId="6945" fillId="0" borderId="1" xfId="0" applyNumberFormat="1" applyFont="1" applyBorder="1" applyAlignment="1">
      <alignment horizontal="right" vertical="top"/>
    </xf>
    <xf numFmtId="169" fontId="6946" fillId="0" borderId="1" xfId="0" applyNumberFormat="1" applyFont="1" applyBorder="1" applyAlignment="1">
      <alignment horizontal="right" vertical="top"/>
    </xf>
    <xf numFmtId="169" fontId="6947" fillId="0" borderId="1" xfId="0" applyNumberFormat="1" applyFont="1" applyBorder="1" applyAlignment="1">
      <alignment horizontal="right" vertical="top"/>
    </xf>
    <xf numFmtId="170" fontId="6948" fillId="2" borderId="1" xfId="0" applyNumberFormat="1" applyFont="1" applyFill="1" applyBorder="1" applyAlignment="1" applyProtection="1">
      <alignment horizontal="right" vertical="top"/>
      <protection locked="0"/>
    </xf>
    <xf numFmtId="171" fontId="6949" fillId="0" borderId="1" xfId="0" applyNumberFormat="1" applyFont="1" applyBorder="1" applyAlignment="1">
      <alignment horizontal="right" vertical="top"/>
    </xf>
    <xf numFmtId="4" fontId="6950" fillId="0" borderId="1" xfId="0" applyNumberFormat="1" applyFont="1" applyBorder="1" applyAlignment="1">
      <alignment horizontal="right" vertical="top"/>
    </xf>
    <xf numFmtId="4" fontId="6951" fillId="0" borderId="1" xfId="0" applyNumberFormat="1" applyFont="1" applyBorder="1" applyAlignment="1">
      <alignment horizontal="right" vertical="top"/>
    </xf>
    <xf numFmtId="0" fontId="6952" fillId="0" borderId="0" xfId="0" applyFont="1"/>
    <xf numFmtId="0" fontId="6953" fillId="3" borderId="1" xfId="0" applyFont="1" applyFill="1" applyBorder="1" applyAlignment="1">
      <alignment horizontal="left"/>
    </xf>
    <xf numFmtId="0" fontId="6961" fillId="3" borderId="1" xfId="0" applyFont="1" applyFill="1" applyBorder="1" applyAlignment="1">
      <alignment horizontal="left"/>
    </xf>
    <xf numFmtId="0" fontId="6962" fillId="3" borderId="1" xfId="0" applyFont="1" applyFill="1" applyBorder="1" applyAlignment="1">
      <alignment horizontal="left"/>
    </xf>
    <xf numFmtId="0" fontId="6963" fillId="0" borderId="0" xfId="0" applyFont="1"/>
    <xf numFmtId="0" fontId="6964" fillId="3" borderId="1" xfId="0" applyFont="1" applyFill="1" applyBorder="1" applyAlignment="1">
      <alignment horizontal="left"/>
    </xf>
    <xf numFmtId="0" fontId="6972" fillId="3" borderId="1" xfId="0" applyFont="1" applyFill="1" applyBorder="1" applyAlignment="1">
      <alignment horizontal="left"/>
    </xf>
    <xf numFmtId="0" fontId="6973" fillId="3" borderId="1" xfId="0" applyFont="1" applyFill="1" applyBorder="1" applyAlignment="1">
      <alignment horizontal="left"/>
    </xf>
    <xf numFmtId="4" fontId="6974" fillId="3" borderId="1" xfId="0" applyNumberFormat="1" applyFont="1" applyFill="1" applyBorder="1" applyAlignment="1">
      <alignment horizontal="right"/>
    </xf>
    <xf numFmtId="0" fontId="6975" fillId="0" borderId="0" xfId="0" applyFont="1"/>
    <xf numFmtId="0" fontId="6976" fillId="0" borderId="1" xfId="0" applyFont="1" applyBorder="1" applyAlignment="1">
      <alignment horizontal="left" vertical="top"/>
    </xf>
    <xf numFmtId="0" fontId="6977" fillId="0" borderId="1" xfId="0" applyFont="1" applyBorder="1" applyAlignment="1">
      <alignment horizontal="left" vertical="top" wrapText="1"/>
    </xf>
    <xf numFmtId="0" fontId="6978" fillId="0" borderId="1" xfId="0" applyFont="1" applyBorder="1" applyAlignment="1">
      <alignment horizontal="center" vertical="top"/>
    </xf>
    <xf numFmtId="168" fontId="6979" fillId="0" borderId="1" xfId="0" applyNumberFormat="1" applyFont="1" applyBorder="1" applyAlignment="1">
      <alignment horizontal="right" vertical="top"/>
    </xf>
    <xf numFmtId="169" fontId="6980" fillId="0" borderId="1" xfId="0" applyNumberFormat="1" applyFont="1" applyBorder="1" applyAlignment="1">
      <alignment horizontal="right" vertical="top"/>
    </xf>
    <xf numFmtId="169" fontId="6981" fillId="0" borderId="1" xfId="0" applyNumberFormat="1" applyFont="1" applyBorder="1" applyAlignment="1">
      <alignment horizontal="right" vertical="top"/>
    </xf>
    <xf numFmtId="169" fontId="6982" fillId="0" borderId="1" xfId="0" applyNumberFormat="1" applyFont="1" applyBorder="1" applyAlignment="1">
      <alignment horizontal="right" vertical="top"/>
    </xf>
    <xf numFmtId="170" fontId="6983" fillId="2" borderId="1" xfId="0" applyNumberFormat="1" applyFont="1" applyFill="1" applyBorder="1" applyAlignment="1" applyProtection="1">
      <alignment horizontal="right" vertical="top"/>
      <protection locked="0"/>
    </xf>
    <xf numFmtId="171" fontId="6984" fillId="0" borderId="1" xfId="0" applyNumberFormat="1" applyFont="1" applyBorder="1" applyAlignment="1">
      <alignment horizontal="right" vertical="top"/>
    </xf>
    <xf numFmtId="4" fontId="6985" fillId="0" borderId="1" xfId="0" applyNumberFormat="1" applyFont="1" applyBorder="1" applyAlignment="1">
      <alignment horizontal="right" vertical="top"/>
    </xf>
    <xf numFmtId="4" fontId="6986" fillId="0" borderId="1" xfId="0" applyNumberFormat="1" applyFont="1" applyBorder="1" applyAlignment="1">
      <alignment horizontal="right" vertical="top"/>
    </xf>
    <xf numFmtId="0" fontId="6987" fillId="0" borderId="0" xfId="0" applyFont="1"/>
    <xf numFmtId="0" fontId="6988" fillId="0" borderId="1" xfId="0" applyFont="1" applyBorder="1" applyAlignment="1">
      <alignment horizontal="left" vertical="top"/>
    </xf>
    <xf numFmtId="0" fontId="6989" fillId="0" borderId="1" xfId="0" applyFont="1" applyBorder="1" applyAlignment="1">
      <alignment horizontal="left" vertical="top" wrapText="1"/>
    </xf>
    <xf numFmtId="0" fontId="6990" fillId="0" borderId="1" xfId="0" applyFont="1" applyBorder="1" applyAlignment="1">
      <alignment horizontal="center" vertical="top"/>
    </xf>
    <xf numFmtId="168" fontId="6991" fillId="0" borderId="1" xfId="0" applyNumberFormat="1" applyFont="1" applyBorder="1" applyAlignment="1">
      <alignment horizontal="right" vertical="top"/>
    </xf>
    <xf numFmtId="169" fontId="6992" fillId="0" borderId="1" xfId="0" applyNumberFormat="1" applyFont="1" applyBorder="1" applyAlignment="1">
      <alignment horizontal="right" vertical="top"/>
    </xf>
    <xf numFmtId="169" fontId="6993" fillId="0" borderId="1" xfId="0" applyNumberFormat="1" applyFont="1" applyBorder="1" applyAlignment="1">
      <alignment horizontal="right" vertical="top"/>
    </xf>
    <xf numFmtId="169" fontId="6994" fillId="0" borderId="1" xfId="0" applyNumberFormat="1" applyFont="1" applyBorder="1" applyAlignment="1">
      <alignment horizontal="right" vertical="top"/>
    </xf>
    <xf numFmtId="170" fontId="6995" fillId="2" borderId="1" xfId="0" applyNumberFormat="1" applyFont="1" applyFill="1" applyBorder="1" applyAlignment="1" applyProtection="1">
      <alignment horizontal="right" vertical="top"/>
      <protection locked="0"/>
    </xf>
    <xf numFmtId="171" fontId="6996" fillId="0" borderId="1" xfId="0" applyNumberFormat="1" applyFont="1" applyBorder="1" applyAlignment="1">
      <alignment horizontal="right" vertical="top"/>
    </xf>
    <xf numFmtId="4" fontId="6997" fillId="0" borderId="1" xfId="0" applyNumberFormat="1" applyFont="1" applyBorder="1" applyAlignment="1">
      <alignment horizontal="right" vertical="top"/>
    </xf>
    <xf numFmtId="4" fontId="6998" fillId="0" borderId="1" xfId="0" applyNumberFormat="1" applyFont="1" applyBorder="1" applyAlignment="1">
      <alignment horizontal="right" vertical="top"/>
    </xf>
    <xf numFmtId="0" fontId="6999" fillId="0" borderId="0" xfId="0" applyFont="1"/>
    <xf numFmtId="0" fontId="7000" fillId="0" borderId="1" xfId="0" applyFont="1" applyBorder="1" applyAlignment="1">
      <alignment horizontal="left" vertical="top"/>
    </xf>
    <xf numFmtId="0" fontId="7001" fillId="0" borderId="1" xfId="0" applyFont="1" applyBorder="1" applyAlignment="1">
      <alignment horizontal="left" vertical="top" wrapText="1"/>
    </xf>
    <xf numFmtId="0" fontId="7002" fillId="0" borderId="1" xfId="0" applyFont="1" applyBorder="1" applyAlignment="1">
      <alignment horizontal="center" vertical="top"/>
    </xf>
    <xf numFmtId="168" fontId="7003" fillId="0" borderId="1" xfId="0" applyNumberFormat="1" applyFont="1" applyBorder="1" applyAlignment="1">
      <alignment horizontal="right" vertical="top"/>
    </xf>
    <xf numFmtId="169" fontId="7004" fillId="0" borderId="1" xfId="0" applyNumberFormat="1" applyFont="1" applyBorder="1" applyAlignment="1">
      <alignment horizontal="right" vertical="top"/>
    </xf>
    <xf numFmtId="169" fontId="7005" fillId="0" borderId="1" xfId="0" applyNumberFormat="1" applyFont="1" applyBorder="1" applyAlignment="1">
      <alignment horizontal="right" vertical="top"/>
    </xf>
    <xf numFmtId="169" fontId="7006" fillId="0" borderId="1" xfId="0" applyNumberFormat="1" applyFont="1" applyBorder="1" applyAlignment="1">
      <alignment horizontal="right" vertical="top"/>
    </xf>
    <xf numFmtId="170" fontId="7007" fillId="2" borderId="1" xfId="0" applyNumberFormat="1" applyFont="1" applyFill="1" applyBorder="1" applyAlignment="1" applyProtection="1">
      <alignment horizontal="right" vertical="top"/>
      <protection locked="0"/>
    </xf>
    <xf numFmtId="171" fontId="7008" fillId="0" borderId="1" xfId="0" applyNumberFormat="1" applyFont="1" applyBorder="1" applyAlignment="1">
      <alignment horizontal="right" vertical="top"/>
    </xf>
    <xf numFmtId="4" fontId="7009" fillId="0" borderId="1" xfId="0" applyNumberFormat="1" applyFont="1" applyBorder="1" applyAlignment="1">
      <alignment horizontal="right" vertical="top"/>
    </xf>
    <xf numFmtId="4" fontId="7010" fillId="0" borderId="1" xfId="0" applyNumberFormat="1" applyFont="1" applyBorder="1" applyAlignment="1">
      <alignment horizontal="right" vertical="top"/>
    </xf>
    <xf numFmtId="0" fontId="7011" fillId="0" borderId="0" xfId="0" applyFont="1"/>
    <xf numFmtId="0" fontId="7012" fillId="3" borderId="1" xfId="0" applyFont="1" applyFill="1" applyBorder="1" applyAlignment="1">
      <alignment horizontal="left"/>
    </xf>
    <xf numFmtId="0" fontId="7020" fillId="3" borderId="1" xfId="0" applyFont="1" applyFill="1" applyBorder="1" applyAlignment="1">
      <alignment horizontal="left"/>
    </xf>
    <xf numFmtId="0" fontId="7021" fillId="3" borderId="1" xfId="0" applyFont="1" applyFill="1" applyBorder="1" applyAlignment="1">
      <alignment horizontal="left"/>
    </xf>
    <xf numFmtId="4" fontId="7022" fillId="3" borderId="1" xfId="0" applyNumberFormat="1" applyFont="1" applyFill="1" applyBorder="1" applyAlignment="1">
      <alignment horizontal="right"/>
    </xf>
    <xf numFmtId="0" fontId="7023" fillId="0" borderId="0" xfId="0" applyFont="1"/>
    <xf numFmtId="0" fontId="7024" fillId="0" borderId="1" xfId="0" applyFont="1" applyBorder="1" applyAlignment="1">
      <alignment horizontal="left" vertical="top"/>
    </xf>
    <xf numFmtId="0" fontId="7025" fillId="0" borderId="1" xfId="0" applyFont="1" applyBorder="1" applyAlignment="1">
      <alignment horizontal="left" vertical="top" wrapText="1"/>
    </xf>
    <xf numFmtId="0" fontId="7026" fillId="0" borderId="1" xfId="0" applyFont="1" applyBorder="1" applyAlignment="1">
      <alignment horizontal="center" vertical="top"/>
    </xf>
    <xf numFmtId="168" fontId="7027" fillId="0" borderId="1" xfId="0" applyNumberFormat="1" applyFont="1" applyBorder="1" applyAlignment="1">
      <alignment horizontal="right" vertical="top"/>
    </xf>
    <xf numFmtId="169" fontId="7028" fillId="0" borderId="1" xfId="0" applyNumberFormat="1" applyFont="1" applyBorder="1" applyAlignment="1">
      <alignment horizontal="right" vertical="top"/>
    </xf>
    <xf numFmtId="169" fontId="7029" fillId="0" borderId="1" xfId="0" applyNumberFormat="1" applyFont="1" applyBorder="1" applyAlignment="1">
      <alignment horizontal="right" vertical="top"/>
    </xf>
    <xf numFmtId="169" fontId="7030" fillId="0" borderId="1" xfId="0" applyNumberFormat="1" applyFont="1" applyBorder="1" applyAlignment="1">
      <alignment horizontal="right" vertical="top"/>
    </xf>
    <xf numFmtId="170" fontId="7031" fillId="2" borderId="1" xfId="0" applyNumberFormat="1" applyFont="1" applyFill="1" applyBorder="1" applyAlignment="1" applyProtection="1">
      <alignment horizontal="right" vertical="top"/>
      <protection locked="0"/>
    </xf>
    <xf numFmtId="171" fontId="7032" fillId="0" borderId="1" xfId="0" applyNumberFormat="1" applyFont="1" applyBorder="1" applyAlignment="1">
      <alignment horizontal="right" vertical="top"/>
    </xf>
    <xf numFmtId="4" fontId="7033" fillId="0" borderId="1" xfId="0" applyNumberFormat="1" applyFont="1" applyBorder="1" applyAlignment="1">
      <alignment horizontal="right" vertical="top"/>
    </xf>
    <xf numFmtId="4" fontId="7034" fillId="0" borderId="1" xfId="0" applyNumberFormat="1" applyFont="1" applyBorder="1" applyAlignment="1">
      <alignment horizontal="right" vertical="top"/>
    </xf>
    <xf numFmtId="0" fontId="7035" fillId="0" borderId="0" xfId="0" applyFont="1"/>
    <xf numFmtId="0" fontId="7036" fillId="0" borderId="1" xfId="0" applyFont="1" applyBorder="1" applyAlignment="1">
      <alignment horizontal="left" vertical="top"/>
    </xf>
    <xf numFmtId="0" fontId="7037" fillId="0" borderId="1" xfId="0" applyFont="1" applyBorder="1" applyAlignment="1">
      <alignment horizontal="left" vertical="top" wrapText="1"/>
    </xf>
    <xf numFmtId="0" fontId="7038" fillId="0" borderId="1" xfId="0" applyFont="1" applyBorder="1" applyAlignment="1">
      <alignment horizontal="center" vertical="top"/>
    </xf>
    <xf numFmtId="168" fontId="7039" fillId="0" borderId="1" xfId="0" applyNumberFormat="1" applyFont="1" applyBorder="1" applyAlignment="1">
      <alignment horizontal="right" vertical="top"/>
    </xf>
    <xf numFmtId="169" fontId="7040" fillId="0" borderId="1" xfId="0" applyNumberFormat="1" applyFont="1" applyBorder="1" applyAlignment="1">
      <alignment horizontal="right" vertical="top"/>
    </xf>
    <xf numFmtId="169" fontId="7041" fillId="0" borderId="1" xfId="0" applyNumberFormat="1" applyFont="1" applyBorder="1" applyAlignment="1">
      <alignment horizontal="right" vertical="top"/>
    </xf>
    <xf numFmtId="169" fontId="7042" fillId="0" borderId="1" xfId="0" applyNumberFormat="1" applyFont="1" applyBorder="1" applyAlignment="1">
      <alignment horizontal="right" vertical="top"/>
    </xf>
    <xf numFmtId="170" fontId="7043" fillId="2" borderId="1" xfId="0" applyNumberFormat="1" applyFont="1" applyFill="1" applyBorder="1" applyAlignment="1" applyProtection="1">
      <alignment horizontal="right" vertical="top"/>
      <protection locked="0"/>
    </xf>
    <xf numFmtId="171" fontId="7044" fillId="0" borderId="1" xfId="0" applyNumberFormat="1" applyFont="1" applyBorder="1" applyAlignment="1">
      <alignment horizontal="right" vertical="top"/>
    </xf>
    <xf numFmtId="4" fontId="7045" fillId="0" borderId="1" xfId="0" applyNumberFormat="1" applyFont="1" applyBorder="1" applyAlignment="1">
      <alignment horizontal="right" vertical="top"/>
    </xf>
    <xf numFmtId="4" fontId="7046" fillId="0" borderId="1" xfId="0" applyNumberFormat="1" applyFont="1" applyBorder="1" applyAlignment="1">
      <alignment horizontal="right" vertical="top"/>
    </xf>
    <xf numFmtId="0" fontId="7047" fillId="0" borderId="0" xfId="0" applyFont="1"/>
    <xf numFmtId="0" fontId="7048" fillId="0" borderId="1" xfId="0" applyFont="1" applyBorder="1" applyAlignment="1">
      <alignment horizontal="left" vertical="top"/>
    </xf>
    <xf numFmtId="0" fontId="7049" fillId="0" borderId="1" xfId="0" applyFont="1" applyBorder="1" applyAlignment="1">
      <alignment horizontal="left" vertical="top" wrapText="1"/>
    </xf>
    <xf numFmtId="0" fontId="7050" fillId="0" borderId="1" xfId="0" applyFont="1" applyBorder="1" applyAlignment="1">
      <alignment horizontal="center" vertical="top"/>
    </xf>
    <xf numFmtId="168" fontId="7051" fillId="0" borderId="1" xfId="0" applyNumberFormat="1" applyFont="1" applyBorder="1" applyAlignment="1">
      <alignment horizontal="right" vertical="top"/>
    </xf>
    <xf numFmtId="169" fontId="7052" fillId="0" borderId="1" xfId="0" applyNumberFormat="1" applyFont="1" applyBorder="1" applyAlignment="1">
      <alignment horizontal="right" vertical="top"/>
    </xf>
    <xf numFmtId="169" fontId="7053" fillId="0" borderId="1" xfId="0" applyNumberFormat="1" applyFont="1" applyBorder="1" applyAlignment="1">
      <alignment horizontal="right" vertical="top"/>
    </xf>
    <xf numFmtId="169" fontId="7054" fillId="0" borderId="1" xfId="0" applyNumberFormat="1" applyFont="1" applyBorder="1" applyAlignment="1">
      <alignment horizontal="right" vertical="top"/>
    </xf>
    <xf numFmtId="170" fontId="7055" fillId="2" borderId="1" xfId="0" applyNumberFormat="1" applyFont="1" applyFill="1" applyBorder="1" applyAlignment="1" applyProtection="1">
      <alignment horizontal="right" vertical="top"/>
      <protection locked="0"/>
    </xf>
    <xf numFmtId="171" fontId="7056" fillId="0" borderId="1" xfId="0" applyNumberFormat="1" applyFont="1" applyBorder="1" applyAlignment="1">
      <alignment horizontal="right" vertical="top"/>
    </xf>
    <xf numFmtId="4" fontId="7057" fillId="0" borderId="1" xfId="0" applyNumberFormat="1" applyFont="1" applyBorder="1" applyAlignment="1">
      <alignment horizontal="right" vertical="top"/>
    </xf>
    <xf numFmtId="4" fontId="7058" fillId="0" borderId="1" xfId="0" applyNumberFormat="1" applyFont="1" applyBorder="1" applyAlignment="1">
      <alignment horizontal="right" vertical="top"/>
    </xf>
    <xf numFmtId="0" fontId="7059" fillId="0" borderId="0" xfId="0" applyFont="1"/>
    <xf numFmtId="0" fontId="7060" fillId="0" borderId="1" xfId="0" applyFont="1" applyBorder="1" applyAlignment="1">
      <alignment horizontal="left" vertical="top"/>
    </xf>
    <xf numFmtId="0" fontId="7061" fillId="0" borderId="1" xfId="0" applyFont="1" applyBorder="1" applyAlignment="1">
      <alignment horizontal="left" vertical="top" wrapText="1"/>
    </xf>
    <xf numFmtId="0" fontId="7062" fillId="0" borderId="1" xfId="0" applyFont="1" applyBorder="1" applyAlignment="1">
      <alignment horizontal="center" vertical="top"/>
    </xf>
    <xf numFmtId="168" fontId="7063" fillId="0" borderId="1" xfId="0" applyNumberFormat="1" applyFont="1" applyBorder="1" applyAlignment="1">
      <alignment horizontal="right" vertical="top"/>
    </xf>
    <xf numFmtId="169" fontId="7064" fillId="0" borderId="1" xfId="0" applyNumberFormat="1" applyFont="1" applyBorder="1" applyAlignment="1">
      <alignment horizontal="right" vertical="top"/>
    </xf>
    <xf numFmtId="169" fontId="7065" fillId="0" borderId="1" xfId="0" applyNumberFormat="1" applyFont="1" applyBorder="1" applyAlignment="1">
      <alignment horizontal="right" vertical="top"/>
    </xf>
    <xf numFmtId="169" fontId="7066" fillId="0" borderId="1" xfId="0" applyNumberFormat="1" applyFont="1" applyBorder="1" applyAlignment="1">
      <alignment horizontal="right" vertical="top"/>
    </xf>
    <xf numFmtId="170" fontId="7067" fillId="2" borderId="1" xfId="0" applyNumberFormat="1" applyFont="1" applyFill="1" applyBorder="1" applyAlignment="1" applyProtection="1">
      <alignment horizontal="right" vertical="top"/>
      <protection locked="0"/>
    </xf>
    <xf numFmtId="171" fontId="7068" fillId="0" borderId="1" xfId="0" applyNumberFormat="1" applyFont="1" applyBorder="1" applyAlignment="1">
      <alignment horizontal="right" vertical="top"/>
    </xf>
    <xf numFmtId="4" fontId="7069" fillId="0" borderId="1" xfId="0" applyNumberFormat="1" applyFont="1" applyBorder="1" applyAlignment="1">
      <alignment horizontal="right" vertical="top"/>
    </xf>
    <xf numFmtId="4" fontId="7070" fillId="0" borderId="1" xfId="0" applyNumberFormat="1" applyFont="1" applyBorder="1" applyAlignment="1">
      <alignment horizontal="right" vertical="top"/>
    </xf>
    <xf numFmtId="0" fontId="7071" fillId="0" borderId="0" xfId="0" applyFont="1"/>
    <xf numFmtId="0" fontId="7072" fillId="0" borderId="1" xfId="0" applyFont="1" applyBorder="1" applyAlignment="1">
      <alignment horizontal="left" vertical="top"/>
    </xf>
    <xf numFmtId="0" fontId="7073" fillId="0" borderId="1" xfId="0" applyFont="1" applyBorder="1" applyAlignment="1">
      <alignment horizontal="left" vertical="top" wrapText="1"/>
    </xf>
    <xf numFmtId="0" fontId="7074" fillId="0" borderId="1" xfId="0" applyFont="1" applyBorder="1" applyAlignment="1">
      <alignment horizontal="center" vertical="top"/>
    </xf>
    <xf numFmtId="168" fontId="7075" fillId="0" borderId="1" xfId="0" applyNumberFormat="1" applyFont="1" applyBorder="1" applyAlignment="1">
      <alignment horizontal="right" vertical="top"/>
    </xf>
    <xf numFmtId="169" fontId="7076" fillId="0" borderId="1" xfId="0" applyNumberFormat="1" applyFont="1" applyBorder="1" applyAlignment="1">
      <alignment horizontal="right" vertical="top"/>
    </xf>
    <xf numFmtId="169" fontId="7077" fillId="0" borderId="1" xfId="0" applyNumberFormat="1" applyFont="1" applyBorder="1" applyAlignment="1">
      <alignment horizontal="right" vertical="top"/>
    </xf>
    <xf numFmtId="169" fontId="7078" fillId="0" borderId="1" xfId="0" applyNumberFormat="1" applyFont="1" applyBorder="1" applyAlignment="1">
      <alignment horizontal="right" vertical="top"/>
    </xf>
    <xf numFmtId="170" fontId="7079" fillId="2" borderId="1" xfId="0" applyNumberFormat="1" applyFont="1" applyFill="1" applyBorder="1" applyAlignment="1" applyProtection="1">
      <alignment horizontal="right" vertical="top"/>
      <protection locked="0"/>
    </xf>
    <xf numFmtId="171" fontId="7080" fillId="0" borderId="1" xfId="0" applyNumberFormat="1" applyFont="1" applyBorder="1" applyAlignment="1">
      <alignment horizontal="right" vertical="top"/>
    </xf>
    <xf numFmtId="4" fontId="7081" fillId="0" borderId="1" xfId="0" applyNumberFormat="1" applyFont="1" applyBorder="1" applyAlignment="1">
      <alignment horizontal="right" vertical="top"/>
    </xf>
    <xf numFmtId="4" fontId="7082" fillId="0" borderId="1" xfId="0" applyNumberFormat="1" applyFont="1" applyBorder="1" applyAlignment="1">
      <alignment horizontal="right" vertical="top"/>
    </xf>
    <xf numFmtId="0" fontId="7083" fillId="0" borderId="0" xfId="0" applyFont="1"/>
    <xf numFmtId="0" fontId="7084" fillId="3" borderId="1" xfId="0" applyFont="1" applyFill="1" applyBorder="1" applyAlignment="1">
      <alignment horizontal="left"/>
    </xf>
    <xf numFmtId="0" fontId="7092" fillId="3" borderId="1" xfId="0" applyFont="1" applyFill="1" applyBorder="1" applyAlignment="1">
      <alignment horizontal="left"/>
    </xf>
    <xf numFmtId="0" fontId="7093" fillId="3" borderId="1" xfId="0" applyFont="1" applyFill="1" applyBorder="1" applyAlignment="1">
      <alignment horizontal="left"/>
    </xf>
    <xf numFmtId="4" fontId="7094" fillId="3" borderId="1" xfId="0" applyNumberFormat="1" applyFont="1" applyFill="1" applyBorder="1" applyAlignment="1">
      <alignment horizontal="right"/>
    </xf>
    <xf numFmtId="0" fontId="7095" fillId="0" borderId="0" xfId="0" applyFont="1"/>
    <xf numFmtId="0" fontId="7096" fillId="0" borderId="1" xfId="0" applyFont="1" applyBorder="1" applyAlignment="1">
      <alignment horizontal="left" vertical="top"/>
    </xf>
    <xf numFmtId="0" fontId="7097" fillId="0" borderId="1" xfId="0" applyFont="1" applyBorder="1" applyAlignment="1">
      <alignment horizontal="left" vertical="top" wrapText="1"/>
    </xf>
    <xf numFmtId="0" fontId="7098" fillId="0" borderId="1" xfId="0" applyFont="1" applyBorder="1" applyAlignment="1">
      <alignment horizontal="center" vertical="top"/>
    </xf>
    <xf numFmtId="168" fontId="7099" fillId="0" borderId="1" xfId="0" applyNumberFormat="1" applyFont="1" applyBorder="1" applyAlignment="1">
      <alignment horizontal="right" vertical="top"/>
    </xf>
    <xf numFmtId="169" fontId="7100" fillId="0" borderId="1" xfId="0" applyNumberFormat="1" applyFont="1" applyBorder="1" applyAlignment="1">
      <alignment horizontal="right" vertical="top"/>
    </xf>
    <xf numFmtId="169" fontId="7101" fillId="0" borderId="1" xfId="0" applyNumberFormat="1" applyFont="1" applyBorder="1" applyAlignment="1">
      <alignment horizontal="right" vertical="top"/>
    </xf>
    <xf numFmtId="169" fontId="7102" fillId="0" borderId="1" xfId="0" applyNumberFormat="1" applyFont="1" applyBorder="1" applyAlignment="1">
      <alignment horizontal="right" vertical="top"/>
    </xf>
    <xf numFmtId="170" fontId="7103" fillId="2" borderId="1" xfId="0" applyNumberFormat="1" applyFont="1" applyFill="1" applyBorder="1" applyAlignment="1" applyProtection="1">
      <alignment horizontal="right" vertical="top"/>
      <protection locked="0"/>
    </xf>
    <xf numFmtId="171" fontId="7104" fillId="0" borderId="1" xfId="0" applyNumberFormat="1" applyFont="1" applyBorder="1" applyAlignment="1">
      <alignment horizontal="right" vertical="top"/>
    </xf>
    <xf numFmtId="4" fontId="7105" fillId="0" borderId="1" xfId="0" applyNumberFormat="1" applyFont="1" applyBorder="1" applyAlignment="1">
      <alignment horizontal="right" vertical="top"/>
    </xf>
    <xf numFmtId="4" fontId="7106" fillId="0" borderId="1" xfId="0" applyNumberFormat="1" applyFont="1" applyBorder="1" applyAlignment="1">
      <alignment horizontal="right" vertical="top"/>
    </xf>
    <xf numFmtId="0" fontId="7107" fillId="0" borderId="0" xfId="0" applyFont="1"/>
    <xf numFmtId="0" fontId="7108" fillId="0" borderId="1" xfId="0" applyFont="1" applyBorder="1" applyAlignment="1">
      <alignment horizontal="left" vertical="top"/>
    </xf>
    <xf numFmtId="0" fontId="7109" fillId="0" borderId="1" xfId="0" applyFont="1" applyBorder="1" applyAlignment="1">
      <alignment horizontal="left" vertical="top" wrapText="1"/>
    </xf>
    <xf numFmtId="0" fontId="7110" fillId="0" borderId="1" xfId="0" applyFont="1" applyBorder="1" applyAlignment="1">
      <alignment horizontal="center" vertical="top"/>
    </xf>
    <xf numFmtId="168" fontId="7111" fillId="0" borderId="1" xfId="0" applyNumberFormat="1" applyFont="1" applyBorder="1" applyAlignment="1">
      <alignment horizontal="right" vertical="top"/>
    </xf>
    <xf numFmtId="169" fontId="7112" fillId="0" borderId="1" xfId="0" applyNumberFormat="1" applyFont="1" applyBorder="1" applyAlignment="1">
      <alignment horizontal="right" vertical="top"/>
    </xf>
    <xf numFmtId="169" fontId="7113" fillId="0" borderId="1" xfId="0" applyNumberFormat="1" applyFont="1" applyBorder="1" applyAlignment="1">
      <alignment horizontal="right" vertical="top"/>
    </xf>
    <xf numFmtId="169" fontId="7114" fillId="0" borderId="1" xfId="0" applyNumberFormat="1" applyFont="1" applyBorder="1" applyAlignment="1">
      <alignment horizontal="right" vertical="top"/>
    </xf>
    <xf numFmtId="170" fontId="7115" fillId="2" borderId="1" xfId="0" applyNumberFormat="1" applyFont="1" applyFill="1" applyBorder="1" applyAlignment="1" applyProtection="1">
      <alignment horizontal="right" vertical="top"/>
      <protection locked="0"/>
    </xf>
    <xf numFmtId="171" fontId="7116" fillId="0" borderId="1" xfId="0" applyNumberFormat="1" applyFont="1" applyBorder="1" applyAlignment="1">
      <alignment horizontal="right" vertical="top"/>
    </xf>
    <xf numFmtId="4" fontId="7117" fillId="0" borderId="1" xfId="0" applyNumberFormat="1" applyFont="1" applyBorder="1" applyAlignment="1">
      <alignment horizontal="right" vertical="top"/>
    </xf>
    <xf numFmtId="4" fontId="7118" fillId="0" borderId="1" xfId="0" applyNumberFormat="1" applyFont="1" applyBorder="1" applyAlignment="1">
      <alignment horizontal="right" vertical="top"/>
    </xf>
    <xf numFmtId="0" fontId="7119" fillId="0" borderId="0" xfId="0" applyFont="1"/>
    <xf numFmtId="0" fontId="7120" fillId="0" borderId="1" xfId="0" applyFont="1" applyBorder="1" applyAlignment="1">
      <alignment horizontal="left" vertical="top"/>
    </xf>
    <xf numFmtId="0" fontId="7121" fillId="0" borderId="1" xfId="0" applyFont="1" applyBorder="1" applyAlignment="1">
      <alignment horizontal="left" vertical="top" wrapText="1"/>
    </xf>
    <xf numFmtId="0" fontId="7122" fillId="0" borderId="1" xfId="0" applyFont="1" applyBorder="1" applyAlignment="1">
      <alignment horizontal="center" vertical="top"/>
    </xf>
    <xf numFmtId="168" fontId="7123" fillId="0" borderId="1" xfId="0" applyNumberFormat="1" applyFont="1" applyBorder="1" applyAlignment="1">
      <alignment horizontal="right" vertical="top"/>
    </xf>
    <xf numFmtId="169" fontId="7124" fillId="0" borderId="1" xfId="0" applyNumberFormat="1" applyFont="1" applyBorder="1" applyAlignment="1">
      <alignment horizontal="right" vertical="top"/>
    </xf>
    <xf numFmtId="169" fontId="7125" fillId="0" borderId="1" xfId="0" applyNumberFormat="1" applyFont="1" applyBorder="1" applyAlignment="1">
      <alignment horizontal="right" vertical="top"/>
    </xf>
    <xf numFmtId="169" fontId="7126" fillId="0" borderId="1" xfId="0" applyNumberFormat="1" applyFont="1" applyBorder="1" applyAlignment="1">
      <alignment horizontal="right" vertical="top"/>
    </xf>
    <xf numFmtId="170" fontId="7127" fillId="2" borderId="1" xfId="0" applyNumberFormat="1" applyFont="1" applyFill="1" applyBorder="1" applyAlignment="1" applyProtection="1">
      <alignment horizontal="right" vertical="top"/>
      <protection locked="0"/>
    </xf>
    <xf numFmtId="171" fontId="7128" fillId="0" borderId="1" xfId="0" applyNumberFormat="1" applyFont="1" applyBorder="1" applyAlignment="1">
      <alignment horizontal="right" vertical="top"/>
    </xf>
    <xf numFmtId="4" fontId="7129" fillId="0" borderId="1" xfId="0" applyNumberFormat="1" applyFont="1" applyBorder="1" applyAlignment="1">
      <alignment horizontal="right" vertical="top"/>
    </xf>
    <xf numFmtId="4" fontId="7130" fillId="0" borderId="1" xfId="0" applyNumberFormat="1" applyFont="1" applyBorder="1" applyAlignment="1">
      <alignment horizontal="right" vertical="top"/>
    </xf>
    <xf numFmtId="0" fontId="7131" fillId="0" borderId="0" xfId="0" applyFont="1"/>
    <xf numFmtId="0" fontId="7132" fillId="0" borderId="1" xfId="0" applyFont="1" applyBorder="1" applyAlignment="1">
      <alignment horizontal="left" vertical="top"/>
    </xf>
    <xf numFmtId="0" fontId="7133" fillId="0" borderId="1" xfId="0" applyFont="1" applyBorder="1" applyAlignment="1">
      <alignment horizontal="left" vertical="top" wrapText="1"/>
    </xf>
    <xf numFmtId="0" fontId="7134" fillId="0" borderId="1" xfId="0" applyFont="1" applyBorder="1" applyAlignment="1">
      <alignment horizontal="center" vertical="top"/>
    </xf>
    <xf numFmtId="168" fontId="7135" fillId="0" borderId="1" xfId="0" applyNumberFormat="1" applyFont="1" applyBorder="1" applyAlignment="1">
      <alignment horizontal="right" vertical="top"/>
    </xf>
    <xf numFmtId="169" fontId="7136" fillId="0" borderId="1" xfId="0" applyNumberFormat="1" applyFont="1" applyBorder="1" applyAlignment="1">
      <alignment horizontal="right" vertical="top"/>
    </xf>
    <xf numFmtId="169" fontId="7137" fillId="0" borderId="1" xfId="0" applyNumberFormat="1" applyFont="1" applyBorder="1" applyAlignment="1">
      <alignment horizontal="right" vertical="top"/>
    </xf>
    <xf numFmtId="169" fontId="7138" fillId="0" borderId="1" xfId="0" applyNumberFormat="1" applyFont="1" applyBorder="1" applyAlignment="1">
      <alignment horizontal="right" vertical="top"/>
    </xf>
    <xf numFmtId="170" fontId="7139" fillId="2" borderId="1" xfId="0" applyNumberFormat="1" applyFont="1" applyFill="1" applyBorder="1" applyAlignment="1" applyProtection="1">
      <alignment horizontal="right" vertical="top"/>
      <protection locked="0"/>
    </xf>
    <xf numFmtId="171" fontId="7140" fillId="0" borderId="1" xfId="0" applyNumberFormat="1" applyFont="1" applyBorder="1" applyAlignment="1">
      <alignment horizontal="right" vertical="top"/>
    </xf>
    <xf numFmtId="4" fontId="7141" fillId="0" borderId="1" xfId="0" applyNumberFormat="1" applyFont="1" applyBorder="1" applyAlignment="1">
      <alignment horizontal="right" vertical="top"/>
    </xf>
    <xf numFmtId="4" fontId="7142" fillId="0" borderId="1" xfId="0" applyNumberFormat="1" applyFont="1" applyBorder="1" applyAlignment="1">
      <alignment horizontal="right" vertical="top"/>
    </xf>
    <xf numFmtId="0" fontId="7143" fillId="0" borderId="0" xfId="0" applyFont="1"/>
    <xf numFmtId="0" fontId="7144" fillId="0" borderId="1" xfId="0" applyFont="1" applyBorder="1" applyAlignment="1">
      <alignment horizontal="left" vertical="top"/>
    </xf>
    <xf numFmtId="0" fontId="7145" fillId="0" borderId="1" xfId="0" applyFont="1" applyBorder="1" applyAlignment="1">
      <alignment horizontal="left" vertical="top" wrapText="1"/>
    </xf>
    <xf numFmtId="0" fontId="7146" fillId="0" borderId="1" xfId="0" applyFont="1" applyBorder="1" applyAlignment="1">
      <alignment horizontal="center" vertical="top"/>
    </xf>
    <xf numFmtId="168" fontId="7147" fillId="0" borderId="1" xfId="0" applyNumberFormat="1" applyFont="1" applyBorder="1" applyAlignment="1">
      <alignment horizontal="right" vertical="top"/>
    </xf>
    <xf numFmtId="169" fontId="7148" fillId="0" borderId="1" xfId="0" applyNumberFormat="1" applyFont="1" applyBorder="1" applyAlignment="1">
      <alignment horizontal="right" vertical="top"/>
    </xf>
    <xf numFmtId="169" fontId="7149" fillId="0" borderId="1" xfId="0" applyNumberFormat="1" applyFont="1" applyBorder="1" applyAlignment="1">
      <alignment horizontal="right" vertical="top"/>
    </xf>
    <xf numFmtId="169" fontId="7150" fillId="0" borderId="1" xfId="0" applyNumberFormat="1" applyFont="1" applyBorder="1" applyAlignment="1">
      <alignment horizontal="right" vertical="top"/>
    </xf>
    <xf numFmtId="170" fontId="7151" fillId="2" borderId="1" xfId="0" applyNumberFormat="1" applyFont="1" applyFill="1" applyBorder="1" applyAlignment="1" applyProtection="1">
      <alignment horizontal="right" vertical="top"/>
      <protection locked="0"/>
    </xf>
    <xf numFmtId="171" fontId="7152" fillId="0" borderId="1" xfId="0" applyNumberFormat="1" applyFont="1" applyBorder="1" applyAlignment="1">
      <alignment horizontal="right" vertical="top"/>
    </xf>
    <xf numFmtId="4" fontId="7153" fillId="0" borderId="1" xfId="0" applyNumberFormat="1" applyFont="1" applyBorder="1" applyAlignment="1">
      <alignment horizontal="right" vertical="top"/>
    </xf>
    <xf numFmtId="4" fontId="7154" fillId="0" borderId="1" xfId="0" applyNumberFormat="1" applyFont="1" applyBorder="1" applyAlignment="1">
      <alignment horizontal="right" vertical="top"/>
    </xf>
    <xf numFmtId="0" fontId="7155" fillId="0" borderId="0" xfId="0" applyFont="1"/>
    <xf numFmtId="0" fontId="7156" fillId="3" borderId="1" xfId="0" applyFont="1" applyFill="1" applyBorder="1" applyAlignment="1">
      <alignment horizontal="left"/>
    </xf>
    <xf numFmtId="0" fontId="7164" fillId="3" borderId="1" xfId="0" applyFont="1" applyFill="1" applyBorder="1" applyAlignment="1">
      <alignment horizontal="left"/>
    </xf>
    <xf numFmtId="0" fontId="7165" fillId="3" borderId="1" xfId="0" applyFont="1" applyFill="1" applyBorder="1" applyAlignment="1">
      <alignment horizontal="left"/>
    </xf>
    <xf numFmtId="4" fontId="7166" fillId="3" borderId="1" xfId="0" applyNumberFormat="1" applyFont="1" applyFill="1" applyBorder="1" applyAlignment="1">
      <alignment horizontal="right"/>
    </xf>
    <xf numFmtId="0" fontId="7167" fillId="0" borderId="0" xfId="0" applyFont="1"/>
    <xf numFmtId="0" fontId="7168" fillId="0" borderId="1" xfId="0" applyFont="1" applyBorder="1" applyAlignment="1">
      <alignment horizontal="left" vertical="top"/>
    </xf>
    <xf numFmtId="0" fontId="7169" fillId="0" borderId="1" xfId="0" applyFont="1" applyBorder="1" applyAlignment="1">
      <alignment horizontal="left" vertical="top" wrapText="1"/>
    </xf>
    <xf numFmtId="0" fontId="7170" fillId="0" borderId="1" xfId="0" applyFont="1" applyBorder="1" applyAlignment="1">
      <alignment horizontal="center" vertical="top"/>
    </xf>
    <xf numFmtId="168" fontId="7171" fillId="0" borderId="1" xfId="0" applyNumberFormat="1" applyFont="1" applyBorder="1" applyAlignment="1">
      <alignment horizontal="right" vertical="top"/>
    </xf>
    <xf numFmtId="169" fontId="7172" fillId="0" borderId="1" xfId="0" applyNumberFormat="1" applyFont="1" applyBorder="1" applyAlignment="1">
      <alignment horizontal="right" vertical="top"/>
    </xf>
    <xf numFmtId="169" fontId="7173" fillId="0" borderId="1" xfId="0" applyNumberFormat="1" applyFont="1" applyBorder="1" applyAlignment="1">
      <alignment horizontal="right" vertical="top"/>
    </xf>
    <xf numFmtId="169" fontId="7174" fillId="0" borderId="1" xfId="0" applyNumberFormat="1" applyFont="1" applyBorder="1" applyAlignment="1">
      <alignment horizontal="right" vertical="top"/>
    </xf>
    <xf numFmtId="170" fontId="7175" fillId="2" borderId="1" xfId="0" applyNumberFormat="1" applyFont="1" applyFill="1" applyBorder="1" applyAlignment="1" applyProtection="1">
      <alignment horizontal="right" vertical="top"/>
      <protection locked="0"/>
    </xf>
    <xf numFmtId="171" fontId="7176" fillId="0" borderId="1" xfId="0" applyNumberFormat="1" applyFont="1" applyBorder="1" applyAlignment="1">
      <alignment horizontal="right" vertical="top"/>
    </xf>
    <xf numFmtId="4" fontId="7177" fillId="0" borderId="1" xfId="0" applyNumberFormat="1" applyFont="1" applyBorder="1" applyAlignment="1">
      <alignment horizontal="right" vertical="top"/>
    </xf>
    <xf numFmtId="4" fontId="7178" fillId="0" borderId="1" xfId="0" applyNumberFormat="1" applyFont="1" applyBorder="1" applyAlignment="1">
      <alignment horizontal="right" vertical="top"/>
    </xf>
    <xf numFmtId="0" fontId="7179" fillId="0" borderId="0" xfId="0" applyFont="1"/>
    <xf numFmtId="0" fontId="7180" fillId="0" borderId="1" xfId="0" applyFont="1" applyBorder="1" applyAlignment="1">
      <alignment horizontal="left" vertical="top"/>
    </xf>
    <xf numFmtId="0" fontId="7181" fillId="0" borderId="1" xfId="0" applyFont="1" applyBorder="1" applyAlignment="1">
      <alignment horizontal="left" vertical="top" wrapText="1"/>
    </xf>
    <xf numFmtId="0" fontId="7182" fillId="0" borderId="1" xfId="0" applyFont="1" applyBorder="1" applyAlignment="1">
      <alignment horizontal="center" vertical="top"/>
    </xf>
    <xf numFmtId="168" fontId="7183" fillId="0" borderId="1" xfId="0" applyNumberFormat="1" applyFont="1" applyBorder="1" applyAlignment="1">
      <alignment horizontal="right" vertical="top"/>
    </xf>
    <xf numFmtId="169" fontId="7184" fillId="0" borderId="1" xfId="0" applyNumberFormat="1" applyFont="1" applyBorder="1" applyAlignment="1">
      <alignment horizontal="right" vertical="top"/>
    </xf>
    <xf numFmtId="169" fontId="7185" fillId="0" borderId="1" xfId="0" applyNumberFormat="1" applyFont="1" applyBorder="1" applyAlignment="1">
      <alignment horizontal="right" vertical="top"/>
    </xf>
    <xf numFmtId="169" fontId="7186" fillId="0" borderId="1" xfId="0" applyNumberFormat="1" applyFont="1" applyBorder="1" applyAlignment="1">
      <alignment horizontal="right" vertical="top"/>
    </xf>
    <xf numFmtId="170" fontId="7187" fillId="2" borderId="1" xfId="0" applyNumberFormat="1" applyFont="1" applyFill="1" applyBorder="1" applyAlignment="1" applyProtection="1">
      <alignment horizontal="right" vertical="top"/>
      <protection locked="0"/>
    </xf>
    <xf numFmtId="171" fontId="7188" fillId="0" borderId="1" xfId="0" applyNumberFormat="1" applyFont="1" applyBorder="1" applyAlignment="1">
      <alignment horizontal="right" vertical="top"/>
    </xf>
    <xf numFmtId="4" fontId="7189" fillId="0" borderId="1" xfId="0" applyNumberFormat="1" applyFont="1" applyBorder="1" applyAlignment="1">
      <alignment horizontal="right" vertical="top"/>
    </xf>
    <xf numFmtId="4" fontId="7190" fillId="0" borderId="1" xfId="0" applyNumberFormat="1" applyFont="1" applyBorder="1" applyAlignment="1">
      <alignment horizontal="right" vertical="top"/>
    </xf>
    <xf numFmtId="0" fontId="7191" fillId="0" borderId="0" xfId="0" applyFont="1"/>
    <xf numFmtId="0" fontId="7192" fillId="0" borderId="1" xfId="0" applyFont="1" applyBorder="1" applyAlignment="1">
      <alignment horizontal="left" vertical="top"/>
    </xf>
    <xf numFmtId="0" fontId="7193" fillId="0" borderId="1" xfId="0" applyFont="1" applyBorder="1" applyAlignment="1">
      <alignment horizontal="left" vertical="top" wrapText="1"/>
    </xf>
    <xf numFmtId="0" fontId="7194" fillId="0" borderId="1" xfId="0" applyFont="1" applyBorder="1" applyAlignment="1">
      <alignment horizontal="center" vertical="top"/>
    </xf>
    <xf numFmtId="168" fontId="7195" fillId="0" borderId="1" xfId="0" applyNumberFormat="1" applyFont="1" applyBorder="1" applyAlignment="1">
      <alignment horizontal="right" vertical="top"/>
    </xf>
    <xf numFmtId="169" fontId="7196" fillId="0" borderId="1" xfId="0" applyNumberFormat="1" applyFont="1" applyBorder="1" applyAlignment="1">
      <alignment horizontal="right" vertical="top"/>
    </xf>
    <xf numFmtId="169" fontId="7197" fillId="0" borderId="1" xfId="0" applyNumberFormat="1" applyFont="1" applyBorder="1" applyAlignment="1">
      <alignment horizontal="right" vertical="top"/>
    </xf>
    <xf numFmtId="169" fontId="7198" fillId="0" borderId="1" xfId="0" applyNumberFormat="1" applyFont="1" applyBorder="1" applyAlignment="1">
      <alignment horizontal="right" vertical="top"/>
    </xf>
    <xf numFmtId="170" fontId="7199" fillId="2" borderId="1" xfId="0" applyNumberFormat="1" applyFont="1" applyFill="1" applyBorder="1" applyAlignment="1" applyProtection="1">
      <alignment horizontal="right" vertical="top"/>
      <protection locked="0"/>
    </xf>
    <xf numFmtId="171" fontId="7200" fillId="0" borderId="1" xfId="0" applyNumberFormat="1" applyFont="1" applyBorder="1" applyAlignment="1">
      <alignment horizontal="right" vertical="top"/>
    </xf>
    <xf numFmtId="4" fontId="7201" fillId="0" borderId="1" xfId="0" applyNumberFormat="1" applyFont="1" applyBorder="1" applyAlignment="1">
      <alignment horizontal="right" vertical="top"/>
    </xf>
    <xf numFmtId="4" fontId="7202" fillId="0" borderId="1" xfId="0" applyNumberFormat="1" applyFont="1" applyBorder="1" applyAlignment="1">
      <alignment horizontal="right" vertical="top"/>
    </xf>
    <xf numFmtId="0" fontId="7203" fillId="0" borderId="0" xfId="0" applyFont="1"/>
    <xf numFmtId="0" fontId="7204" fillId="0" borderId="1" xfId="0" applyFont="1" applyBorder="1" applyAlignment="1">
      <alignment horizontal="left" vertical="top"/>
    </xf>
    <xf numFmtId="0" fontId="7205" fillId="0" borderId="1" xfId="0" applyFont="1" applyBorder="1" applyAlignment="1">
      <alignment horizontal="left" vertical="top" wrapText="1"/>
    </xf>
    <xf numFmtId="0" fontId="7206" fillId="0" borderId="1" xfId="0" applyFont="1" applyBorder="1" applyAlignment="1">
      <alignment horizontal="center" vertical="top"/>
    </xf>
    <xf numFmtId="168" fontId="7207" fillId="0" borderId="1" xfId="0" applyNumberFormat="1" applyFont="1" applyBorder="1" applyAlignment="1">
      <alignment horizontal="right" vertical="top"/>
    </xf>
    <xf numFmtId="169" fontId="7208" fillId="0" borderId="1" xfId="0" applyNumberFormat="1" applyFont="1" applyBorder="1" applyAlignment="1">
      <alignment horizontal="right" vertical="top"/>
    </xf>
    <xf numFmtId="169" fontId="7209" fillId="0" borderId="1" xfId="0" applyNumberFormat="1" applyFont="1" applyBorder="1" applyAlignment="1">
      <alignment horizontal="right" vertical="top"/>
    </xf>
    <xf numFmtId="169" fontId="7210" fillId="0" borderId="1" xfId="0" applyNumberFormat="1" applyFont="1" applyBorder="1" applyAlignment="1">
      <alignment horizontal="right" vertical="top"/>
    </xf>
    <xf numFmtId="170" fontId="7211" fillId="2" borderId="1" xfId="0" applyNumberFormat="1" applyFont="1" applyFill="1" applyBorder="1" applyAlignment="1" applyProtection="1">
      <alignment horizontal="right" vertical="top"/>
      <protection locked="0"/>
    </xf>
    <xf numFmtId="171" fontId="7212" fillId="0" borderId="1" xfId="0" applyNumberFormat="1" applyFont="1" applyBorder="1" applyAlignment="1">
      <alignment horizontal="right" vertical="top"/>
    </xf>
    <xf numFmtId="4" fontId="7213" fillId="0" borderId="1" xfId="0" applyNumberFormat="1" applyFont="1" applyBorder="1" applyAlignment="1">
      <alignment horizontal="right" vertical="top"/>
    </xf>
    <xf numFmtId="4" fontId="7214" fillId="0" borderId="1" xfId="0" applyNumberFormat="1" applyFont="1" applyBorder="1" applyAlignment="1">
      <alignment horizontal="right" vertical="top"/>
    </xf>
    <xf numFmtId="0" fontId="7215" fillId="0" borderId="0" xfId="0" applyFont="1"/>
    <xf numFmtId="0" fontId="7216" fillId="0" borderId="1" xfId="0" applyFont="1" applyBorder="1" applyAlignment="1">
      <alignment horizontal="left" vertical="top"/>
    </xf>
    <xf numFmtId="0" fontId="7217" fillId="0" borderId="1" xfId="0" applyFont="1" applyBorder="1" applyAlignment="1">
      <alignment horizontal="left" vertical="top" wrapText="1"/>
    </xf>
    <xf numFmtId="0" fontId="7218" fillId="0" borderId="1" xfId="0" applyFont="1" applyBorder="1" applyAlignment="1">
      <alignment horizontal="center" vertical="top"/>
    </xf>
    <xf numFmtId="168" fontId="7219" fillId="0" borderId="1" xfId="0" applyNumberFormat="1" applyFont="1" applyBorder="1" applyAlignment="1">
      <alignment horizontal="right" vertical="top"/>
    </xf>
    <xf numFmtId="169" fontId="7220" fillId="0" borderId="1" xfId="0" applyNumberFormat="1" applyFont="1" applyBorder="1" applyAlignment="1">
      <alignment horizontal="right" vertical="top"/>
    </xf>
    <xf numFmtId="169" fontId="7221" fillId="0" borderId="1" xfId="0" applyNumberFormat="1" applyFont="1" applyBorder="1" applyAlignment="1">
      <alignment horizontal="right" vertical="top"/>
    </xf>
    <xf numFmtId="169" fontId="7222" fillId="0" borderId="1" xfId="0" applyNumberFormat="1" applyFont="1" applyBorder="1" applyAlignment="1">
      <alignment horizontal="right" vertical="top"/>
    </xf>
    <xf numFmtId="170" fontId="7223" fillId="2" borderId="1" xfId="0" applyNumberFormat="1" applyFont="1" applyFill="1" applyBorder="1" applyAlignment="1" applyProtection="1">
      <alignment horizontal="right" vertical="top"/>
      <protection locked="0"/>
    </xf>
    <xf numFmtId="171" fontId="7224" fillId="0" borderId="1" xfId="0" applyNumberFormat="1" applyFont="1" applyBorder="1" applyAlignment="1">
      <alignment horizontal="right" vertical="top"/>
    </xf>
    <xf numFmtId="4" fontId="7225" fillId="0" borderId="1" xfId="0" applyNumberFormat="1" applyFont="1" applyBorder="1" applyAlignment="1">
      <alignment horizontal="right" vertical="top"/>
    </xf>
    <xf numFmtId="4" fontId="7226" fillId="0" borderId="1" xfId="0" applyNumberFormat="1" applyFont="1" applyBorder="1" applyAlignment="1">
      <alignment horizontal="right" vertical="top"/>
    </xf>
    <xf numFmtId="0" fontId="7227" fillId="0" borderId="0" xfId="0" applyFont="1"/>
    <xf numFmtId="0" fontId="7228" fillId="0" borderId="1" xfId="0" applyFont="1" applyBorder="1" applyAlignment="1">
      <alignment horizontal="left" vertical="top"/>
    </xf>
    <xf numFmtId="0" fontId="7229" fillId="0" borderId="1" xfId="0" applyFont="1" applyBorder="1" applyAlignment="1">
      <alignment horizontal="left" vertical="top" wrapText="1"/>
    </xf>
    <xf numFmtId="0" fontId="7230" fillId="0" borderId="1" xfId="0" applyFont="1" applyBorder="1" applyAlignment="1">
      <alignment horizontal="center" vertical="top"/>
    </xf>
    <xf numFmtId="168" fontId="7231" fillId="0" borderId="1" xfId="0" applyNumberFormat="1" applyFont="1" applyBorder="1" applyAlignment="1">
      <alignment horizontal="right" vertical="top"/>
    </xf>
    <xf numFmtId="169" fontId="7232" fillId="0" borderId="1" xfId="0" applyNumberFormat="1" applyFont="1" applyBorder="1" applyAlignment="1">
      <alignment horizontal="right" vertical="top"/>
    </xf>
    <xf numFmtId="169" fontId="7233" fillId="0" borderId="1" xfId="0" applyNumberFormat="1" applyFont="1" applyBorder="1" applyAlignment="1">
      <alignment horizontal="right" vertical="top"/>
    </xf>
    <xf numFmtId="169" fontId="7234" fillId="0" borderId="1" xfId="0" applyNumberFormat="1" applyFont="1" applyBorder="1" applyAlignment="1">
      <alignment horizontal="right" vertical="top"/>
    </xf>
    <xf numFmtId="170" fontId="7235" fillId="2" borderId="1" xfId="0" applyNumberFormat="1" applyFont="1" applyFill="1" applyBorder="1" applyAlignment="1" applyProtection="1">
      <alignment horizontal="right" vertical="top"/>
      <protection locked="0"/>
    </xf>
    <xf numFmtId="171" fontId="7236" fillId="0" borderId="1" xfId="0" applyNumberFormat="1" applyFont="1" applyBorder="1" applyAlignment="1">
      <alignment horizontal="right" vertical="top"/>
    </xf>
    <xf numFmtId="4" fontId="7237" fillId="0" borderId="1" xfId="0" applyNumberFormat="1" applyFont="1" applyBorder="1" applyAlignment="1">
      <alignment horizontal="right" vertical="top"/>
    </xf>
    <xf numFmtId="4" fontId="7238" fillId="0" borderId="1" xfId="0" applyNumberFormat="1" applyFont="1" applyBorder="1" applyAlignment="1">
      <alignment horizontal="right" vertical="top"/>
    </xf>
    <xf numFmtId="0" fontId="7239" fillId="0" borderId="0" xfId="0" applyFont="1"/>
    <xf numFmtId="0" fontId="7240" fillId="0" borderId="1" xfId="0" applyFont="1" applyBorder="1" applyAlignment="1">
      <alignment horizontal="left" vertical="top"/>
    </xf>
    <xf numFmtId="0" fontId="7241" fillId="0" borderId="1" xfId="0" applyFont="1" applyBorder="1" applyAlignment="1">
      <alignment horizontal="left" vertical="top" wrapText="1"/>
    </xf>
    <xf numFmtId="0" fontId="7242" fillId="0" borderId="1" xfId="0" applyFont="1" applyBorder="1" applyAlignment="1">
      <alignment horizontal="center" vertical="top"/>
    </xf>
    <xf numFmtId="168" fontId="7243" fillId="0" borderId="1" xfId="0" applyNumberFormat="1" applyFont="1" applyBorder="1" applyAlignment="1">
      <alignment horizontal="right" vertical="top"/>
    </xf>
    <xf numFmtId="169" fontId="7244" fillId="0" borderId="1" xfId="0" applyNumberFormat="1" applyFont="1" applyBorder="1" applyAlignment="1">
      <alignment horizontal="right" vertical="top"/>
    </xf>
    <xf numFmtId="169" fontId="7245" fillId="0" borderId="1" xfId="0" applyNumberFormat="1" applyFont="1" applyBorder="1" applyAlignment="1">
      <alignment horizontal="right" vertical="top"/>
    </xf>
    <xf numFmtId="169" fontId="7246" fillId="0" borderId="1" xfId="0" applyNumberFormat="1" applyFont="1" applyBorder="1" applyAlignment="1">
      <alignment horizontal="right" vertical="top"/>
    </xf>
    <xf numFmtId="170" fontId="7247" fillId="2" borderId="1" xfId="0" applyNumberFormat="1" applyFont="1" applyFill="1" applyBorder="1" applyAlignment="1" applyProtection="1">
      <alignment horizontal="right" vertical="top"/>
      <protection locked="0"/>
    </xf>
    <xf numFmtId="171" fontId="7248" fillId="0" borderId="1" xfId="0" applyNumberFormat="1" applyFont="1" applyBorder="1" applyAlignment="1">
      <alignment horizontal="right" vertical="top"/>
    </xf>
    <xf numFmtId="4" fontId="7249" fillId="0" borderId="1" xfId="0" applyNumberFormat="1" applyFont="1" applyBorder="1" applyAlignment="1">
      <alignment horizontal="right" vertical="top"/>
    </xf>
    <xf numFmtId="4" fontId="7250" fillId="0" borderId="1" xfId="0" applyNumberFormat="1" applyFont="1" applyBorder="1" applyAlignment="1">
      <alignment horizontal="right" vertical="top"/>
    </xf>
    <xf numFmtId="0" fontId="7251" fillId="0" borderId="0" xfId="0" applyFont="1"/>
    <xf numFmtId="0" fontId="7252" fillId="0" borderId="1" xfId="0" applyFont="1" applyBorder="1" applyAlignment="1">
      <alignment horizontal="left" vertical="top"/>
    </xf>
    <xf numFmtId="0" fontId="7253" fillId="0" borderId="1" xfId="0" applyFont="1" applyBorder="1" applyAlignment="1">
      <alignment horizontal="left" vertical="top" wrapText="1"/>
    </xf>
    <xf numFmtId="0" fontId="7254" fillId="0" borderId="1" xfId="0" applyFont="1" applyBorder="1" applyAlignment="1">
      <alignment horizontal="center" vertical="top"/>
    </xf>
    <xf numFmtId="168" fontId="7255" fillId="0" borderId="1" xfId="0" applyNumberFormat="1" applyFont="1" applyBorder="1" applyAlignment="1">
      <alignment horizontal="right" vertical="top"/>
    </xf>
    <xf numFmtId="169" fontId="7256" fillId="0" borderId="1" xfId="0" applyNumberFormat="1" applyFont="1" applyBorder="1" applyAlignment="1">
      <alignment horizontal="right" vertical="top"/>
    </xf>
    <xf numFmtId="169" fontId="7257" fillId="0" borderId="1" xfId="0" applyNumberFormat="1" applyFont="1" applyBorder="1" applyAlignment="1">
      <alignment horizontal="right" vertical="top"/>
    </xf>
    <xf numFmtId="169" fontId="7258" fillId="0" borderId="1" xfId="0" applyNumberFormat="1" applyFont="1" applyBorder="1" applyAlignment="1">
      <alignment horizontal="right" vertical="top"/>
    </xf>
    <xf numFmtId="170" fontId="7259" fillId="2" borderId="1" xfId="0" applyNumberFormat="1" applyFont="1" applyFill="1" applyBorder="1" applyAlignment="1" applyProtection="1">
      <alignment horizontal="right" vertical="top"/>
      <protection locked="0"/>
    </xf>
    <xf numFmtId="171" fontId="7260" fillId="0" borderId="1" xfId="0" applyNumberFormat="1" applyFont="1" applyBorder="1" applyAlignment="1">
      <alignment horizontal="right" vertical="top"/>
    </xf>
    <xf numFmtId="4" fontId="7261" fillId="0" borderId="1" xfId="0" applyNumberFormat="1" applyFont="1" applyBorder="1" applyAlignment="1">
      <alignment horizontal="right" vertical="top"/>
    </xf>
    <xf numFmtId="4" fontId="7262" fillId="0" borderId="1" xfId="0" applyNumberFormat="1" applyFont="1" applyBorder="1" applyAlignment="1">
      <alignment horizontal="right" vertical="top"/>
    </xf>
    <xf numFmtId="0" fontId="7263" fillId="0" borderId="0" xfId="0" applyFont="1"/>
    <xf numFmtId="0" fontId="7264" fillId="3" borderId="1" xfId="0" applyFont="1" applyFill="1" applyBorder="1" applyAlignment="1">
      <alignment horizontal="left"/>
    </xf>
    <xf numFmtId="0" fontId="7272" fillId="3" borderId="1" xfId="0" applyFont="1" applyFill="1" applyBorder="1" applyAlignment="1">
      <alignment horizontal="left"/>
    </xf>
    <xf numFmtId="0" fontId="7273" fillId="3" borderId="1" xfId="0" applyFont="1" applyFill="1" applyBorder="1" applyAlignment="1">
      <alignment horizontal="left"/>
    </xf>
    <xf numFmtId="4" fontId="7274" fillId="3" borderId="1" xfId="0" applyNumberFormat="1" applyFont="1" applyFill="1" applyBorder="1" applyAlignment="1">
      <alignment horizontal="right"/>
    </xf>
    <xf numFmtId="0" fontId="7275" fillId="0" borderId="0" xfId="0" applyFont="1"/>
    <xf numFmtId="0" fontId="7276" fillId="0" borderId="1" xfId="0" applyFont="1" applyBorder="1" applyAlignment="1">
      <alignment horizontal="left" vertical="top"/>
    </xf>
    <xf numFmtId="0" fontId="7277" fillId="0" borderId="1" xfId="0" applyFont="1" applyBorder="1" applyAlignment="1">
      <alignment horizontal="left" vertical="top" wrapText="1"/>
    </xf>
    <xf numFmtId="0" fontId="7278" fillId="0" borderId="1" xfId="0" applyFont="1" applyBorder="1" applyAlignment="1">
      <alignment horizontal="center" vertical="top"/>
    </xf>
    <xf numFmtId="168" fontId="7279" fillId="0" borderId="1" xfId="0" applyNumberFormat="1" applyFont="1" applyBorder="1" applyAlignment="1">
      <alignment horizontal="right" vertical="top"/>
    </xf>
    <xf numFmtId="169" fontId="7280" fillId="0" borderId="1" xfId="0" applyNumberFormat="1" applyFont="1" applyBorder="1" applyAlignment="1">
      <alignment horizontal="right" vertical="top"/>
    </xf>
    <xf numFmtId="169" fontId="7281" fillId="0" borderId="1" xfId="0" applyNumberFormat="1" applyFont="1" applyBorder="1" applyAlignment="1">
      <alignment horizontal="right" vertical="top"/>
    </xf>
    <xf numFmtId="169" fontId="7282" fillId="0" borderId="1" xfId="0" applyNumberFormat="1" applyFont="1" applyBorder="1" applyAlignment="1">
      <alignment horizontal="right" vertical="top"/>
    </xf>
    <xf numFmtId="170" fontId="7283" fillId="2" borderId="1" xfId="0" applyNumberFormat="1" applyFont="1" applyFill="1" applyBorder="1" applyAlignment="1" applyProtection="1">
      <alignment horizontal="right" vertical="top"/>
      <protection locked="0"/>
    </xf>
    <xf numFmtId="171" fontId="7284" fillId="0" borderId="1" xfId="0" applyNumberFormat="1" applyFont="1" applyBorder="1" applyAlignment="1">
      <alignment horizontal="right" vertical="top"/>
    </xf>
    <xf numFmtId="4" fontId="7285" fillId="0" borderId="1" xfId="0" applyNumberFormat="1" applyFont="1" applyBorder="1" applyAlignment="1">
      <alignment horizontal="right" vertical="top"/>
    </xf>
    <xf numFmtId="4" fontId="7286" fillId="0" borderId="1" xfId="0" applyNumberFormat="1" applyFont="1" applyBorder="1" applyAlignment="1">
      <alignment horizontal="right" vertical="top"/>
    </xf>
    <xf numFmtId="0" fontId="7287" fillId="0" borderId="0" xfId="0" applyFont="1"/>
    <xf numFmtId="0" fontId="7288" fillId="0" borderId="1" xfId="0" applyFont="1" applyBorder="1" applyAlignment="1">
      <alignment horizontal="left" vertical="top"/>
    </xf>
    <xf numFmtId="0" fontId="7289" fillId="0" borderId="1" xfId="0" applyFont="1" applyBorder="1" applyAlignment="1">
      <alignment horizontal="left" vertical="top" wrapText="1"/>
    </xf>
    <xf numFmtId="0" fontId="7290" fillId="0" borderId="1" xfId="0" applyFont="1" applyBorder="1" applyAlignment="1">
      <alignment horizontal="center" vertical="top"/>
    </xf>
    <xf numFmtId="168" fontId="7291" fillId="0" borderId="1" xfId="0" applyNumberFormat="1" applyFont="1" applyBorder="1" applyAlignment="1">
      <alignment horizontal="right" vertical="top"/>
    </xf>
    <xf numFmtId="169" fontId="7292" fillId="0" borderId="1" xfId="0" applyNumberFormat="1" applyFont="1" applyBorder="1" applyAlignment="1">
      <alignment horizontal="right" vertical="top"/>
    </xf>
    <xf numFmtId="169" fontId="7293" fillId="0" borderId="1" xfId="0" applyNumberFormat="1" applyFont="1" applyBorder="1" applyAlignment="1">
      <alignment horizontal="right" vertical="top"/>
    </xf>
    <xf numFmtId="169" fontId="7294" fillId="0" borderId="1" xfId="0" applyNumberFormat="1" applyFont="1" applyBorder="1" applyAlignment="1">
      <alignment horizontal="right" vertical="top"/>
    </xf>
    <xf numFmtId="170" fontId="7295" fillId="2" borderId="1" xfId="0" applyNumberFormat="1" applyFont="1" applyFill="1" applyBorder="1" applyAlignment="1" applyProtection="1">
      <alignment horizontal="right" vertical="top"/>
      <protection locked="0"/>
    </xf>
    <xf numFmtId="171" fontId="7296" fillId="0" borderId="1" xfId="0" applyNumberFormat="1" applyFont="1" applyBorder="1" applyAlignment="1">
      <alignment horizontal="right" vertical="top"/>
    </xf>
    <xf numFmtId="4" fontId="7297" fillId="0" borderId="1" xfId="0" applyNumberFormat="1" applyFont="1" applyBorder="1" applyAlignment="1">
      <alignment horizontal="right" vertical="top"/>
    </xf>
    <xf numFmtId="4" fontId="7298" fillId="0" borderId="1" xfId="0" applyNumberFormat="1" applyFont="1" applyBorder="1" applyAlignment="1">
      <alignment horizontal="right" vertical="top"/>
    </xf>
    <xf numFmtId="0" fontId="7299" fillId="0" borderId="0" xfId="0" applyFont="1"/>
    <xf numFmtId="0" fontId="7300" fillId="0" borderId="1" xfId="0" applyFont="1" applyBorder="1" applyAlignment="1">
      <alignment horizontal="left" vertical="top"/>
    </xf>
    <xf numFmtId="0" fontId="7301" fillId="0" borderId="1" xfId="0" applyFont="1" applyBorder="1" applyAlignment="1">
      <alignment horizontal="left" vertical="top" wrapText="1"/>
    </xf>
    <xf numFmtId="0" fontId="7302" fillId="0" borderId="1" xfId="0" applyFont="1" applyBorder="1" applyAlignment="1">
      <alignment horizontal="center" vertical="top"/>
    </xf>
    <xf numFmtId="168" fontId="7303" fillId="0" borderId="1" xfId="0" applyNumberFormat="1" applyFont="1" applyBorder="1" applyAlignment="1">
      <alignment horizontal="right" vertical="top"/>
    </xf>
    <xf numFmtId="169" fontId="7304" fillId="0" borderId="1" xfId="0" applyNumberFormat="1" applyFont="1" applyBorder="1" applyAlignment="1">
      <alignment horizontal="right" vertical="top"/>
    </xf>
    <xf numFmtId="169" fontId="7305" fillId="0" borderId="1" xfId="0" applyNumberFormat="1" applyFont="1" applyBorder="1" applyAlignment="1">
      <alignment horizontal="right" vertical="top"/>
    </xf>
    <xf numFmtId="169" fontId="7306" fillId="0" borderId="1" xfId="0" applyNumberFormat="1" applyFont="1" applyBorder="1" applyAlignment="1">
      <alignment horizontal="right" vertical="top"/>
    </xf>
    <xf numFmtId="170" fontId="7307" fillId="2" borderId="1" xfId="0" applyNumberFormat="1" applyFont="1" applyFill="1" applyBorder="1" applyAlignment="1" applyProtection="1">
      <alignment horizontal="right" vertical="top"/>
      <protection locked="0"/>
    </xf>
    <xf numFmtId="171" fontId="7308" fillId="0" borderId="1" xfId="0" applyNumberFormat="1" applyFont="1" applyBorder="1" applyAlignment="1">
      <alignment horizontal="right" vertical="top"/>
    </xf>
    <xf numFmtId="4" fontId="7309" fillId="0" borderId="1" xfId="0" applyNumberFormat="1" applyFont="1" applyBorder="1" applyAlignment="1">
      <alignment horizontal="right" vertical="top"/>
    </xf>
    <xf numFmtId="4" fontId="7310" fillId="0" borderId="1" xfId="0" applyNumberFormat="1" applyFont="1" applyBorder="1" applyAlignment="1">
      <alignment horizontal="right" vertical="top"/>
    </xf>
    <xf numFmtId="0" fontId="7311" fillId="0" borderId="0" xfId="0" applyFont="1"/>
    <xf numFmtId="0" fontId="7312" fillId="3" borderId="1" xfId="0" applyFont="1" applyFill="1" applyBorder="1" applyAlignment="1">
      <alignment horizontal="left"/>
    </xf>
    <xf numFmtId="0" fontId="7320" fillId="3" borderId="1" xfId="0" applyFont="1" applyFill="1" applyBorder="1" applyAlignment="1">
      <alignment horizontal="left"/>
    </xf>
    <xf numFmtId="0" fontId="7321" fillId="3" borderId="1" xfId="0" applyFont="1" applyFill="1" applyBorder="1" applyAlignment="1">
      <alignment horizontal="left"/>
    </xf>
    <xf numFmtId="0" fontId="7322" fillId="0" borderId="0" xfId="0" applyFont="1"/>
    <xf numFmtId="0" fontId="7323" fillId="3" borderId="1" xfId="0" applyFont="1" applyFill="1" applyBorder="1" applyAlignment="1">
      <alignment horizontal="left"/>
    </xf>
    <xf numFmtId="0" fontId="7331" fillId="3" borderId="1" xfId="0" applyFont="1" applyFill="1" applyBorder="1" applyAlignment="1">
      <alignment horizontal="left"/>
    </xf>
    <xf numFmtId="0" fontId="7332" fillId="3" borderId="1" xfId="0" applyFont="1" applyFill="1" applyBorder="1" applyAlignment="1">
      <alignment horizontal="left"/>
    </xf>
    <xf numFmtId="4" fontId="7333" fillId="3" borderId="1" xfId="0" applyNumberFormat="1" applyFont="1" applyFill="1" applyBorder="1" applyAlignment="1">
      <alignment horizontal="right"/>
    </xf>
    <xf numFmtId="0" fontId="7334" fillId="0" borderId="0" xfId="0" applyFont="1"/>
    <xf numFmtId="0" fontId="7335" fillId="0" borderId="1" xfId="0" applyFont="1" applyBorder="1" applyAlignment="1">
      <alignment horizontal="left" vertical="top"/>
    </xf>
    <xf numFmtId="0" fontId="7336" fillId="0" borderId="1" xfId="0" applyFont="1" applyBorder="1" applyAlignment="1">
      <alignment horizontal="left" vertical="top" wrapText="1"/>
    </xf>
    <xf numFmtId="0" fontId="7337" fillId="0" borderId="1" xfId="0" applyFont="1" applyBorder="1" applyAlignment="1">
      <alignment horizontal="center" vertical="top"/>
    </xf>
    <xf numFmtId="168" fontId="7338" fillId="0" borderId="1" xfId="0" applyNumberFormat="1" applyFont="1" applyBorder="1" applyAlignment="1">
      <alignment horizontal="right" vertical="top"/>
    </xf>
    <xf numFmtId="169" fontId="7339" fillId="0" borderId="1" xfId="0" applyNumberFormat="1" applyFont="1" applyBorder="1" applyAlignment="1">
      <alignment horizontal="right" vertical="top"/>
    </xf>
    <xf numFmtId="169" fontId="7340" fillId="0" borderId="1" xfId="0" applyNumberFormat="1" applyFont="1" applyBorder="1" applyAlignment="1">
      <alignment horizontal="right" vertical="top"/>
    </xf>
    <xf numFmtId="169" fontId="7341" fillId="0" borderId="1" xfId="0" applyNumberFormat="1" applyFont="1" applyBorder="1" applyAlignment="1">
      <alignment horizontal="right" vertical="top"/>
    </xf>
    <xf numFmtId="170" fontId="7342" fillId="2" borderId="1" xfId="0" applyNumberFormat="1" applyFont="1" applyFill="1" applyBorder="1" applyAlignment="1" applyProtection="1">
      <alignment horizontal="right" vertical="top"/>
      <protection locked="0"/>
    </xf>
    <xf numFmtId="171" fontId="7343" fillId="0" borderId="1" xfId="0" applyNumberFormat="1" applyFont="1" applyBorder="1" applyAlignment="1">
      <alignment horizontal="right" vertical="top"/>
    </xf>
    <xf numFmtId="4" fontId="7344" fillId="0" borderId="1" xfId="0" applyNumberFormat="1" applyFont="1" applyBorder="1" applyAlignment="1">
      <alignment horizontal="right" vertical="top"/>
    </xf>
    <xf numFmtId="4" fontId="7345" fillId="0" borderId="1" xfId="0" applyNumberFormat="1" applyFont="1" applyBorder="1" applyAlignment="1">
      <alignment horizontal="right" vertical="top"/>
    </xf>
    <xf numFmtId="0" fontId="7346" fillId="0" borderId="0" xfId="0" applyFont="1"/>
    <xf numFmtId="0" fontId="7347" fillId="0" borderId="1" xfId="0" applyFont="1" applyBorder="1" applyAlignment="1">
      <alignment horizontal="left" vertical="top"/>
    </xf>
    <xf numFmtId="0" fontId="7348" fillId="0" borderId="1" xfId="0" applyFont="1" applyBorder="1" applyAlignment="1">
      <alignment horizontal="left" vertical="top" wrapText="1"/>
    </xf>
    <xf numFmtId="0" fontId="7349" fillId="0" borderId="1" xfId="0" applyFont="1" applyBorder="1" applyAlignment="1">
      <alignment horizontal="center" vertical="top"/>
    </xf>
    <xf numFmtId="168" fontId="7350" fillId="0" borderId="1" xfId="0" applyNumberFormat="1" applyFont="1" applyBorder="1" applyAlignment="1">
      <alignment horizontal="right" vertical="top"/>
    </xf>
    <xf numFmtId="169" fontId="7351" fillId="0" borderId="1" xfId="0" applyNumberFormat="1" applyFont="1" applyBorder="1" applyAlignment="1">
      <alignment horizontal="right" vertical="top"/>
    </xf>
    <xf numFmtId="169" fontId="7352" fillId="0" borderId="1" xfId="0" applyNumberFormat="1" applyFont="1" applyBorder="1" applyAlignment="1">
      <alignment horizontal="right" vertical="top"/>
    </xf>
    <xf numFmtId="169" fontId="7353" fillId="0" borderId="1" xfId="0" applyNumberFormat="1" applyFont="1" applyBorder="1" applyAlignment="1">
      <alignment horizontal="right" vertical="top"/>
    </xf>
    <xf numFmtId="170" fontId="7354" fillId="2" borderId="1" xfId="0" applyNumberFormat="1" applyFont="1" applyFill="1" applyBorder="1" applyAlignment="1" applyProtection="1">
      <alignment horizontal="right" vertical="top"/>
      <protection locked="0"/>
    </xf>
    <xf numFmtId="171" fontId="7355" fillId="0" borderId="1" xfId="0" applyNumberFormat="1" applyFont="1" applyBorder="1" applyAlignment="1">
      <alignment horizontal="right" vertical="top"/>
    </xf>
    <xf numFmtId="4" fontId="7356" fillId="0" borderId="1" xfId="0" applyNumberFormat="1" applyFont="1" applyBorder="1" applyAlignment="1">
      <alignment horizontal="right" vertical="top"/>
    </xf>
    <xf numFmtId="4" fontId="7357" fillId="0" borderId="1" xfId="0" applyNumberFormat="1" applyFont="1" applyBorder="1" applyAlignment="1">
      <alignment horizontal="right" vertical="top"/>
    </xf>
    <xf numFmtId="0" fontId="7358" fillId="0" borderId="0" xfId="0" applyFont="1"/>
    <xf numFmtId="0" fontId="7359" fillId="0" borderId="1" xfId="0" applyFont="1" applyBorder="1" applyAlignment="1">
      <alignment horizontal="left" vertical="top"/>
    </xf>
    <xf numFmtId="0" fontId="7360" fillId="0" borderId="1" xfId="0" applyFont="1" applyBorder="1" applyAlignment="1">
      <alignment horizontal="left" vertical="top" wrapText="1"/>
    </xf>
    <xf numFmtId="0" fontId="7361" fillId="0" borderId="1" xfId="0" applyFont="1" applyBorder="1" applyAlignment="1">
      <alignment horizontal="center" vertical="top"/>
    </xf>
    <xf numFmtId="168" fontId="7362" fillId="0" borderId="1" xfId="0" applyNumberFormat="1" applyFont="1" applyBorder="1" applyAlignment="1">
      <alignment horizontal="right" vertical="top"/>
    </xf>
    <xf numFmtId="169" fontId="7363" fillId="0" borderId="1" xfId="0" applyNumberFormat="1" applyFont="1" applyBorder="1" applyAlignment="1">
      <alignment horizontal="right" vertical="top"/>
    </xf>
    <xf numFmtId="169" fontId="7364" fillId="0" borderId="1" xfId="0" applyNumberFormat="1" applyFont="1" applyBorder="1" applyAlignment="1">
      <alignment horizontal="right" vertical="top"/>
    </xf>
    <xf numFmtId="169" fontId="7365" fillId="0" borderId="1" xfId="0" applyNumberFormat="1" applyFont="1" applyBorder="1" applyAlignment="1">
      <alignment horizontal="right" vertical="top"/>
    </xf>
    <xf numFmtId="170" fontId="7366" fillId="2" borderId="1" xfId="0" applyNumberFormat="1" applyFont="1" applyFill="1" applyBorder="1" applyAlignment="1" applyProtection="1">
      <alignment horizontal="right" vertical="top"/>
      <protection locked="0"/>
    </xf>
    <xf numFmtId="171" fontId="7367" fillId="0" borderId="1" xfId="0" applyNumberFormat="1" applyFont="1" applyBorder="1" applyAlignment="1">
      <alignment horizontal="right" vertical="top"/>
    </xf>
    <xf numFmtId="4" fontId="7368" fillId="0" borderId="1" xfId="0" applyNumberFormat="1" applyFont="1" applyBorder="1" applyAlignment="1">
      <alignment horizontal="right" vertical="top"/>
    </xf>
    <xf numFmtId="4" fontId="7369" fillId="0" borderId="1" xfId="0" applyNumberFormat="1" applyFont="1" applyBorder="1" applyAlignment="1">
      <alignment horizontal="right" vertical="top"/>
    </xf>
    <xf numFmtId="0" fontId="7370" fillId="0" borderId="0" xfId="0" applyFont="1"/>
    <xf numFmtId="0" fontId="7371" fillId="0" borderId="1" xfId="0" applyFont="1" applyBorder="1" applyAlignment="1">
      <alignment horizontal="left" vertical="top"/>
    </xf>
    <xf numFmtId="0" fontId="7372" fillId="0" borderId="1" xfId="0" applyFont="1" applyBorder="1" applyAlignment="1">
      <alignment horizontal="left" vertical="top" wrapText="1"/>
    </xf>
    <xf numFmtId="0" fontId="7373" fillId="0" borderId="1" xfId="0" applyFont="1" applyBorder="1" applyAlignment="1">
      <alignment horizontal="center" vertical="top"/>
    </xf>
    <xf numFmtId="168" fontId="7374" fillId="0" borderId="1" xfId="0" applyNumberFormat="1" applyFont="1" applyBorder="1" applyAlignment="1">
      <alignment horizontal="right" vertical="top"/>
    </xf>
    <xf numFmtId="169" fontId="7375" fillId="0" borderId="1" xfId="0" applyNumberFormat="1" applyFont="1" applyBorder="1" applyAlignment="1">
      <alignment horizontal="right" vertical="top"/>
    </xf>
    <xf numFmtId="169" fontId="7376" fillId="0" borderId="1" xfId="0" applyNumberFormat="1" applyFont="1" applyBorder="1" applyAlignment="1">
      <alignment horizontal="right" vertical="top"/>
    </xf>
    <xf numFmtId="169" fontId="7377" fillId="0" borderId="1" xfId="0" applyNumberFormat="1" applyFont="1" applyBorder="1" applyAlignment="1">
      <alignment horizontal="right" vertical="top"/>
    </xf>
    <xf numFmtId="170" fontId="7378" fillId="2" borderId="1" xfId="0" applyNumberFormat="1" applyFont="1" applyFill="1" applyBorder="1" applyAlignment="1" applyProtection="1">
      <alignment horizontal="right" vertical="top"/>
      <protection locked="0"/>
    </xf>
    <xf numFmtId="171" fontId="7379" fillId="0" borderId="1" xfId="0" applyNumberFormat="1" applyFont="1" applyBorder="1" applyAlignment="1">
      <alignment horizontal="right" vertical="top"/>
    </xf>
    <xf numFmtId="4" fontId="7380" fillId="0" borderId="1" xfId="0" applyNumberFormat="1" applyFont="1" applyBorder="1" applyAlignment="1">
      <alignment horizontal="right" vertical="top"/>
    </xf>
    <xf numFmtId="4" fontId="7381" fillId="0" borderId="1" xfId="0" applyNumberFormat="1" applyFont="1" applyBorder="1" applyAlignment="1">
      <alignment horizontal="right" vertical="top"/>
    </xf>
    <xf numFmtId="0" fontId="7382" fillId="0" borderId="0" xfId="0" applyFont="1"/>
    <xf numFmtId="0" fontId="7383" fillId="0" borderId="1" xfId="0" applyFont="1" applyBorder="1" applyAlignment="1">
      <alignment horizontal="left" vertical="top"/>
    </xf>
    <xf numFmtId="0" fontId="7384" fillId="0" borderId="1" xfId="0" applyFont="1" applyBorder="1" applyAlignment="1">
      <alignment horizontal="left" vertical="top" wrapText="1"/>
    </xf>
    <xf numFmtId="0" fontId="7385" fillId="0" borderId="1" xfId="0" applyFont="1" applyBorder="1" applyAlignment="1">
      <alignment horizontal="center" vertical="top"/>
    </xf>
    <xf numFmtId="168" fontId="7386" fillId="0" borderId="1" xfId="0" applyNumberFormat="1" applyFont="1" applyBorder="1" applyAlignment="1">
      <alignment horizontal="right" vertical="top"/>
    </xf>
    <xf numFmtId="169" fontId="7387" fillId="0" borderId="1" xfId="0" applyNumberFormat="1" applyFont="1" applyBorder="1" applyAlignment="1">
      <alignment horizontal="right" vertical="top"/>
    </xf>
    <xf numFmtId="169" fontId="7388" fillId="0" borderId="1" xfId="0" applyNumberFormat="1" applyFont="1" applyBorder="1" applyAlignment="1">
      <alignment horizontal="right" vertical="top"/>
    </xf>
    <xf numFmtId="169" fontId="7389" fillId="0" borderId="1" xfId="0" applyNumberFormat="1" applyFont="1" applyBorder="1" applyAlignment="1">
      <alignment horizontal="right" vertical="top"/>
    </xf>
    <xf numFmtId="170" fontId="7390" fillId="2" borderId="1" xfId="0" applyNumberFormat="1" applyFont="1" applyFill="1" applyBorder="1" applyAlignment="1" applyProtection="1">
      <alignment horizontal="right" vertical="top"/>
      <protection locked="0"/>
    </xf>
    <xf numFmtId="171" fontId="7391" fillId="0" borderId="1" xfId="0" applyNumberFormat="1" applyFont="1" applyBorder="1" applyAlignment="1">
      <alignment horizontal="right" vertical="top"/>
    </xf>
    <xf numFmtId="4" fontId="7392" fillId="0" borderId="1" xfId="0" applyNumberFormat="1" applyFont="1" applyBorder="1" applyAlignment="1">
      <alignment horizontal="right" vertical="top"/>
    </xf>
    <xf numFmtId="4" fontId="7393" fillId="0" borderId="1" xfId="0" applyNumberFormat="1" applyFont="1" applyBorder="1" applyAlignment="1">
      <alignment horizontal="right" vertical="top"/>
    </xf>
    <xf numFmtId="0" fontId="7394" fillId="0" borderId="0" xfId="0" applyFont="1"/>
    <xf numFmtId="0" fontId="7395" fillId="0" borderId="1" xfId="0" applyFont="1" applyBorder="1" applyAlignment="1">
      <alignment horizontal="left" vertical="top"/>
    </xf>
    <xf numFmtId="0" fontId="7396" fillId="0" borderId="1" xfId="0" applyFont="1" applyBorder="1" applyAlignment="1">
      <alignment horizontal="left" vertical="top" wrapText="1"/>
    </xf>
    <xf numFmtId="0" fontId="7397" fillId="0" borderId="1" xfId="0" applyFont="1" applyBorder="1" applyAlignment="1">
      <alignment horizontal="center" vertical="top"/>
    </xf>
    <xf numFmtId="168" fontId="7398" fillId="0" borderId="1" xfId="0" applyNumberFormat="1" applyFont="1" applyBorder="1" applyAlignment="1">
      <alignment horizontal="right" vertical="top"/>
    </xf>
    <xf numFmtId="169" fontId="7399" fillId="0" borderId="1" xfId="0" applyNumberFormat="1" applyFont="1" applyBorder="1" applyAlignment="1">
      <alignment horizontal="right" vertical="top"/>
    </xf>
    <xf numFmtId="169" fontId="7400" fillId="0" borderId="1" xfId="0" applyNumberFormat="1" applyFont="1" applyBorder="1" applyAlignment="1">
      <alignment horizontal="right" vertical="top"/>
    </xf>
    <xf numFmtId="169" fontId="7401" fillId="0" borderId="1" xfId="0" applyNumberFormat="1" applyFont="1" applyBorder="1" applyAlignment="1">
      <alignment horizontal="right" vertical="top"/>
    </xf>
    <xf numFmtId="170" fontId="7402" fillId="2" borderId="1" xfId="0" applyNumberFormat="1" applyFont="1" applyFill="1" applyBorder="1" applyAlignment="1" applyProtection="1">
      <alignment horizontal="right" vertical="top"/>
      <protection locked="0"/>
    </xf>
    <xf numFmtId="171" fontId="7403" fillId="0" borderId="1" xfId="0" applyNumberFormat="1" applyFont="1" applyBorder="1" applyAlignment="1">
      <alignment horizontal="right" vertical="top"/>
    </xf>
    <xf numFmtId="4" fontId="7404" fillId="0" borderId="1" xfId="0" applyNumberFormat="1" applyFont="1" applyBorder="1" applyAlignment="1">
      <alignment horizontal="right" vertical="top"/>
    </xf>
    <xf numFmtId="4" fontId="7405" fillId="0" borderId="1" xfId="0" applyNumberFormat="1" applyFont="1" applyBorder="1" applyAlignment="1">
      <alignment horizontal="right" vertical="top"/>
    </xf>
    <xf numFmtId="0" fontId="7406" fillId="0" borderId="0" xfId="0" applyFont="1"/>
    <xf numFmtId="0" fontId="7407" fillId="0" borderId="1" xfId="0" applyFont="1" applyBorder="1" applyAlignment="1">
      <alignment horizontal="left" vertical="top"/>
    </xf>
    <xf numFmtId="0" fontId="7408" fillId="0" borderId="1" xfId="0" applyFont="1" applyBorder="1" applyAlignment="1">
      <alignment horizontal="left" vertical="top" wrapText="1"/>
    </xf>
    <xf numFmtId="0" fontId="7409" fillId="0" borderId="1" xfId="0" applyFont="1" applyBorder="1" applyAlignment="1">
      <alignment horizontal="center" vertical="top"/>
    </xf>
    <xf numFmtId="168" fontId="7410" fillId="0" borderId="1" xfId="0" applyNumberFormat="1" applyFont="1" applyBorder="1" applyAlignment="1">
      <alignment horizontal="right" vertical="top"/>
    </xf>
    <xf numFmtId="169" fontId="7411" fillId="0" borderId="1" xfId="0" applyNumberFormat="1" applyFont="1" applyBorder="1" applyAlignment="1">
      <alignment horizontal="right" vertical="top"/>
    </xf>
    <xf numFmtId="169" fontId="7412" fillId="0" borderId="1" xfId="0" applyNumberFormat="1" applyFont="1" applyBorder="1" applyAlignment="1">
      <alignment horizontal="right" vertical="top"/>
    </xf>
    <xf numFmtId="169" fontId="7413" fillId="0" borderId="1" xfId="0" applyNumberFormat="1" applyFont="1" applyBorder="1" applyAlignment="1">
      <alignment horizontal="right" vertical="top"/>
    </xf>
    <xf numFmtId="170" fontId="7414" fillId="2" borderId="1" xfId="0" applyNumberFormat="1" applyFont="1" applyFill="1" applyBorder="1" applyAlignment="1" applyProtection="1">
      <alignment horizontal="right" vertical="top"/>
      <protection locked="0"/>
    </xf>
    <xf numFmtId="171" fontId="7415" fillId="0" borderId="1" xfId="0" applyNumberFormat="1" applyFont="1" applyBorder="1" applyAlignment="1">
      <alignment horizontal="right" vertical="top"/>
    </xf>
    <xf numFmtId="4" fontId="7416" fillId="0" borderId="1" xfId="0" applyNumberFormat="1" applyFont="1" applyBorder="1" applyAlignment="1">
      <alignment horizontal="right" vertical="top"/>
    </xf>
    <xf numFmtId="4" fontId="7417" fillId="0" borderId="1" xfId="0" applyNumberFormat="1" applyFont="1" applyBorder="1" applyAlignment="1">
      <alignment horizontal="right" vertical="top"/>
    </xf>
    <xf numFmtId="0" fontId="7418" fillId="0" borderId="0" xfId="0" applyFont="1"/>
    <xf numFmtId="0" fontId="7419" fillId="3" borderId="1" xfId="0" applyFont="1" applyFill="1" applyBorder="1" applyAlignment="1">
      <alignment horizontal="left"/>
    </xf>
    <xf numFmtId="0" fontId="7427" fillId="3" borderId="1" xfId="0" applyFont="1" applyFill="1" applyBorder="1" applyAlignment="1">
      <alignment horizontal="left"/>
    </xf>
    <xf numFmtId="0" fontId="7428" fillId="3" borderId="1" xfId="0" applyFont="1" applyFill="1" applyBorder="1" applyAlignment="1">
      <alignment horizontal="left"/>
    </xf>
    <xf numFmtId="4" fontId="7429" fillId="3" borderId="1" xfId="0" applyNumberFormat="1" applyFont="1" applyFill="1" applyBorder="1" applyAlignment="1">
      <alignment horizontal="right"/>
    </xf>
    <xf numFmtId="0" fontId="7430" fillId="0" borderId="0" xfId="0" applyFont="1"/>
    <xf numFmtId="0" fontId="7431" fillId="0" borderId="1" xfId="0" applyFont="1" applyBorder="1" applyAlignment="1">
      <alignment horizontal="left" vertical="top"/>
    </xf>
    <xf numFmtId="0" fontId="7432" fillId="0" borderId="1" xfId="0" applyFont="1" applyBorder="1" applyAlignment="1">
      <alignment horizontal="left" vertical="top" wrapText="1"/>
    </xf>
    <xf numFmtId="0" fontId="7433" fillId="0" borderId="1" xfId="0" applyFont="1" applyBorder="1" applyAlignment="1">
      <alignment horizontal="center" vertical="top"/>
    </xf>
    <xf numFmtId="168" fontId="7434" fillId="0" borderId="1" xfId="0" applyNumberFormat="1" applyFont="1" applyBorder="1" applyAlignment="1">
      <alignment horizontal="right" vertical="top"/>
    </xf>
    <xf numFmtId="169" fontId="7435" fillId="0" borderId="1" xfId="0" applyNumberFormat="1" applyFont="1" applyBorder="1" applyAlignment="1">
      <alignment horizontal="right" vertical="top"/>
    </xf>
    <xf numFmtId="169" fontId="7436" fillId="0" borderId="1" xfId="0" applyNumberFormat="1" applyFont="1" applyBorder="1" applyAlignment="1">
      <alignment horizontal="right" vertical="top"/>
    </xf>
    <xf numFmtId="169" fontId="7437" fillId="0" borderId="1" xfId="0" applyNumberFormat="1" applyFont="1" applyBorder="1" applyAlignment="1">
      <alignment horizontal="right" vertical="top"/>
    </xf>
    <xf numFmtId="170" fontId="7438" fillId="2" borderId="1" xfId="0" applyNumberFormat="1" applyFont="1" applyFill="1" applyBorder="1" applyAlignment="1" applyProtection="1">
      <alignment horizontal="right" vertical="top"/>
      <protection locked="0"/>
    </xf>
    <xf numFmtId="171" fontId="7439" fillId="0" borderId="1" xfId="0" applyNumberFormat="1" applyFont="1" applyBorder="1" applyAlignment="1">
      <alignment horizontal="right" vertical="top"/>
    </xf>
    <xf numFmtId="4" fontId="7440" fillId="0" borderId="1" xfId="0" applyNumberFormat="1" applyFont="1" applyBorder="1" applyAlignment="1">
      <alignment horizontal="right" vertical="top"/>
    </xf>
    <xf numFmtId="4" fontId="7441" fillId="0" borderId="1" xfId="0" applyNumberFormat="1" applyFont="1" applyBorder="1" applyAlignment="1">
      <alignment horizontal="right" vertical="top"/>
    </xf>
    <xf numFmtId="0" fontId="7442" fillId="0" borderId="0" xfId="0" applyFont="1"/>
    <xf numFmtId="0" fontId="7443" fillId="0" borderId="1" xfId="0" applyFont="1" applyBorder="1" applyAlignment="1">
      <alignment horizontal="left" vertical="top"/>
    </xf>
    <xf numFmtId="0" fontId="7444" fillId="0" borderId="1" xfId="0" applyFont="1" applyBorder="1" applyAlignment="1">
      <alignment horizontal="left" vertical="top" wrapText="1"/>
    </xf>
    <xf numFmtId="0" fontId="7445" fillId="0" borderId="1" xfId="0" applyFont="1" applyBorder="1" applyAlignment="1">
      <alignment horizontal="center" vertical="top"/>
    </xf>
    <xf numFmtId="168" fontId="7446" fillId="0" borderId="1" xfId="0" applyNumberFormat="1" applyFont="1" applyBorder="1" applyAlignment="1">
      <alignment horizontal="right" vertical="top"/>
    </xf>
    <xf numFmtId="169" fontId="7447" fillId="0" borderId="1" xfId="0" applyNumberFormat="1" applyFont="1" applyBorder="1" applyAlignment="1">
      <alignment horizontal="right" vertical="top"/>
    </xf>
    <xf numFmtId="169" fontId="7448" fillId="0" borderId="1" xfId="0" applyNumberFormat="1" applyFont="1" applyBorder="1" applyAlignment="1">
      <alignment horizontal="right" vertical="top"/>
    </xf>
    <xf numFmtId="169" fontId="7449" fillId="0" borderId="1" xfId="0" applyNumberFormat="1" applyFont="1" applyBorder="1" applyAlignment="1">
      <alignment horizontal="right" vertical="top"/>
    </xf>
    <xf numFmtId="170" fontId="7450" fillId="2" borderId="1" xfId="0" applyNumberFormat="1" applyFont="1" applyFill="1" applyBorder="1" applyAlignment="1" applyProtection="1">
      <alignment horizontal="right" vertical="top"/>
      <protection locked="0"/>
    </xf>
    <xf numFmtId="171" fontId="7451" fillId="0" borderId="1" xfId="0" applyNumberFormat="1" applyFont="1" applyBorder="1" applyAlignment="1">
      <alignment horizontal="right" vertical="top"/>
    </xf>
    <xf numFmtId="4" fontId="7452" fillId="0" borderId="1" xfId="0" applyNumberFormat="1" applyFont="1" applyBorder="1" applyAlignment="1">
      <alignment horizontal="right" vertical="top"/>
    </xf>
    <xf numFmtId="4" fontId="7453" fillId="0" borderId="1" xfId="0" applyNumberFormat="1" applyFont="1" applyBorder="1" applyAlignment="1">
      <alignment horizontal="right" vertical="top"/>
    </xf>
    <xf numFmtId="0" fontId="7454" fillId="0" borderId="0" xfId="0" applyFont="1"/>
    <xf numFmtId="0" fontId="7455" fillId="0" borderId="1" xfId="0" applyFont="1" applyBorder="1" applyAlignment="1">
      <alignment horizontal="left" vertical="top"/>
    </xf>
    <xf numFmtId="0" fontId="7456" fillId="0" borderId="1" xfId="0" applyFont="1" applyBorder="1" applyAlignment="1">
      <alignment horizontal="left" vertical="top" wrapText="1"/>
    </xf>
    <xf numFmtId="0" fontId="7457" fillId="0" borderId="1" xfId="0" applyFont="1" applyBorder="1" applyAlignment="1">
      <alignment horizontal="center" vertical="top"/>
    </xf>
    <xf numFmtId="168" fontId="7458" fillId="0" borderId="1" xfId="0" applyNumberFormat="1" applyFont="1" applyBorder="1" applyAlignment="1">
      <alignment horizontal="right" vertical="top"/>
    </xf>
    <xf numFmtId="169" fontId="7459" fillId="0" borderId="1" xfId="0" applyNumberFormat="1" applyFont="1" applyBorder="1" applyAlignment="1">
      <alignment horizontal="right" vertical="top"/>
    </xf>
    <xf numFmtId="169" fontId="7460" fillId="0" borderId="1" xfId="0" applyNumberFormat="1" applyFont="1" applyBorder="1" applyAlignment="1">
      <alignment horizontal="right" vertical="top"/>
    </xf>
    <xf numFmtId="169" fontId="7461" fillId="0" borderId="1" xfId="0" applyNumberFormat="1" applyFont="1" applyBorder="1" applyAlignment="1">
      <alignment horizontal="right" vertical="top"/>
    </xf>
    <xf numFmtId="170" fontId="7462" fillId="2" borderId="1" xfId="0" applyNumberFormat="1" applyFont="1" applyFill="1" applyBorder="1" applyAlignment="1" applyProtection="1">
      <alignment horizontal="right" vertical="top"/>
      <protection locked="0"/>
    </xf>
    <xf numFmtId="171" fontId="7463" fillId="0" borderId="1" xfId="0" applyNumberFormat="1" applyFont="1" applyBorder="1" applyAlignment="1">
      <alignment horizontal="right" vertical="top"/>
    </xf>
    <xf numFmtId="4" fontId="7464" fillId="0" borderId="1" xfId="0" applyNumberFormat="1" applyFont="1" applyBorder="1" applyAlignment="1">
      <alignment horizontal="right" vertical="top"/>
    </xf>
    <xf numFmtId="4" fontId="7465" fillId="0" borderId="1" xfId="0" applyNumberFormat="1" applyFont="1" applyBorder="1" applyAlignment="1">
      <alignment horizontal="right" vertical="top"/>
    </xf>
    <xf numFmtId="0" fontId="7466" fillId="0" borderId="0" xfId="0" applyFont="1"/>
    <xf numFmtId="0" fontId="7467" fillId="0" borderId="1" xfId="0" applyFont="1" applyBorder="1" applyAlignment="1">
      <alignment horizontal="left" vertical="top"/>
    </xf>
    <xf numFmtId="0" fontId="7468" fillId="0" borderId="1" xfId="0" applyFont="1" applyBorder="1" applyAlignment="1">
      <alignment horizontal="left" vertical="top" wrapText="1"/>
    </xf>
    <xf numFmtId="0" fontId="7469" fillId="0" borderId="1" xfId="0" applyFont="1" applyBorder="1" applyAlignment="1">
      <alignment horizontal="center" vertical="top"/>
    </xf>
    <xf numFmtId="168" fontId="7470" fillId="0" borderId="1" xfId="0" applyNumberFormat="1" applyFont="1" applyBorder="1" applyAlignment="1">
      <alignment horizontal="right" vertical="top"/>
    </xf>
    <xf numFmtId="169" fontId="7471" fillId="0" borderId="1" xfId="0" applyNumberFormat="1" applyFont="1" applyBorder="1" applyAlignment="1">
      <alignment horizontal="right" vertical="top"/>
    </xf>
    <xf numFmtId="169" fontId="7472" fillId="0" borderId="1" xfId="0" applyNumberFormat="1" applyFont="1" applyBorder="1" applyAlignment="1">
      <alignment horizontal="right" vertical="top"/>
    </xf>
    <xf numFmtId="169" fontId="7473" fillId="0" borderId="1" xfId="0" applyNumberFormat="1" applyFont="1" applyBorder="1" applyAlignment="1">
      <alignment horizontal="right" vertical="top"/>
    </xf>
    <xf numFmtId="170" fontId="7474" fillId="2" borderId="1" xfId="0" applyNumberFormat="1" applyFont="1" applyFill="1" applyBorder="1" applyAlignment="1" applyProtection="1">
      <alignment horizontal="right" vertical="top"/>
      <protection locked="0"/>
    </xf>
    <xf numFmtId="171" fontId="7475" fillId="0" borderId="1" xfId="0" applyNumberFormat="1" applyFont="1" applyBorder="1" applyAlignment="1">
      <alignment horizontal="right" vertical="top"/>
    </xf>
    <xf numFmtId="4" fontId="7476" fillId="0" borderId="1" xfId="0" applyNumberFormat="1" applyFont="1" applyBorder="1" applyAlignment="1">
      <alignment horizontal="right" vertical="top"/>
    </xf>
    <xf numFmtId="4" fontId="7477" fillId="0" borderId="1" xfId="0" applyNumberFormat="1" applyFont="1" applyBorder="1" applyAlignment="1">
      <alignment horizontal="right" vertical="top"/>
    </xf>
    <xf numFmtId="0" fontId="7478" fillId="0" borderId="0" xfId="0" applyFont="1"/>
    <xf numFmtId="0" fontId="7479" fillId="0" borderId="1" xfId="0" applyFont="1" applyBorder="1" applyAlignment="1">
      <alignment horizontal="left" vertical="top"/>
    </xf>
    <xf numFmtId="0" fontId="7480" fillId="0" borderId="1" xfId="0" applyFont="1" applyBorder="1" applyAlignment="1">
      <alignment horizontal="left" vertical="top" wrapText="1"/>
    </xf>
    <xf numFmtId="0" fontId="7481" fillId="0" borderId="1" xfId="0" applyFont="1" applyBorder="1" applyAlignment="1">
      <alignment horizontal="center" vertical="top"/>
    </xf>
    <xf numFmtId="168" fontId="7482" fillId="0" borderId="1" xfId="0" applyNumberFormat="1" applyFont="1" applyBorder="1" applyAlignment="1">
      <alignment horizontal="right" vertical="top"/>
    </xf>
    <xf numFmtId="169" fontId="7483" fillId="0" borderId="1" xfId="0" applyNumberFormat="1" applyFont="1" applyBorder="1" applyAlignment="1">
      <alignment horizontal="right" vertical="top"/>
    </xf>
    <xf numFmtId="169" fontId="7484" fillId="0" borderId="1" xfId="0" applyNumberFormat="1" applyFont="1" applyBorder="1" applyAlignment="1">
      <alignment horizontal="right" vertical="top"/>
    </xf>
    <xf numFmtId="169" fontId="7485" fillId="0" borderId="1" xfId="0" applyNumberFormat="1" applyFont="1" applyBorder="1" applyAlignment="1">
      <alignment horizontal="right" vertical="top"/>
    </xf>
    <xf numFmtId="170" fontId="7486" fillId="2" borderId="1" xfId="0" applyNumberFormat="1" applyFont="1" applyFill="1" applyBorder="1" applyAlignment="1" applyProtection="1">
      <alignment horizontal="right" vertical="top"/>
      <protection locked="0"/>
    </xf>
    <xf numFmtId="171" fontId="7487" fillId="0" borderId="1" xfId="0" applyNumberFormat="1" applyFont="1" applyBorder="1" applyAlignment="1">
      <alignment horizontal="right" vertical="top"/>
    </xf>
    <xf numFmtId="4" fontId="7488" fillId="0" borderId="1" xfId="0" applyNumberFormat="1" applyFont="1" applyBorder="1" applyAlignment="1">
      <alignment horizontal="right" vertical="top"/>
    </xf>
    <xf numFmtId="4" fontId="7489" fillId="0" borderId="1" xfId="0" applyNumberFormat="1" applyFont="1" applyBorder="1" applyAlignment="1">
      <alignment horizontal="right" vertical="top"/>
    </xf>
    <xf numFmtId="0" fontId="7490" fillId="0" borderId="0" xfId="0" applyFont="1"/>
    <xf numFmtId="0" fontId="7491" fillId="0" borderId="1" xfId="0" applyFont="1" applyBorder="1" applyAlignment="1">
      <alignment horizontal="left" vertical="top"/>
    </xf>
    <xf numFmtId="0" fontId="7492" fillId="0" borderId="1" xfId="0" applyFont="1" applyBorder="1" applyAlignment="1">
      <alignment horizontal="left" vertical="top" wrapText="1"/>
    </xf>
    <xf numFmtId="0" fontId="7493" fillId="0" borderId="1" xfId="0" applyFont="1" applyBorder="1" applyAlignment="1">
      <alignment horizontal="center" vertical="top"/>
    </xf>
    <xf numFmtId="168" fontId="7494" fillId="0" borderId="1" xfId="0" applyNumberFormat="1" applyFont="1" applyBorder="1" applyAlignment="1">
      <alignment horizontal="right" vertical="top"/>
    </xf>
    <xf numFmtId="169" fontId="7495" fillId="0" borderId="1" xfId="0" applyNumberFormat="1" applyFont="1" applyBorder="1" applyAlignment="1">
      <alignment horizontal="right" vertical="top"/>
    </xf>
    <xf numFmtId="169" fontId="7496" fillId="0" borderId="1" xfId="0" applyNumberFormat="1" applyFont="1" applyBorder="1" applyAlignment="1">
      <alignment horizontal="right" vertical="top"/>
    </xf>
    <xf numFmtId="169" fontId="7497" fillId="0" borderId="1" xfId="0" applyNumberFormat="1" applyFont="1" applyBorder="1" applyAlignment="1">
      <alignment horizontal="right" vertical="top"/>
    </xf>
    <xf numFmtId="170" fontId="7498" fillId="2" borderId="1" xfId="0" applyNumberFormat="1" applyFont="1" applyFill="1" applyBorder="1" applyAlignment="1" applyProtection="1">
      <alignment horizontal="right" vertical="top"/>
      <protection locked="0"/>
    </xf>
    <xf numFmtId="171" fontId="7499" fillId="0" borderId="1" xfId="0" applyNumberFormat="1" applyFont="1" applyBorder="1" applyAlignment="1">
      <alignment horizontal="right" vertical="top"/>
    </xf>
    <xf numFmtId="4" fontId="7500" fillId="0" borderId="1" xfId="0" applyNumberFormat="1" applyFont="1" applyBorder="1" applyAlignment="1">
      <alignment horizontal="right" vertical="top"/>
    </xf>
    <xf numFmtId="4" fontId="7501" fillId="0" borderId="1" xfId="0" applyNumberFormat="1" applyFont="1" applyBorder="1" applyAlignment="1">
      <alignment horizontal="right" vertical="top"/>
    </xf>
    <xf numFmtId="0" fontId="7502" fillId="0" borderId="0" xfId="0" applyFont="1"/>
    <xf numFmtId="0" fontId="7503" fillId="0" borderId="1" xfId="0" applyFont="1" applyBorder="1" applyAlignment="1">
      <alignment horizontal="left" vertical="top"/>
    </xf>
    <xf numFmtId="0" fontId="7504" fillId="0" borderId="1" xfId="0" applyFont="1" applyBorder="1" applyAlignment="1">
      <alignment horizontal="left" vertical="top" wrapText="1"/>
    </xf>
    <xf numFmtId="0" fontId="7505" fillId="0" borderId="1" xfId="0" applyFont="1" applyBorder="1" applyAlignment="1">
      <alignment horizontal="center" vertical="top"/>
    </xf>
    <xf numFmtId="168" fontId="7506" fillId="0" borderId="1" xfId="0" applyNumberFormat="1" applyFont="1" applyBorder="1" applyAlignment="1">
      <alignment horizontal="right" vertical="top"/>
    </xf>
    <xf numFmtId="169" fontId="7507" fillId="0" borderId="1" xfId="0" applyNumberFormat="1" applyFont="1" applyBorder="1" applyAlignment="1">
      <alignment horizontal="right" vertical="top"/>
    </xf>
    <xf numFmtId="169" fontId="7508" fillId="0" borderId="1" xfId="0" applyNumberFormat="1" applyFont="1" applyBorder="1" applyAlignment="1">
      <alignment horizontal="right" vertical="top"/>
    </xf>
    <xf numFmtId="169" fontId="7509" fillId="0" borderId="1" xfId="0" applyNumberFormat="1" applyFont="1" applyBorder="1" applyAlignment="1">
      <alignment horizontal="right" vertical="top"/>
    </xf>
    <xf numFmtId="170" fontId="7510" fillId="2" borderId="1" xfId="0" applyNumberFormat="1" applyFont="1" applyFill="1" applyBorder="1" applyAlignment="1" applyProtection="1">
      <alignment horizontal="right" vertical="top"/>
      <protection locked="0"/>
    </xf>
    <xf numFmtId="171" fontId="7511" fillId="0" borderId="1" xfId="0" applyNumberFormat="1" applyFont="1" applyBorder="1" applyAlignment="1">
      <alignment horizontal="right" vertical="top"/>
    </xf>
    <xf numFmtId="4" fontId="7512" fillId="0" borderId="1" xfId="0" applyNumberFormat="1" applyFont="1" applyBorder="1" applyAlignment="1">
      <alignment horizontal="right" vertical="top"/>
    </xf>
    <xf numFmtId="4" fontId="7513" fillId="0" borderId="1" xfId="0" applyNumberFormat="1" applyFont="1" applyBorder="1" applyAlignment="1">
      <alignment horizontal="right" vertical="top"/>
    </xf>
    <xf numFmtId="0" fontId="7514" fillId="0" borderId="0" xfId="0" applyFont="1"/>
    <xf numFmtId="0" fontId="7515" fillId="0" borderId="1" xfId="0" applyFont="1" applyBorder="1" applyAlignment="1">
      <alignment horizontal="left" vertical="top"/>
    </xf>
    <xf numFmtId="0" fontId="7516" fillId="0" borderId="1" xfId="0" applyFont="1" applyBorder="1" applyAlignment="1">
      <alignment horizontal="left" vertical="top" wrapText="1"/>
    </xf>
    <xf numFmtId="0" fontId="7517" fillId="0" borderId="1" xfId="0" applyFont="1" applyBorder="1" applyAlignment="1">
      <alignment horizontal="center" vertical="top"/>
    </xf>
    <xf numFmtId="168" fontId="7518" fillId="0" borderId="1" xfId="0" applyNumberFormat="1" applyFont="1" applyBorder="1" applyAlignment="1">
      <alignment horizontal="right" vertical="top"/>
    </xf>
    <xf numFmtId="169" fontId="7519" fillId="0" borderId="1" xfId="0" applyNumberFormat="1" applyFont="1" applyBorder="1" applyAlignment="1">
      <alignment horizontal="right" vertical="top"/>
    </xf>
    <xf numFmtId="169" fontId="7520" fillId="0" borderId="1" xfId="0" applyNumberFormat="1" applyFont="1" applyBorder="1" applyAlignment="1">
      <alignment horizontal="right" vertical="top"/>
    </xf>
    <xf numFmtId="169" fontId="7521" fillId="0" borderId="1" xfId="0" applyNumberFormat="1" applyFont="1" applyBorder="1" applyAlignment="1">
      <alignment horizontal="right" vertical="top"/>
    </xf>
    <xf numFmtId="170" fontId="7522" fillId="2" borderId="1" xfId="0" applyNumberFormat="1" applyFont="1" applyFill="1" applyBorder="1" applyAlignment="1" applyProtection="1">
      <alignment horizontal="right" vertical="top"/>
      <protection locked="0"/>
    </xf>
    <xf numFmtId="171" fontId="7523" fillId="0" borderId="1" xfId="0" applyNumberFormat="1" applyFont="1" applyBorder="1" applyAlignment="1">
      <alignment horizontal="right" vertical="top"/>
    </xf>
    <xf numFmtId="4" fontId="7524" fillId="0" borderId="1" xfId="0" applyNumberFormat="1" applyFont="1" applyBorder="1" applyAlignment="1">
      <alignment horizontal="right" vertical="top"/>
    </xf>
    <xf numFmtId="4" fontId="7525" fillId="0" borderId="1" xfId="0" applyNumberFormat="1" applyFont="1" applyBorder="1" applyAlignment="1">
      <alignment horizontal="right" vertical="top"/>
    </xf>
    <xf numFmtId="0" fontId="7526" fillId="0" borderId="0" xfId="0" applyFont="1"/>
    <xf numFmtId="0" fontId="7527" fillId="0" borderId="1" xfId="0" applyFont="1" applyBorder="1" applyAlignment="1">
      <alignment horizontal="left" vertical="top"/>
    </xf>
    <xf numFmtId="0" fontId="7528" fillId="0" borderId="1" xfId="0" applyFont="1" applyBorder="1" applyAlignment="1">
      <alignment horizontal="left" vertical="top" wrapText="1"/>
    </xf>
    <xf numFmtId="0" fontId="7529" fillId="0" borderId="1" xfId="0" applyFont="1" applyBorder="1" applyAlignment="1">
      <alignment horizontal="center" vertical="top"/>
    </xf>
    <xf numFmtId="168" fontId="7530" fillId="0" borderId="1" xfId="0" applyNumberFormat="1" applyFont="1" applyBorder="1" applyAlignment="1">
      <alignment horizontal="right" vertical="top"/>
    </xf>
    <xf numFmtId="169" fontId="7531" fillId="0" borderId="1" xfId="0" applyNumberFormat="1" applyFont="1" applyBorder="1" applyAlignment="1">
      <alignment horizontal="right" vertical="top"/>
    </xf>
    <xf numFmtId="169" fontId="7532" fillId="0" borderId="1" xfId="0" applyNumberFormat="1" applyFont="1" applyBorder="1" applyAlignment="1">
      <alignment horizontal="right" vertical="top"/>
    </xf>
    <xf numFmtId="169" fontId="7533" fillId="0" borderId="1" xfId="0" applyNumberFormat="1" applyFont="1" applyBorder="1" applyAlignment="1">
      <alignment horizontal="right" vertical="top"/>
    </xf>
    <xf numFmtId="170" fontId="7534" fillId="2" borderId="1" xfId="0" applyNumberFormat="1" applyFont="1" applyFill="1" applyBorder="1" applyAlignment="1" applyProtection="1">
      <alignment horizontal="right" vertical="top"/>
      <protection locked="0"/>
    </xf>
    <xf numFmtId="171" fontId="7535" fillId="0" borderId="1" xfId="0" applyNumberFormat="1" applyFont="1" applyBorder="1" applyAlignment="1">
      <alignment horizontal="right" vertical="top"/>
    </xf>
    <xf numFmtId="4" fontId="7536" fillId="0" borderId="1" xfId="0" applyNumberFormat="1" applyFont="1" applyBorder="1" applyAlignment="1">
      <alignment horizontal="right" vertical="top"/>
    </xf>
    <xf numFmtId="4" fontId="7537" fillId="0" borderId="1" xfId="0" applyNumberFormat="1" applyFont="1" applyBorder="1" applyAlignment="1">
      <alignment horizontal="right" vertical="top"/>
    </xf>
    <xf numFmtId="0" fontId="7538" fillId="0" borderId="0" xfId="0" applyFont="1"/>
    <xf numFmtId="0" fontId="7539" fillId="3" borderId="1" xfId="0" applyFont="1" applyFill="1" applyBorder="1" applyAlignment="1">
      <alignment horizontal="left"/>
    </xf>
    <xf numFmtId="0" fontId="7547" fillId="3" borderId="1" xfId="0" applyFont="1" applyFill="1" applyBorder="1" applyAlignment="1">
      <alignment horizontal="left"/>
    </xf>
    <xf numFmtId="0" fontId="7548" fillId="3" borderId="1" xfId="0" applyFont="1" applyFill="1" applyBorder="1" applyAlignment="1">
      <alignment horizontal="left"/>
    </xf>
    <xf numFmtId="4" fontId="7549" fillId="3" borderId="1" xfId="0" applyNumberFormat="1" applyFont="1" applyFill="1" applyBorder="1" applyAlignment="1">
      <alignment horizontal="right"/>
    </xf>
    <xf numFmtId="0" fontId="7550" fillId="0" borderId="0" xfId="0" applyFont="1"/>
    <xf numFmtId="0" fontId="7551" fillId="0" borderId="1" xfId="0" applyFont="1" applyBorder="1" applyAlignment="1">
      <alignment horizontal="left" vertical="top"/>
    </xf>
    <xf numFmtId="0" fontId="7552" fillId="0" borderId="1" xfId="0" applyFont="1" applyBorder="1" applyAlignment="1">
      <alignment horizontal="left" vertical="top" wrapText="1"/>
    </xf>
    <xf numFmtId="0" fontId="7553" fillId="0" borderId="1" xfId="0" applyFont="1" applyBorder="1" applyAlignment="1">
      <alignment horizontal="center" vertical="top"/>
    </xf>
    <xf numFmtId="168" fontId="7554" fillId="0" borderId="1" xfId="0" applyNumberFormat="1" applyFont="1" applyBorder="1" applyAlignment="1">
      <alignment horizontal="right" vertical="top"/>
    </xf>
    <xf numFmtId="169" fontId="7555" fillId="0" borderId="1" xfId="0" applyNumberFormat="1" applyFont="1" applyBorder="1" applyAlignment="1">
      <alignment horizontal="right" vertical="top"/>
    </xf>
    <xf numFmtId="169" fontId="7556" fillId="0" borderId="1" xfId="0" applyNumberFormat="1" applyFont="1" applyBorder="1" applyAlignment="1">
      <alignment horizontal="right" vertical="top"/>
    </xf>
    <xf numFmtId="169" fontId="7557" fillId="0" borderId="1" xfId="0" applyNumberFormat="1" applyFont="1" applyBorder="1" applyAlignment="1">
      <alignment horizontal="right" vertical="top"/>
    </xf>
    <xf numFmtId="170" fontId="7558" fillId="2" borderId="1" xfId="0" applyNumberFormat="1" applyFont="1" applyFill="1" applyBorder="1" applyAlignment="1" applyProtection="1">
      <alignment horizontal="right" vertical="top"/>
      <protection locked="0"/>
    </xf>
    <xf numFmtId="171" fontId="7559" fillId="0" borderId="1" xfId="0" applyNumberFormat="1" applyFont="1" applyBorder="1" applyAlignment="1">
      <alignment horizontal="right" vertical="top"/>
    </xf>
    <xf numFmtId="4" fontId="7560" fillId="0" borderId="1" xfId="0" applyNumberFormat="1" applyFont="1" applyBorder="1" applyAlignment="1">
      <alignment horizontal="right" vertical="top"/>
    </xf>
    <xf numFmtId="4" fontId="7561" fillId="0" borderId="1" xfId="0" applyNumberFormat="1" applyFont="1" applyBorder="1" applyAlignment="1">
      <alignment horizontal="right" vertical="top"/>
    </xf>
    <xf numFmtId="0" fontId="7562" fillId="0" borderId="0" xfId="0" applyFont="1"/>
    <xf numFmtId="0" fontId="7563" fillId="0" borderId="1" xfId="0" applyFont="1" applyBorder="1" applyAlignment="1">
      <alignment horizontal="left" vertical="top"/>
    </xf>
    <xf numFmtId="0" fontId="7564" fillId="0" borderId="1" xfId="0" applyFont="1" applyBorder="1" applyAlignment="1">
      <alignment horizontal="left" vertical="top" wrapText="1"/>
    </xf>
    <xf numFmtId="0" fontId="7565" fillId="0" borderId="1" xfId="0" applyFont="1" applyBorder="1" applyAlignment="1">
      <alignment horizontal="center" vertical="top"/>
    </xf>
    <xf numFmtId="168" fontId="7566" fillId="0" borderId="1" xfId="0" applyNumberFormat="1" applyFont="1" applyBorder="1" applyAlignment="1">
      <alignment horizontal="right" vertical="top"/>
    </xf>
    <xf numFmtId="169" fontId="7567" fillId="0" borderId="1" xfId="0" applyNumberFormat="1" applyFont="1" applyBorder="1" applyAlignment="1">
      <alignment horizontal="right" vertical="top"/>
    </xf>
    <xf numFmtId="169" fontId="7568" fillId="0" borderId="1" xfId="0" applyNumberFormat="1" applyFont="1" applyBorder="1" applyAlignment="1">
      <alignment horizontal="right" vertical="top"/>
    </xf>
    <xf numFmtId="169" fontId="7569" fillId="0" borderId="1" xfId="0" applyNumberFormat="1" applyFont="1" applyBorder="1" applyAlignment="1">
      <alignment horizontal="right" vertical="top"/>
    </xf>
    <xf numFmtId="170" fontId="7570" fillId="2" borderId="1" xfId="0" applyNumberFormat="1" applyFont="1" applyFill="1" applyBorder="1" applyAlignment="1" applyProtection="1">
      <alignment horizontal="right" vertical="top"/>
      <protection locked="0"/>
    </xf>
    <xf numFmtId="171" fontId="7571" fillId="0" borderId="1" xfId="0" applyNumberFormat="1" applyFont="1" applyBorder="1" applyAlignment="1">
      <alignment horizontal="right" vertical="top"/>
    </xf>
    <xf numFmtId="4" fontId="7572" fillId="0" borderId="1" xfId="0" applyNumberFormat="1" applyFont="1" applyBorder="1" applyAlignment="1">
      <alignment horizontal="right" vertical="top"/>
    </xf>
    <xf numFmtId="4" fontId="7573" fillId="0" borderId="1" xfId="0" applyNumberFormat="1" applyFont="1" applyBorder="1" applyAlignment="1">
      <alignment horizontal="right" vertical="top"/>
    </xf>
    <xf numFmtId="0" fontId="7574" fillId="0" borderId="0" xfId="0" applyFont="1"/>
    <xf numFmtId="0" fontId="7575" fillId="0" borderId="1" xfId="0" applyFont="1" applyBorder="1" applyAlignment="1">
      <alignment horizontal="left" vertical="top"/>
    </xf>
    <xf numFmtId="0" fontId="7576" fillId="0" borderId="1" xfId="0" applyFont="1" applyBorder="1" applyAlignment="1">
      <alignment horizontal="left" vertical="top" wrapText="1"/>
    </xf>
    <xf numFmtId="0" fontId="7577" fillId="0" borderId="1" xfId="0" applyFont="1" applyBorder="1" applyAlignment="1">
      <alignment horizontal="center" vertical="top"/>
    </xf>
    <xf numFmtId="168" fontId="7578" fillId="0" borderId="1" xfId="0" applyNumberFormat="1" applyFont="1" applyBorder="1" applyAlignment="1">
      <alignment horizontal="right" vertical="top"/>
    </xf>
    <xf numFmtId="169" fontId="7579" fillId="0" borderId="1" xfId="0" applyNumberFormat="1" applyFont="1" applyBorder="1" applyAlignment="1">
      <alignment horizontal="right" vertical="top"/>
    </xf>
    <xf numFmtId="169" fontId="7580" fillId="0" borderId="1" xfId="0" applyNumberFormat="1" applyFont="1" applyBorder="1" applyAlignment="1">
      <alignment horizontal="right" vertical="top"/>
    </xf>
    <xf numFmtId="169" fontId="7581" fillId="0" borderId="1" xfId="0" applyNumberFormat="1" applyFont="1" applyBorder="1" applyAlignment="1">
      <alignment horizontal="right" vertical="top"/>
    </xf>
    <xf numFmtId="170" fontId="7582" fillId="2" borderId="1" xfId="0" applyNumberFormat="1" applyFont="1" applyFill="1" applyBorder="1" applyAlignment="1" applyProtection="1">
      <alignment horizontal="right" vertical="top"/>
      <protection locked="0"/>
    </xf>
    <xf numFmtId="171" fontId="7583" fillId="0" borderId="1" xfId="0" applyNumberFormat="1" applyFont="1" applyBorder="1" applyAlignment="1">
      <alignment horizontal="right" vertical="top"/>
    </xf>
    <xf numFmtId="4" fontId="7584" fillId="0" borderId="1" xfId="0" applyNumberFormat="1" applyFont="1" applyBorder="1" applyAlignment="1">
      <alignment horizontal="right" vertical="top"/>
    </xf>
    <xf numFmtId="4" fontId="7585" fillId="0" borderId="1" xfId="0" applyNumberFormat="1" applyFont="1" applyBorder="1" applyAlignment="1">
      <alignment horizontal="right" vertical="top"/>
    </xf>
    <xf numFmtId="0" fontId="7586" fillId="0" borderId="0" xfId="0" applyFont="1"/>
    <xf numFmtId="0" fontId="7587" fillId="0" borderId="1" xfId="0" applyFont="1" applyBorder="1" applyAlignment="1">
      <alignment horizontal="left" vertical="top"/>
    </xf>
    <xf numFmtId="0" fontId="7588" fillId="0" borderId="1" xfId="0" applyFont="1" applyBorder="1" applyAlignment="1">
      <alignment horizontal="left" vertical="top" wrapText="1"/>
    </xf>
    <xf numFmtId="0" fontId="7589" fillId="0" borderId="1" xfId="0" applyFont="1" applyBorder="1" applyAlignment="1">
      <alignment horizontal="center" vertical="top"/>
    </xf>
    <xf numFmtId="168" fontId="7590" fillId="0" borderId="1" xfId="0" applyNumberFormat="1" applyFont="1" applyBorder="1" applyAlignment="1">
      <alignment horizontal="right" vertical="top"/>
    </xf>
    <xf numFmtId="169" fontId="7591" fillId="0" borderId="1" xfId="0" applyNumberFormat="1" applyFont="1" applyBorder="1" applyAlignment="1">
      <alignment horizontal="right" vertical="top"/>
    </xf>
    <xf numFmtId="169" fontId="7592" fillId="0" borderId="1" xfId="0" applyNumberFormat="1" applyFont="1" applyBorder="1" applyAlignment="1">
      <alignment horizontal="right" vertical="top"/>
    </xf>
    <xf numFmtId="169" fontId="7593" fillId="0" borderId="1" xfId="0" applyNumberFormat="1" applyFont="1" applyBorder="1" applyAlignment="1">
      <alignment horizontal="right" vertical="top"/>
    </xf>
    <xf numFmtId="170" fontId="7594" fillId="2" borderId="1" xfId="0" applyNumberFormat="1" applyFont="1" applyFill="1" applyBorder="1" applyAlignment="1" applyProtection="1">
      <alignment horizontal="right" vertical="top"/>
      <protection locked="0"/>
    </xf>
    <xf numFmtId="171" fontId="7595" fillId="0" borderId="1" xfId="0" applyNumberFormat="1" applyFont="1" applyBorder="1" applyAlignment="1">
      <alignment horizontal="right" vertical="top"/>
    </xf>
    <xf numFmtId="4" fontId="7596" fillId="0" borderId="1" xfId="0" applyNumberFormat="1" applyFont="1" applyBorder="1" applyAlignment="1">
      <alignment horizontal="right" vertical="top"/>
    </xf>
    <xf numFmtId="4" fontId="7597" fillId="0" borderId="1" xfId="0" applyNumberFormat="1" applyFont="1" applyBorder="1" applyAlignment="1">
      <alignment horizontal="right" vertical="top"/>
    </xf>
    <xf numFmtId="0" fontId="7598" fillId="0" borderId="0" xfId="0" applyFont="1"/>
    <xf numFmtId="0" fontId="7599" fillId="3" borderId="1" xfId="0" applyFont="1" applyFill="1" applyBorder="1" applyAlignment="1">
      <alignment horizontal="left"/>
    </xf>
    <xf numFmtId="0" fontId="7607" fillId="3" borderId="1" xfId="0" applyFont="1" applyFill="1" applyBorder="1" applyAlignment="1">
      <alignment horizontal="left"/>
    </xf>
    <xf numFmtId="0" fontId="7608" fillId="3" borderId="1" xfId="0" applyFont="1" applyFill="1" applyBorder="1" applyAlignment="1">
      <alignment horizontal="left"/>
    </xf>
    <xf numFmtId="4" fontId="7609" fillId="3" borderId="1" xfId="0" applyNumberFormat="1" applyFont="1" applyFill="1" applyBorder="1" applyAlignment="1">
      <alignment horizontal="right"/>
    </xf>
    <xf numFmtId="0" fontId="7610" fillId="0" borderId="0" xfId="0" applyFont="1"/>
    <xf numFmtId="0" fontId="7611" fillId="0" borderId="1" xfId="0" applyFont="1" applyBorder="1" applyAlignment="1">
      <alignment horizontal="left" vertical="top"/>
    </xf>
    <xf numFmtId="0" fontId="7612" fillId="0" borderId="1" xfId="0" applyFont="1" applyBorder="1" applyAlignment="1">
      <alignment horizontal="left" vertical="top" wrapText="1"/>
    </xf>
    <xf numFmtId="0" fontId="7613" fillId="0" borderId="1" xfId="0" applyFont="1" applyBorder="1" applyAlignment="1">
      <alignment horizontal="center" vertical="top"/>
    </xf>
    <xf numFmtId="168" fontId="7614" fillId="0" borderId="1" xfId="0" applyNumberFormat="1" applyFont="1" applyBorder="1" applyAlignment="1">
      <alignment horizontal="right" vertical="top"/>
    </xf>
    <xf numFmtId="169" fontId="7615" fillId="0" borderId="1" xfId="0" applyNumberFormat="1" applyFont="1" applyBorder="1" applyAlignment="1">
      <alignment horizontal="right" vertical="top"/>
    </xf>
    <xf numFmtId="169" fontId="7616" fillId="0" borderId="1" xfId="0" applyNumberFormat="1" applyFont="1" applyBorder="1" applyAlignment="1">
      <alignment horizontal="right" vertical="top"/>
    </xf>
    <xf numFmtId="169" fontId="7617" fillId="0" borderId="1" xfId="0" applyNumberFormat="1" applyFont="1" applyBorder="1" applyAlignment="1">
      <alignment horizontal="right" vertical="top"/>
    </xf>
    <xf numFmtId="170" fontId="7618" fillId="2" borderId="1" xfId="0" applyNumberFormat="1" applyFont="1" applyFill="1" applyBorder="1" applyAlignment="1" applyProtection="1">
      <alignment horizontal="right" vertical="top"/>
      <protection locked="0"/>
    </xf>
    <xf numFmtId="171" fontId="7619" fillId="0" borderId="1" xfId="0" applyNumberFormat="1" applyFont="1" applyBorder="1" applyAlignment="1">
      <alignment horizontal="right" vertical="top"/>
    </xf>
    <xf numFmtId="4" fontId="7620" fillId="0" borderId="1" xfId="0" applyNumberFormat="1" applyFont="1" applyBorder="1" applyAlignment="1">
      <alignment horizontal="right" vertical="top"/>
    </xf>
    <xf numFmtId="4" fontId="7621" fillId="0" borderId="1" xfId="0" applyNumberFormat="1" applyFont="1" applyBorder="1" applyAlignment="1">
      <alignment horizontal="right" vertical="top"/>
    </xf>
    <xf numFmtId="0" fontId="7622" fillId="0" borderId="0" xfId="0" applyFont="1"/>
    <xf numFmtId="0" fontId="7623" fillId="0" borderId="1" xfId="0" applyFont="1" applyBorder="1" applyAlignment="1">
      <alignment horizontal="left" vertical="top"/>
    </xf>
    <xf numFmtId="0" fontId="7624" fillId="0" borderId="1" xfId="0" applyFont="1" applyBorder="1" applyAlignment="1">
      <alignment horizontal="left" vertical="top" wrapText="1"/>
    </xf>
    <xf numFmtId="0" fontId="7625" fillId="0" borderId="1" xfId="0" applyFont="1" applyBorder="1" applyAlignment="1">
      <alignment horizontal="center" vertical="top"/>
    </xf>
    <xf numFmtId="168" fontId="7626" fillId="0" borderId="1" xfId="0" applyNumberFormat="1" applyFont="1" applyBorder="1" applyAlignment="1">
      <alignment horizontal="right" vertical="top"/>
    </xf>
    <xf numFmtId="169" fontId="7627" fillId="0" borderId="1" xfId="0" applyNumberFormat="1" applyFont="1" applyBorder="1" applyAlignment="1">
      <alignment horizontal="right" vertical="top"/>
    </xf>
    <xf numFmtId="169" fontId="7628" fillId="0" borderId="1" xfId="0" applyNumberFormat="1" applyFont="1" applyBorder="1" applyAlignment="1">
      <alignment horizontal="right" vertical="top"/>
    </xf>
    <xf numFmtId="169" fontId="7629" fillId="0" borderId="1" xfId="0" applyNumberFormat="1" applyFont="1" applyBorder="1" applyAlignment="1">
      <alignment horizontal="right" vertical="top"/>
    </xf>
    <xf numFmtId="170" fontId="7630" fillId="2" borderId="1" xfId="0" applyNumberFormat="1" applyFont="1" applyFill="1" applyBorder="1" applyAlignment="1" applyProtection="1">
      <alignment horizontal="right" vertical="top"/>
      <protection locked="0"/>
    </xf>
    <xf numFmtId="171" fontId="7631" fillId="0" borderId="1" xfId="0" applyNumberFormat="1" applyFont="1" applyBorder="1" applyAlignment="1">
      <alignment horizontal="right" vertical="top"/>
    </xf>
    <xf numFmtId="4" fontId="7632" fillId="0" borderId="1" xfId="0" applyNumberFormat="1" applyFont="1" applyBorder="1" applyAlignment="1">
      <alignment horizontal="right" vertical="top"/>
    </xf>
    <xf numFmtId="4" fontId="7633" fillId="0" borderId="1" xfId="0" applyNumberFormat="1" applyFont="1" applyBorder="1" applyAlignment="1">
      <alignment horizontal="right" vertical="top"/>
    </xf>
    <xf numFmtId="0" fontId="7634" fillId="0" borderId="0" xfId="0" applyFont="1"/>
    <xf numFmtId="0" fontId="7635" fillId="0" borderId="1" xfId="0" applyFont="1" applyBorder="1" applyAlignment="1">
      <alignment horizontal="left" vertical="top"/>
    </xf>
    <xf numFmtId="0" fontId="7636" fillId="0" borderId="1" xfId="0" applyFont="1" applyBorder="1" applyAlignment="1">
      <alignment horizontal="left" vertical="top" wrapText="1"/>
    </xf>
    <xf numFmtId="0" fontId="7637" fillId="0" borderId="1" xfId="0" applyFont="1" applyBorder="1" applyAlignment="1">
      <alignment horizontal="center" vertical="top"/>
    </xf>
    <xf numFmtId="168" fontId="7638" fillId="0" borderId="1" xfId="0" applyNumberFormat="1" applyFont="1" applyBorder="1" applyAlignment="1">
      <alignment horizontal="right" vertical="top"/>
    </xf>
    <xf numFmtId="169" fontId="7639" fillId="0" borderId="1" xfId="0" applyNumberFormat="1" applyFont="1" applyBorder="1" applyAlignment="1">
      <alignment horizontal="right" vertical="top"/>
    </xf>
    <xf numFmtId="169" fontId="7640" fillId="0" borderId="1" xfId="0" applyNumberFormat="1" applyFont="1" applyBorder="1" applyAlignment="1">
      <alignment horizontal="right" vertical="top"/>
    </xf>
    <xf numFmtId="169" fontId="7641" fillId="0" borderId="1" xfId="0" applyNumberFormat="1" applyFont="1" applyBorder="1" applyAlignment="1">
      <alignment horizontal="right" vertical="top"/>
    </xf>
    <xf numFmtId="170" fontId="7642" fillId="2" borderId="1" xfId="0" applyNumberFormat="1" applyFont="1" applyFill="1" applyBorder="1" applyAlignment="1" applyProtection="1">
      <alignment horizontal="right" vertical="top"/>
      <protection locked="0"/>
    </xf>
    <xf numFmtId="171" fontId="7643" fillId="0" borderId="1" xfId="0" applyNumberFormat="1" applyFont="1" applyBorder="1" applyAlignment="1">
      <alignment horizontal="right" vertical="top"/>
    </xf>
    <xf numFmtId="4" fontId="7644" fillId="0" borderId="1" xfId="0" applyNumberFormat="1" applyFont="1" applyBorder="1" applyAlignment="1">
      <alignment horizontal="right" vertical="top"/>
    </xf>
    <xf numFmtId="4" fontId="7645" fillId="0" borderId="1" xfId="0" applyNumberFormat="1" applyFont="1" applyBorder="1" applyAlignment="1">
      <alignment horizontal="right" vertical="top"/>
    </xf>
    <xf numFmtId="0" fontId="7646" fillId="0" borderId="0" xfId="0" applyFont="1"/>
    <xf numFmtId="0" fontId="7647" fillId="0" borderId="1" xfId="0" applyFont="1" applyBorder="1" applyAlignment="1">
      <alignment horizontal="left" vertical="top"/>
    </xf>
    <xf numFmtId="0" fontId="7648" fillId="0" borderId="1" xfId="0" applyFont="1" applyBorder="1" applyAlignment="1">
      <alignment horizontal="left" vertical="top" wrapText="1"/>
    </xf>
    <xf numFmtId="0" fontId="7649" fillId="0" borderId="1" xfId="0" applyFont="1" applyBorder="1" applyAlignment="1">
      <alignment horizontal="center" vertical="top"/>
    </xf>
    <xf numFmtId="168" fontId="7650" fillId="0" borderId="1" xfId="0" applyNumberFormat="1" applyFont="1" applyBorder="1" applyAlignment="1">
      <alignment horizontal="right" vertical="top"/>
    </xf>
    <xf numFmtId="169" fontId="7651" fillId="0" borderId="1" xfId="0" applyNumberFormat="1" applyFont="1" applyBorder="1" applyAlignment="1">
      <alignment horizontal="right" vertical="top"/>
    </xf>
    <xf numFmtId="169" fontId="7652" fillId="0" borderId="1" xfId="0" applyNumberFormat="1" applyFont="1" applyBorder="1" applyAlignment="1">
      <alignment horizontal="right" vertical="top"/>
    </xf>
    <xf numFmtId="169" fontId="7653" fillId="0" borderId="1" xfId="0" applyNumberFormat="1" applyFont="1" applyBorder="1" applyAlignment="1">
      <alignment horizontal="right" vertical="top"/>
    </xf>
    <xf numFmtId="170" fontId="7654" fillId="2" borderId="1" xfId="0" applyNumberFormat="1" applyFont="1" applyFill="1" applyBorder="1" applyAlignment="1" applyProtection="1">
      <alignment horizontal="right" vertical="top"/>
      <protection locked="0"/>
    </xf>
    <xf numFmtId="171" fontId="7655" fillId="0" borderId="1" xfId="0" applyNumberFormat="1" applyFont="1" applyBorder="1" applyAlignment="1">
      <alignment horizontal="right" vertical="top"/>
    </xf>
    <xf numFmtId="4" fontId="7656" fillId="0" borderId="1" xfId="0" applyNumberFormat="1" applyFont="1" applyBorder="1" applyAlignment="1">
      <alignment horizontal="right" vertical="top"/>
    </xf>
    <xf numFmtId="4" fontId="7657" fillId="0" borderId="1" xfId="0" applyNumberFormat="1" applyFont="1" applyBorder="1" applyAlignment="1">
      <alignment horizontal="right" vertical="top"/>
    </xf>
    <xf numFmtId="0" fontId="7658" fillId="0" borderId="0" xfId="0" applyFont="1"/>
    <xf numFmtId="0" fontId="7659" fillId="0" borderId="1" xfId="0" applyFont="1" applyBorder="1" applyAlignment="1">
      <alignment horizontal="left" vertical="top"/>
    </xf>
    <xf numFmtId="0" fontId="7660" fillId="0" borderId="1" xfId="0" applyFont="1" applyBorder="1" applyAlignment="1">
      <alignment horizontal="left" vertical="top" wrapText="1"/>
    </xf>
    <xf numFmtId="0" fontId="7661" fillId="0" borderId="1" xfId="0" applyFont="1" applyBorder="1" applyAlignment="1">
      <alignment horizontal="center" vertical="top"/>
    </xf>
    <xf numFmtId="168" fontId="7662" fillId="0" borderId="1" xfId="0" applyNumberFormat="1" applyFont="1" applyBorder="1" applyAlignment="1">
      <alignment horizontal="right" vertical="top"/>
    </xf>
    <xf numFmtId="169" fontId="7663" fillId="0" borderId="1" xfId="0" applyNumberFormat="1" applyFont="1" applyBorder="1" applyAlignment="1">
      <alignment horizontal="right" vertical="top"/>
    </xf>
    <xf numFmtId="169" fontId="7664" fillId="0" borderId="1" xfId="0" applyNumberFormat="1" applyFont="1" applyBorder="1" applyAlignment="1">
      <alignment horizontal="right" vertical="top"/>
    </xf>
    <xf numFmtId="169" fontId="7665" fillId="0" borderId="1" xfId="0" applyNumberFormat="1" applyFont="1" applyBorder="1" applyAlignment="1">
      <alignment horizontal="right" vertical="top"/>
    </xf>
    <xf numFmtId="170" fontId="7666" fillId="2" borderId="1" xfId="0" applyNumberFormat="1" applyFont="1" applyFill="1" applyBorder="1" applyAlignment="1" applyProtection="1">
      <alignment horizontal="right" vertical="top"/>
      <protection locked="0"/>
    </xf>
    <xf numFmtId="171" fontId="7667" fillId="0" borderId="1" xfId="0" applyNumberFormat="1" applyFont="1" applyBorder="1" applyAlignment="1">
      <alignment horizontal="right" vertical="top"/>
    </xf>
    <xf numFmtId="4" fontId="7668" fillId="0" borderId="1" xfId="0" applyNumberFormat="1" applyFont="1" applyBorder="1" applyAlignment="1">
      <alignment horizontal="right" vertical="top"/>
    </xf>
    <xf numFmtId="4" fontId="7669" fillId="0" borderId="1" xfId="0" applyNumberFormat="1" applyFont="1" applyBorder="1" applyAlignment="1">
      <alignment horizontal="right" vertical="top"/>
    </xf>
    <xf numFmtId="0" fontId="7670" fillId="0" borderId="0" xfId="0" applyFont="1"/>
    <xf numFmtId="0" fontId="7671" fillId="0" borderId="1" xfId="0" applyFont="1" applyBorder="1" applyAlignment="1">
      <alignment horizontal="left" vertical="top"/>
    </xf>
    <xf numFmtId="0" fontId="7672" fillId="0" borderId="1" xfId="0" applyFont="1" applyBorder="1" applyAlignment="1">
      <alignment horizontal="left" vertical="top" wrapText="1"/>
    </xf>
    <xf numFmtId="0" fontId="7673" fillId="0" borderId="1" xfId="0" applyFont="1" applyBorder="1" applyAlignment="1">
      <alignment horizontal="center" vertical="top"/>
    </xf>
    <xf numFmtId="168" fontId="7674" fillId="0" borderId="1" xfId="0" applyNumberFormat="1" applyFont="1" applyBorder="1" applyAlignment="1">
      <alignment horizontal="right" vertical="top"/>
    </xf>
    <xf numFmtId="169" fontId="7675" fillId="0" borderId="1" xfId="0" applyNumberFormat="1" applyFont="1" applyBorder="1" applyAlignment="1">
      <alignment horizontal="right" vertical="top"/>
    </xf>
    <xf numFmtId="169" fontId="7676" fillId="0" borderId="1" xfId="0" applyNumberFormat="1" applyFont="1" applyBorder="1" applyAlignment="1">
      <alignment horizontal="right" vertical="top"/>
    </xf>
    <xf numFmtId="169" fontId="7677" fillId="0" borderId="1" xfId="0" applyNumberFormat="1" applyFont="1" applyBorder="1" applyAlignment="1">
      <alignment horizontal="right" vertical="top"/>
    </xf>
    <xf numFmtId="170" fontId="7678" fillId="2" borderId="1" xfId="0" applyNumberFormat="1" applyFont="1" applyFill="1" applyBorder="1" applyAlignment="1" applyProtection="1">
      <alignment horizontal="right" vertical="top"/>
      <protection locked="0"/>
    </xf>
    <xf numFmtId="171" fontId="7679" fillId="0" borderId="1" xfId="0" applyNumberFormat="1" applyFont="1" applyBorder="1" applyAlignment="1">
      <alignment horizontal="right" vertical="top"/>
    </xf>
    <xf numFmtId="4" fontId="7680" fillId="0" borderId="1" xfId="0" applyNumberFormat="1" applyFont="1" applyBorder="1" applyAlignment="1">
      <alignment horizontal="right" vertical="top"/>
    </xf>
    <xf numFmtId="4" fontId="7681" fillId="0" borderId="1" xfId="0" applyNumberFormat="1" applyFont="1" applyBorder="1" applyAlignment="1">
      <alignment horizontal="right" vertical="top"/>
    </xf>
    <xf numFmtId="0" fontId="7682" fillId="0" borderId="0" xfId="0" applyFont="1"/>
    <xf numFmtId="0" fontId="7683" fillId="3" borderId="1" xfId="0" applyFont="1" applyFill="1" applyBorder="1" applyAlignment="1">
      <alignment horizontal="left"/>
    </xf>
    <xf numFmtId="0" fontId="7691" fillId="3" borderId="1" xfId="0" applyFont="1" applyFill="1" applyBorder="1" applyAlignment="1">
      <alignment horizontal="left"/>
    </xf>
    <xf numFmtId="0" fontId="7692" fillId="3" borderId="1" xfId="0" applyFont="1" applyFill="1" applyBorder="1" applyAlignment="1">
      <alignment horizontal="left"/>
    </xf>
    <xf numFmtId="4" fontId="7693" fillId="3" borderId="1" xfId="0" applyNumberFormat="1" applyFont="1" applyFill="1" applyBorder="1" applyAlignment="1">
      <alignment horizontal="right"/>
    </xf>
    <xf numFmtId="0" fontId="7694" fillId="0" borderId="0" xfId="0" applyFont="1"/>
    <xf numFmtId="0" fontId="7695" fillId="0" borderId="1" xfId="0" applyFont="1" applyBorder="1" applyAlignment="1">
      <alignment horizontal="left" vertical="top"/>
    </xf>
    <xf numFmtId="0" fontId="7696" fillId="0" borderId="1" xfId="0" applyFont="1" applyBorder="1" applyAlignment="1">
      <alignment horizontal="left" vertical="top" wrapText="1"/>
    </xf>
    <xf numFmtId="0" fontId="7697" fillId="0" borderId="1" xfId="0" applyFont="1" applyBorder="1" applyAlignment="1">
      <alignment horizontal="center" vertical="top"/>
    </xf>
    <xf numFmtId="168" fontId="7698" fillId="0" borderId="1" xfId="0" applyNumberFormat="1" applyFont="1" applyBorder="1" applyAlignment="1">
      <alignment horizontal="right" vertical="top"/>
    </xf>
    <xf numFmtId="169" fontId="7699" fillId="0" borderId="1" xfId="0" applyNumberFormat="1" applyFont="1" applyBorder="1" applyAlignment="1">
      <alignment horizontal="right" vertical="top"/>
    </xf>
    <xf numFmtId="169" fontId="7700" fillId="0" borderId="1" xfId="0" applyNumberFormat="1" applyFont="1" applyBorder="1" applyAlignment="1">
      <alignment horizontal="right" vertical="top"/>
    </xf>
    <xf numFmtId="169" fontId="7701" fillId="0" borderId="1" xfId="0" applyNumberFormat="1" applyFont="1" applyBorder="1" applyAlignment="1">
      <alignment horizontal="right" vertical="top"/>
    </xf>
    <xf numFmtId="170" fontId="7702" fillId="2" borderId="1" xfId="0" applyNumberFormat="1" applyFont="1" applyFill="1" applyBorder="1" applyAlignment="1" applyProtection="1">
      <alignment horizontal="right" vertical="top"/>
      <protection locked="0"/>
    </xf>
    <xf numFmtId="171" fontId="7703" fillId="0" borderId="1" xfId="0" applyNumberFormat="1" applyFont="1" applyBorder="1" applyAlignment="1">
      <alignment horizontal="right" vertical="top"/>
    </xf>
    <xf numFmtId="4" fontId="7704" fillId="0" borderId="1" xfId="0" applyNumberFormat="1" applyFont="1" applyBorder="1" applyAlignment="1">
      <alignment horizontal="right" vertical="top"/>
    </xf>
    <xf numFmtId="4" fontId="7705" fillId="0" borderId="1" xfId="0" applyNumberFormat="1" applyFont="1" applyBorder="1" applyAlignment="1">
      <alignment horizontal="right" vertical="top"/>
    </xf>
    <xf numFmtId="0" fontId="7706" fillId="0" borderId="0" xfId="0" applyFont="1"/>
    <xf numFmtId="0" fontId="7707" fillId="0" borderId="1" xfId="0" applyFont="1" applyBorder="1" applyAlignment="1">
      <alignment horizontal="left" vertical="top"/>
    </xf>
    <xf numFmtId="0" fontId="7708" fillId="0" borderId="1" xfId="0" applyFont="1" applyBorder="1" applyAlignment="1">
      <alignment horizontal="left" vertical="top" wrapText="1"/>
    </xf>
    <xf numFmtId="0" fontId="7709" fillId="0" borderId="1" xfId="0" applyFont="1" applyBorder="1" applyAlignment="1">
      <alignment horizontal="center" vertical="top"/>
    </xf>
    <xf numFmtId="168" fontId="7710" fillId="0" borderId="1" xfId="0" applyNumberFormat="1" applyFont="1" applyBorder="1" applyAlignment="1">
      <alignment horizontal="right" vertical="top"/>
    </xf>
    <xf numFmtId="169" fontId="7711" fillId="0" borderId="1" xfId="0" applyNumberFormat="1" applyFont="1" applyBorder="1" applyAlignment="1">
      <alignment horizontal="right" vertical="top"/>
    </xf>
    <xf numFmtId="169" fontId="7712" fillId="0" borderId="1" xfId="0" applyNumberFormat="1" applyFont="1" applyBorder="1" applyAlignment="1">
      <alignment horizontal="right" vertical="top"/>
    </xf>
    <xf numFmtId="169" fontId="7713" fillId="0" borderId="1" xfId="0" applyNumberFormat="1" applyFont="1" applyBorder="1" applyAlignment="1">
      <alignment horizontal="right" vertical="top"/>
    </xf>
    <xf numFmtId="170" fontId="7714" fillId="2" borderId="1" xfId="0" applyNumberFormat="1" applyFont="1" applyFill="1" applyBorder="1" applyAlignment="1" applyProtection="1">
      <alignment horizontal="right" vertical="top"/>
      <protection locked="0"/>
    </xf>
    <xf numFmtId="171" fontId="7715" fillId="0" borderId="1" xfId="0" applyNumberFormat="1" applyFont="1" applyBorder="1" applyAlignment="1">
      <alignment horizontal="right" vertical="top"/>
    </xf>
    <xf numFmtId="4" fontId="7716" fillId="0" borderId="1" xfId="0" applyNumberFormat="1" applyFont="1" applyBorder="1" applyAlignment="1">
      <alignment horizontal="right" vertical="top"/>
    </xf>
    <xf numFmtId="4" fontId="7717" fillId="0" borderId="1" xfId="0" applyNumberFormat="1" applyFont="1" applyBorder="1" applyAlignment="1">
      <alignment horizontal="right" vertical="top"/>
    </xf>
    <xf numFmtId="0" fontId="7718" fillId="0" borderId="0" xfId="0" applyFont="1"/>
    <xf numFmtId="0" fontId="7719" fillId="0" borderId="1" xfId="0" applyFont="1" applyBorder="1" applyAlignment="1">
      <alignment horizontal="left" vertical="top"/>
    </xf>
    <xf numFmtId="0" fontId="7720" fillId="0" borderId="1" xfId="0" applyFont="1" applyBorder="1" applyAlignment="1">
      <alignment horizontal="left" vertical="top" wrapText="1"/>
    </xf>
    <xf numFmtId="0" fontId="7721" fillId="0" borderId="1" xfId="0" applyFont="1" applyBorder="1" applyAlignment="1">
      <alignment horizontal="center" vertical="top"/>
    </xf>
    <xf numFmtId="168" fontId="7722" fillId="0" borderId="1" xfId="0" applyNumberFormat="1" applyFont="1" applyBorder="1" applyAlignment="1">
      <alignment horizontal="right" vertical="top"/>
    </xf>
    <xf numFmtId="169" fontId="7723" fillId="0" borderId="1" xfId="0" applyNumberFormat="1" applyFont="1" applyBorder="1" applyAlignment="1">
      <alignment horizontal="right" vertical="top"/>
    </xf>
    <xf numFmtId="169" fontId="7724" fillId="0" borderId="1" xfId="0" applyNumberFormat="1" applyFont="1" applyBorder="1" applyAlignment="1">
      <alignment horizontal="right" vertical="top"/>
    </xf>
    <xf numFmtId="169" fontId="7725" fillId="0" borderId="1" xfId="0" applyNumberFormat="1" applyFont="1" applyBorder="1" applyAlignment="1">
      <alignment horizontal="right" vertical="top"/>
    </xf>
    <xf numFmtId="170" fontId="7726" fillId="2" borderId="1" xfId="0" applyNumberFormat="1" applyFont="1" applyFill="1" applyBorder="1" applyAlignment="1" applyProtection="1">
      <alignment horizontal="right" vertical="top"/>
      <protection locked="0"/>
    </xf>
    <xf numFmtId="171" fontId="7727" fillId="0" borderId="1" xfId="0" applyNumberFormat="1" applyFont="1" applyBorder="1" applyAlignment="1">
      <alignment horizontal="right" vertical="top"/>
    </xf>
    <xf numFmtId="4" fontId="7728" fillId="0" borderId="1" xfId="0" applyNumberFormat="1" applyFont="1" applyBorder="1" applyAlignment="1">
      <alignment horizontal="right" vertical="top"/>
    </xf>
    <xf numFmtId="4" fontId="7729" fillId="0" borderId="1" xfId="0" applyNumberFormat="1" applyFont="1" applyBorder="1" applyAlignment="1">
      <alignment horizontal="right" vertical="top"/>
    </xf>
    <xf numFmtId="0" fontId="7730" fillId="0" borderId="0" xfId="0" applyFont="1"/>
    <xf numFmtId="0" fontId="7731" fillId="0" borderId="1" xfId="0" applyFont="1" applyBorder="1" applyAlignment="1">
      <alignment horizontal="left" vertical="top"/>
    </xf>
    <xf numFmtId="0" fontId="7732" fillId="0" borderId="1" xfId="0" applyFont="1" applyBorder="1" applyAlignment="1">
      <alignment horizontal="left" vertical="top" wrapText="1"/>
    </xf>
    <xf numFmtId="0" fontId="7733" fillId="0" borderId="1" xfId="0" applyFont="1" applyBorder="1" applyAlignment="1">
      <alignment horizontal="center" vertical="top"/>
    </xf>
    <xf numFmtId="168" fontId="7734" fillId="0" borderId="1" xfId="0" applyNumberFormat="1" applyFont="1" applyBorder="1" applyAlignment="1">
      <alignment horizontal="right" vertical="top"/>
    </xf>
    <xf numFmtId="169" fontId="7735" fillId="0" borderId="1" xfId="0" applyNumberFormat="1" applyFont="1" applyBorder="1" applyAlignment="1">
      <alignment horizontal="right" vertical="top"/>
    </xf>
    <xf numFmtId="169" fontId="7736" fillId="0" borderId="1" xfId="0" applyNumberFormat="1" applyFont="1" applyBorder="1" applyAlignment="1">
      <alignment horizontal="right" vertical="top"/>
    </xf>
    <xf numFmtId="169" fontId="7737" fillId="0" borderId="1" xfId="0" applyNumberFormat="1" applyFont="1" applyBorder="1" applyAlignment="1">
      <alignment horizontal="right" vertical="top"/>
    </xf>
    <xf numFmtId="170" fontId="7738" fillId="2" borderId="1" xfId="0" applyNumberFormat="1" applyFont="1" applyFill="1" applyBorder="1" applyAlignment="1" applyProtection="1">
      <alignment horizontal="right" vertical="top"/>
      <protection locked="0"/>
    </xf>
    <xf numFmtId="171" fontId="7739" fillId="0" borderId="1" xfId="0" applyNumberFormat="1" applyFont="1" applyBorder="1" applyAlignment="1">
      <alignment horizontal="right" vertical="top"/>
    </xf>
    <xf numFmtId="4" fontId="7740" fillId="0" borderId="1" xfId="0" applyNumberFormat="1" applyFont="1" applyBorder="1" applyAlignment="1">
      <alignment horizontal="right" vertical="top"/>
    </xf>
    <xf numFmtId="4" fontId="7741" fillId="0" borderId="1" xfId="0" applyNumberFormat="1" applyFont="1" applyBorder="1" applyAlignment="1">
      <alignment horizontal="right" vertical="top"/>
    </xf>
    <xf numFmtId="0" fontId="7742" fillId="0" borderId="0" xfId="0" applyFont="1"/>
    <xf numFmtId="0" fontId="7743" fillId="3" borderId="1" xfId="0" applyFont="1" applyFill="1" applyBorder="1" applyAlignment="1">
      <alignment horizontal="left"/>
    </xf>
    <xf numFmtId="0" fontId="7751" fillId="3" borderId="1" xfId="0" applyFont="1" applyFill="1" applyBorder="1" applyAlignment="1">
      <alignment horizontal="left"/>
    </xf>
    <xf numFmtId="0" fontId="7752" fillId="3" borderId="1" xfId="0" applyFont="1" applyFill="1" applyBorder="1" applyAlignment="1">
      <alignment horizontal="left"/>
    </xf>
    <xf numFmtId="4" fontId="7753" fillId="3" borderId="1" xfId="0" applyNumberFormat="1" applyFont="1" applyFill="1" applyBorder="1" applyAlignment="1">
      <alignment horizontal="right"/>
    </xf>
    <xf numFmtId="0" fontId="7754" fillId="0" borderId="0" xfId="0" applyFont="1"/>
    <xf numFmtId="0" fontId="7755" fillId="0" borderId="1" xfId="0" applyFont="1" applyBorder="1" applyAlignment="1">
      <alignment horizontal="left" vertical="top"/>
    </xf>
    <xf numFmtId="0" fontId="7756" fillId="0" borderId="1" xfId="0" applyFont="1" applyBorder="1" applyAlignment="1">
      <alignment horizontal="left" vertical="top" wrapText="1"/>
    </xf>
    <xf numFmtId="0" fontId="7757" fillId="0" borderId="1" xfId="0" applyFont="1" applyBorder="1" applyAlignment="1">
      <alignment horizontal="center" vertical="top"/>
    </xf>
    <xf numFmtId="168" fontId="7758" fillId="0" borderId="1" xfId="0" applyNumberFormat="1" applyFont="1" applyBorder="1" applyAlignment="1">
      <alignment horizontal="right" vertical="top"/>
    </xf>
    <xf numFmtId="169" fontId="7759" fillId="0" borderId="1" xfId="0" applyNumberFormat="1" applyFont="1" applyBorder="1" applyAlignment="1">
      <alignment horizontal="right" vertical="top"/>
    </xf>
    <xf numFmtId="169" fontId="7760" fillId="0" borderId="1" xfId="0" applyNumberFormat="1" applyFont="1" applyBorder="1" applyAlignment="1">
      <alignment horizontal="right" vertical="top"/>
    </xf>
    <xf numFmtId="169" fontId="7761" fillId="0" borderId="1" xfId="0" applyNumberFormat="1" applyFont="1" applyBorder="1" applyAlignment="1">
      <alignment horizontal="right" vertical="top"/>
    </xf>
    <xf numFmtId="170" fontId="7762" fillId="2" borderId="1" xfId="0" applyNumberFormat="1" applyFont="1" applyFill="1" applyBorder="1" applyAlignment="1" applyProtection="1">
      <alignment horizontal="right" vertical="top"/>
      <protection locked="0"/>
    </xf>
    <xf numFmtId="171" fontId="7763" fillId="0" borderId="1" xfId="0" applyNumberFormat="1" applyFont="1" applyBorder="1" applyAlignment="1">
      <alignment horizontal="right" vertical="top"/>
    </xf>
    <xf numFmtId="4" fontId="7764" fillId="0" borderId="1" xfId="0" applyNumberFormat="1" applyFont="1" applyBorder="1" applyAlignment="1">
      <alignment horizontal="right" vertical="top"/>
    </xf>
    <xf numFmtId="4" fontId="7765" fillId="0" borderId="1" xfId="0" applyNumberFormat="1" applyFont="1" applyBorder="1" applyAlignment="1">
      <alignment horizontal="right" vertical="top"/>
    </xf>
    <xf numFmtId="0" fontId="7766" fillId="0" borderId="0" xfId="0" applyFont="1"/>
    <xf numFmtId="0" fontId="7767" fillId="0" borderId="1" xfId="0" applyFont="1" applyBorder="1" applyAlignment="1">
      <alignment horizontal="left" vertical="top"/>
    </xf>
    <xf numFmtId="0" fontId="7768" fillId="0" borderId="1" xfId="0" applyFont="1" applyBorder="1" applyAlignment="1">
      <alignment horizontal="left" vertical="top" wrapText="1"/>
    </xf>
    <xf numFmtId="0" fontId="7769" fillId="0" borderId="1" xfId="0" applyFont="1" applyBorder="1" applyAlignment="1">
      <alignment horizontal="center" vertical="top"/>
    </xf>
    <xf numFmtId="168" fontId="7770" fillId="0" borderId="1" xfId="0" applyNumberFormat="1" applyFont="1" applyBorder="1" applyAlignment="1">
      <alignment horizontal="right" vertical="top"/>
    </xf>
    <xf numFmtId="169" fontId="7771" fillId="0" borderId="1" xfId="0" applyNumberFormat="1" applyFont="1" applyBorder="1" applyAlignment="1">
      <alignment horizontal="right" vertical="top"/>
    </xf>
    <xf numFmtId="169" fontId="7772" fillId="0" borderId="1" xfId="0" applyNumberFormat="1" applyFont="1" applyBorder="1" applyAlignment="1">
      <alignment horizontal="right" vertical="top"/>
    </xf>
    <xf numFmtId="169" fontId="7773" fillId="0" borderId="1" xfId="0" applyNumberFormat="1" applyFont="1" applyBorder="1" applyAlignment="1">
      <alignment horizontal="right" vertical="top"/>
    </xf>
    <xf numFmtId="170" fontId="7774" fillId="2" borderId="1" xfId="0" applyNumberFormat="1" applyFont="1" applyFill="1" applyBorder="1" applyAlignment="1" applyProtection="1">
      <alignment horizontal="right" vertical="top"/>
      <protection locked="0"/>
    </xf>
    <xf numFmtId="171" fontId="7775" fillId="0" borderId="1" xfId="0" applyNumberFormat="1" applyFont="1" applyBorder="1" applyAlignment="1">
      <alignment horizontal="right" vertical="top"/>
    </xf>
    <xf numFmtId="4" fontId="7776" fillId="0" borderId="1" xfId="0" applyNumberFormat="1" applyFont="1" applyBorder="1" applyAlignment="1">
      <alignment horizontal="right" vertical="top"/>
    </xf>
    <xf numFmtId="4" fontId="7777" fillId="0" borderId="1" xfId="0" applyNumberFormat="1" applyFont="1" applyBorder="1" applyAlignment="1">
      <alignment horizontal="right" vertical="top"/>
    </xf>
    <xf numFmtId="0" fontId="7778" fillId="0" borderId="0" xfId="0" applyFont="1"/>
    <xf numFmtId="0" fontId="7779" fillId="3" borderId="1" xfId="0" applyFont="1" applyFill="1" applyBorder="1" applyAlignment="1">
      <alignment horizontal="left"/>
    </xf>
    <xf numFmtId="0" fontId="7787" fillId="3" borderId="1" xfId="0" applyFont="1" applyFill="1" applyBorder="1" applyAlignment="1">
      <alignment horizontal="left"/>
    </xf>
    <xf numFmtId="0" fontId="7788" fillId="3" borderId="1" xfId="0" applyFont="1" applyFill="1" applyBorder="1" applyAlignment="1">
      <alignment horizontal="left"/>
    </xf>
    <xf numFmtId="0" fontId="7789" fillId="0" borderId="0" xfId="0" applyFont="1"/>
    <xf numFmtId="0" fontId="7790" fillId="3" borderId="1" xfId="0" applyFont="1" applyFill="1" applyBorder="1" applyAlignment="1">
      <alignment horizontal="left"/>
    </xf>
    <xf numFmtId="0" fontId="7798" fillId="3" borderId="1" xfId="0" applyFont="1" applyFill="1" applyBorder="1" applyAlignment="1">
      <alignment horizontal="left"/>
    </xf>
    <xf numFmtId="0" fontId="7799" fillId="3" borderId="1" xfId="0" applyFont="1" applyFill="1" applyBorder="1" applyAlignment="1">
      <alignment horizontal="left"/>
    </xf>
    <xf numFmtId="4" fontId="7800" fillId="3" borderId="1" xfId="0" applyNumberFormat="1" applyFont="1" applyFill="1" applyBorder="1" applyAlignment="1">
      <alignment horizontal="right"/>
    </xf>
    <xf numFmtId="0" fontId="7801" fillId="0" borderId="0" xfId="0" applyFont="1"/>
    <xf numFmtId="0" fontId="7802" fillId="0" borderId="1" xfId="0" applyFont="1" applyBorder="1" applyAlignment="1">
      <alignment horizontal="left" vertical="top"/>
    </xf>
    <xf numFmtId="0" fontId="7803" fillId="0" borderId="1" xfId="0" applyFont="1" applyBorder="1" applyAlignment="1">
      <alignment horizontal="left" vertical="top" wrapText="1"/>
    </xf>
    <xf numFmtId="0" fontId="7804" fillId="0" borderId="1" xfId="0" applyFont="1" applyBorder="1" applyAlignment="1">
      <alignment horizontal="center" vertical="top"/>
    </xf>
    <xf numFmtId="168" fontId="7805" fillId="0" borderId="1" xfId="0" applyNumberFormat="1" applyFont="1" applyBorder="1" applyAlignment="1">
      <alignment horizontal="right" vertical="top"/>
    </xf>
    <xf numFmtId="169" fontId="7806" fillId="0" borderId="1" xfId="0" applyNumberFormat="1" applyFont="1" applyBorder="1" applyAlignment="1">
      <alignment horizontal="right" vertical="top"/>
    </xf>
    <xf numFmtId="169" fontId="7807" fillId="0" borderId="1" xfId="0" applyNumberFormat="1" applyFont="1" applyBorder="1" applyAlignment="1">
      <alignment horizontal="right" vertical="top"/>
    </xf>
    <xf numFmtId="169" fontId="7808" fillId="0" borderId="1" xfId="0" applyNumberFormat="1" applyFont="1" applyBorder="1" applyAlignment="1">
      <alignment horizontal="right" vertical="top"/>
    </xf>
    <xf numFmtId="170" fontId="7809" fillId="2" borderId="1" xfId="0" applyNumberFormat="1" applyFont="1" applyFill="1" applyBorder="1" applyAlignment="1" applyProtection="1">
      <alignment horizontal="right" vertical="top"/>
      <protection locked="0"/>
    </xf>
    <xf numFmtId="171" fontId="7810" fillId="0" borderId="1" xfId="0" applyNumberFormat="1" applyFont="1" applyBorder="1" applyAlignment="1">
      <alignment horizontal="right" vertical="top"/>
    </xf>
    <xf numFmtId="4" fontId="7811" fillId="0" borderId="1" xfId="0" applyNumberFormat="1" applyFont="1" applyBorder="1" applyAlignment="1">
      <alignment horizontal="right" vertical="top"/>
    </xf>
    <xf numFmtId="4" fontId="7812" fillId="0" borderId="1" xfId="0" applyNumberFormat="1" applyFont="1" applyBorder="1" applyAlignment="1">
      <alignment horizontal="right" vertical="top"/>
    </xf>
    <xf numFmtId="0" fontId="7813" fillId="0" borderId="0" xfId="0" applyFont="1"/>
    <xf numFmtId="0" fontId="7814" fillId="3" borderId="1" xfId="0" applyFont="1" applyFill="1" applyBorder="1" applyAlignment="1">
      <alignment horizontal="left"/>
    </xf>
    <xf numFmtId="0" fontId="7822" fillId="3" borderId="1" xfId="0" applyFont="1" applyFill="1" applyBorder="1" applyAlignment="1">
      <alignment horizontal="left"/>
    </xf>
    <xf numFmtId="0" fontId="7823" fillId="3" borderId="1" xfId="0" applyFont="1" applyFill="1" applyBorder="1" applyAlignment="1">
      <alignment horizontal="left"/>
    </xf>
    <xf numFmtId="4" fontId="7824" fillId="3" borderId="1" xfId="0" applyNumberFormat="1" applyFont="1" applyFill="1" applyBorder="1" applyAlignment="1">
      <alignment horizontal="right"/>
    </xf>
    <xf numFmtId="0" fontId="7825" fillId="0" borderId="0" xfId="0" applyFont="1"/>
    <xf numFmtId="0" fontId="7826" fillId="0" borderId="1" xfId="0" applyFont="1" applyBorder="1" applyAlignment="1">
      <alignment horizontal="left" vertical="top"/>
    </xf>
    <xf numFmtId="0" fontId="7827" fillId="0" borderId="1" xfId="0" applyFont="1" applyBorder="1" applyAlignment="1">
      <alignment horizontal="left" vertical="top" wrapText="1"/>
    </xf>
    <xf numFmtId="0" fontId="7828" fillId="0" borderId="1" xfId="0" applyFont="1" applyBorder="1" applyAlignment="1">
      <alignment horizontal="center" vertical="top"/>
    </xf>
    <xf numFmtId="168" fontId="7829" fillId="0" borderId="1" xfId="0" applyNumberFormat="1" applyFont="1" applyBorder="1" applyAlignment="1">
      <alignment horizontal="right" vertical="top"/>
    </xf>
    <xf numFmtId="169" fontId="7830" fillId="0" borderId="1" xfId="0" applyNumberFormat="1" applyFont="1" applyBorder="1" applyAlignment="1">
      <alignment horizontal="right" vertical="top"/>
    </xf>
    <xf numFmtId="169" fontId="7831" fillId="0" borderId="1" xfId="0" applyNumberFormat="1" applyFont="1" applyBorder="1" applyAlignment="1">
      <alignment horizontal="right" vertical="top"/>
    </xf>
    <xf numFmtId="169" fontId="7832" fillId="0" borderId="1" xfId="0" applyNumberFormat="1" applyFont="1" applyBorder="1" applyAlignment="1">
      <alignment horizontal="right" vertical="top"/>
    </xf>
    <xf numFmtId="170" fontId="7833" fillId="2" borderId="1" xfId="0" applyNumberFormat="1" applyFont="1" applyFill="1" applyBorder="1" applyAlignment="1" applyProtection="1">
      <alignment horizontal="right" vertical="top"/>
      <protection locked="0"/>
    </xf>
    <xf numFmtId="171" fontId="7834" fillId="0" borderId="1" xfId="0" applyNumberFormat="1" applyFont="1" applyBorder="1" applyAlignment="1">
      <alignment horizontal="right" vertical="top"/>
    </xf>
    <xf numFmtId="4" fontId="7835" fillId="0" borderId="1" xfId="0" applyNumberFormat="1" applyFont="1" applyBorder="1" applyAlignment="1">
      <alignment horizontal="right" vertical="top"/>
    </xf>
    <xf numFmtId="4" fontId="7836" fillId="0" borderId="1" xfId="0" applyNumberFormat="1" applyFont="1" applyBorder="1" applyAlignment="1">
      <alignment horizontal="right" vertical="top"/>
    </xf>
    <xf numFmtId="0" fontId="7837" fillId="0" borderId="0" xfId="0" applyFont="1"/>
    <xf numFmtId="0" fontId="7838" fillId="0" borderId="1" xfId="0" applyFont="1" applyBorder="1" applyAlignment="1">
      <alignment horizontal="left" vertical="top"/>
    </xf>
    <xf numFmtId="0" fontId="7839" fillId="0" borderId="1" xfId="0" applyFont="1" applyBorder="1" applyAlignment="1">
      <alignment horizontal="left" vertical="top" wrapText="1"/>
    </xf>
    <xf numFmtId="0" fontId="7840" fillId="0" borderId="1" xfId="0" applyFont="1" applyBorder="1" applyAlignment="1">
      <alignment horizontal="center" vertical="top"/>
    </xf>
    <xf numFmtId="168" fontId="7841" fillId="0" borderId="1" xfId="0" applyNumberFormat="1" applyFont="1" applyBorder="1" applyAlignment="1">
      <alignment horizontal="right" vertical="top"/>
    </xf>
    <xf numFmtId="169" fontId="7842" fillId="0" borderId="1" xfId="0" applyNumberFormat="1" applyFont="1" applyBorder="1" applyAlignment="1">
      <alignment horizontal="right" vertical="top"/>
    </xf>
    <xf numFmtId="169" fontId="7843" fillId="0" borderId="1" xfId="0" applyNumberFormat="1" applyFont="1" applyBorder="1" applyAlignment="1">
      <alignment horizontal="right" vertical="top"/>
    </xf>
    <xf numFmtId="169" fontId="7844" fillId="0" borderId="1" xfId="0" applyNumberFormat="1" applyFont="1" applyBorder="1" applyAlignment="1">
      <alignment horizontal="right" vertical="top"/>
    </xf>
    <xf numFmtId="170" fontId="7845" fillId="2" borderId="1" xfId="0" applyNumberFormat="1" applyFont="1" applyFill="1" applyBorder="1" applyAlignment="1" applyProtection="1">
      <alignment horizontal="right" vertical="top"/>
      <protection locked="0"/>
    </xf>
    <xf numFmtId="171" fontId="7846" fillId="0" borderId="1" xfId="0" applyNumberFormat="1" applyFont="1" applyBorder="1" applyAlignment="1">
      <alignment horizontal="right" vertical="top"/>
    </xf>
    <xf numFmtId="4" fontId="7847" fillId="0" borderId="1" xfId="0" applyNumberFormat="1" applyFont="1" applyBorder="1" applyAlignment="1">
      <alignment horizontal="right" vertical="top"/>
    </xf>
    <xf numFmtId="4" fontId="7848" fillId="0" borderId="1" xfId="0" applyNumberFormat="1" applyFont="1" applyBorder="1" applyAlignment="1">
      <alignment horizontal="right" vertical="top"/>
    </xf>
    <xf numFmtId="0" fontId="7849" fillId="0" borderId="0" xfId="0" applyFont="1"/>
    <xf numFmtId="0" fontId="7850" fillId="0" borderId="1" xfId="0" applyFont="1" applyBorder="1" applyAlignment="1">
      <alignment horizontal="left" vertical="top"/>
    </xf>
    <xf numFmtId="0" fontId="7851" fillId="0" borderId="1" xfId="0" applyFont="1" applyBorder="1" applyAlignment="1">
      <alignment horizontal="left" vertical="top" wrapText="1"/>
    </xf>
    <xf numFmtId="0" fontId="7852" fillId="0" borderId="1" xfId="0" applyFont="1" applyBorder="1" applyAlignment="1">
      <alignment horizontal="center" vertical="top"/>
    </xf>
    <xf numFmtId="168" fontId="7853" fillId="0" borderId="1" xfId="0" applyNumberFormat="1" applyFont="1" applyBorder="1" applyAlignment="1">
      <alignment horizontal="right" vertical="top"/>
    </xf>
    <xf numFmtId="169" fontId="7854" fillId="0" borderId="1" xfId="0" applyNumberFormat="1" applyFont="1" applyBorder="1" applyAlignment="1">
      <alignment horizontal="right" vertical="top"/>
    </xf>
    <xf numFmtId="169" fontId="7855" fillId="0" borderId="1" xfId="0" applyNumberFormat="1" applyFont="1" applyBorder="1" applyAlignment="1">
      <alignment horizontal="right" vertical="top"/>
    </xf>
    <xf numFmtId="169" fontId="7856" fillId="0" borderId="1" xfId="0" applyNumberFormat="1" applyFont="1" applyBorder="1" applyAlignment="1">
      <alignment horizontal="right" vertical="top"/>
    </xf>
    <xf numFmtId="170" fontId="7857" fillId="2" borderId="1" xfId="0" applyNumberFormat="1" applyFont="1" applyFill="1" applyBorder="1" applyAlignment="1" applyProtection="1">
      <alignment horizontal="right" vertical="top"/>
      <protection locked="0"/>
    </xf>
    <xf numFmtId="171" fontId="7858" fillId="0" borderId="1" xfId="0" applyNumberFormat="1" applyFont="1" applyBorder="1" applyAlignment="1">
      <alignment horizontal="right" vertical="top"/>
    </xf>
    <xf numFmtId="4" fontId="7859" fillId="0" borderId="1" xfId="0" applyNumberFormat="1" applyFont="1" applyBorder="1" applyAlignment="1">
      <alignment horizontal="right" vertical="top"/>
    </xf>
    <xf numFmtId="4" fontId="7860" fillId="0" borderId="1" xfId="0" applyNumberFormat="1" applyFont="1" applyBorder="1" applyAlignment="1">
      <alignment horizontal="right" vertical="top"/>
    </xf>
    <xf numFmtId="0" fontId="7861" fillId="0" borderId="0" xfId="0" applyFont="1"/>
    <xf numFmtId="0" fontId="7862" fillId="0" borderId="1" xfId="0" applyFont="1" applyBorder="1" applyAlignment="1">
      <alignment horizontal="left" vertical="top"/>
    </xf>
    <xf numFmtId="0" fontId="7863" fillId="0" borderId="1" xfId="0" applyFont="1" applyBorder="1" applyAlignment="1">
      <alignment horizontal="left" vertical="top" wrapText="1"/>
    </xf>
    <xf numFmtId="0" fontId="7864" fillId="0" borderId="1" xfId="0" applyFont="1" applyBorder="1" applyAlignment="1">
      <alignment horizontal="center" vertical="top"/>
    </xf>
    <xf numFmtId="168" fontId="7865" fillId="0" borderId="1" xfId="0" applyNumberFormat="1" applyFont="1" applyBorder="1" applyAlignment="1">
      <alignment horizontal="right" vertical="top"/>
    </xf>
    <xf numFmtId="169" fontId="7866" fillId="0" borderId="1" xfId="0" applyNumberFormat="1" applyFont="1" applyBorder="1" applyAlignment="1">
      <alignment horizontal="right" vertical="top"/>
    </xf>
    <xf numFmtId="169" fontId="7867" fillId="0" borderId="1" xfId="0" applyNumberFormat="1" applyFont="1" applyBorder="1" applyAlignment="1">
      <alignment horizontal="right" vertical="top"/>
    </xf>
    <xf numFmtId="169" fontId="7868" fillId="0" borderId="1" xfId="0" applyNumberFormat="1" applyFont="1" applyBorder="1" applyAlignment="1">
      <alignment horizontal="right" vertical="top"/>
    </xf>
    <xf numFmtId="170" fontId="7869" fillId="2" borderId="1" xfId="0" applyNumberFormat="1" applyFont="1" applyFill="1" applyBorder="1" applyAlignment="1" applyProtection="1">
      <alignment horizontal="right" vertical="top"/>
      <protection locked="0"/>
    </xf>
    <xf numFmtId="171" fontId="7870" fillId="0" borderId="1" xfId="0" applyNumberFormat="1" applyFont="1" applyBorder="1" applyAlignment="1">
      <alignment horizontal="right" vertical="top"/>
    </xf>
    <xf numFmtId="4" fontId="7871" fillId="0" borderId="1" xfId="0" applyNumberFormat="1" applyFont="1" applyBorder="1" applyAlignment="1">
      <alignment horizontal="right" vertical="top"/>
    </xf>
    <xf numFmtId="4" fontId="7872" fillId="0" borderId="1" xfId="0" applyNumberFormat="1" applyFont="1" applyBorder="1" applyAlignment="1">
      <alignment horizontal="right" vertical="top"/>
    </xf>
    <xf numFmtId="0" fontId="7873" fillId="0" borderId="0" xfId="0" applyFont="1"/>
    <xf numFmtId="0" fontId="7874" fillId="0" borderId="1" xfId="0" applyFont="1" applyBorder="1" applyAlignment="1">
      <alignment horizontal="left" vertical="top"/>
    </xf>
    <xf numFmtId="0" fontId="7875" fillId="0" borderId="1" xfId="0" applyFont="1" applyBorder="1" applyAlignment="1">
      <alignment horizontal="left" vertical="top" wrapText="1"/>
    </xf>
    <xf numFmtId="0" fontId="7876" fillId="0" borderId="1" xfId="0" applyFont="1" applyBorder="1" applyAlignment="1">
      <alignment horizontal="center" vertical="top"/>
    </xf>
    <xf numFmtId="168" fontId="7877" fillId="0" borderId="1" xfId="0" applyNumberFormat="1" applyFont="1" applyBorder="1" applyAlignment="1">
      <alignment horizontal="right" vertical="top"/>
    </xf>
    <xf numFmtId="169" fontId="7878" fillId="0" borderId="1" xfId="0" applyNumberFormat="1" applyFont="1" applyBorder="1" applyAlignment="1">
      <alignment horizontal="right" vertical="top"/>
    </xf>
    <xf numFmtId="169" fontId="7879" fillId="0" borderId="1" xfId="0" applyNumberFormat="1" applyFont="1" applyBorder="1" applyAlignment="1">
      <alignment horizontal="right" vertical="top"/>
    </xf>
    <xf numFmtId="169" fontId="7880" fillId="0" borderId="1" xfId="0" applyNumberFormat="1" applyFont="1" applyBorder="1" applyAlignment="1">
      <alignment horizontal="right" vertical="top"/>
    </xf>
    <xf numFmtId="170" fontId="7881" fillId="2" borderId="1" xfId="0" applyNumberFormat="1" applyFont="1" applyFill="1" applyBorder="1" applyAlignment="1" applyProtection="1">
      <alignment horizontal="right" vertical="top"/>
      <protection locked="0"/>
    </xf>
    <xf numFmtId="171" fontId="7882" fillId="0" borderId="1" xfId="0" applyNumberFormat="1" applyFont="1" applyBorder="1" applyAlignment="1">
      <alignment horizontal="right" vertical="top"/>
    </xf>
    <xf numFmtId="4" fontId="7883" fillId="0" borderId="1" xfId="0" applyNumberFormat="1" applyFont="1" applyBorder="1" applyAlignment="1">
      <alignment horizontal="right" vertical="top"/>
    </xf>
    <xf numFmtId="4" fontId="7884" fillId="0" borderId="1" xfId="0" applyNumberFormat="1" applyFont="1" applyBorder="1" applyAlignment="1">
      <alignment horizontal="right" vertical="top"/>
    </xf>
    <xf numFmtId="0" fontId="7885" fillId="0" borderId="0" xfId="0" applyFont="1"/>
    <xf numFmtId="0" fontId="7886" fillId="0" borderId="1" xfId="0" applyFont="1" applyBorder="1" applyAlignment="1">
      <alignment horizontal="left" vertical="top"/>
    </xf>
    <xf numFmtId="0" fontId="7887" fillId="0" borderId="1" xfId="0" applyFont="1" applyBorder="1" applyAlignment="1">
      <alignment horizontal="left" vertical="top" wrapText="1"/>
    </xf>
    <xf numFmtId="0" fontId="7888" fillId="0" borderId="1" xfId="0" applyFont="1" applyBorder="1" applyAlignment="1">
      <alignment horizontal="center" vertical="top"/>
    </xf>
    <xf numFmtId="168" fontId="7889" fillId="0" borderId="1" xfId="0" applyNumberFormat="1" applyFont="1" applyBorder="1" applyAlignment="1">
      <alignment horizontal="right" vertical="top"/>
    </xf>
    <xf numFmtId="169" fontId="7890" fillId="0" borderId="1" xfId="0" applyNumberFormat="1" applyFont="1" applyBorder="1" applyAlignment="1">
      <alignment horizontal="right" vertical="top"/>
    </xf>
    <xf numFmtId="169" fontId="7891" fillId="0" borderId="1" xfId="0" applyNumberFormat="1" applyFont="1" applyBorder="1" applyAlignment="1">
      <alignment horizontal="right" vertical="top"/>
    </xf>
    <xf numFmtId="169" fontId="7892" fillId="0" borderId="1" xfId="0" applyNumberFormat="1" applyFont="1" applyBorder="1" applyAlignment="1">
      <alignment horizontal="right" vertical="top"/>
    </xf>
    <xf numFmtId="170" fontId="7893" fillId="2" borderId="1" xfId="0" applyNumberFormat="1" applyFont="1" applyFill="1" applyBorder="1" applyAlignment="1" applyProtection="1">
      <alignment horizontal="right" vertical="top"/>
      <protection locked="0"/>
    </xf>
    <xf numFmtId="171" fontId="7894" fillId="0" borderId="1" xfId="0" applyNumberFormat="1" applyFont="1" applyBorder="1" applyAlignment="1">
      <alignment horizontal="right" vertical="top"/>
    </xf>
    <xf numFmtId="4" fontId="7895" fillId="0" borderId="1" xfId="0" applyNumberFormat="1" applyFont="1" applyBorder="1" applyAlignment="1">
      <alignment horizontal="right" vertical="top"/>
    </xf>
    <xf numFmtId="4" fontId="7896" fillId="0" borderId="1" xfId="0" applyNumberFormat="1" applyFont="1" applyBorder="1" applyAlignment="1">
      <alignment horizontal="right" vertical="top"/>
    </xf>
    <xf numFmtId="0" fontId="7897" fillId="0" borderId="0" xfId="0" applyFont="1"/>
    <xf numFmtId="0" fontId="7898" fillId="0" borderId="1" xfId="0" applyFont="1" applyBorder="1" applyAlignment="1">
      <alignment horizontal="left" vertical="top"/>
    </xf>
    <xf numFmtId="0" fontId="7899" fillId="0" borderId="1" xfId="0" applyFont="1" applyBorder="1" applyAlignment="1">
      <alignment horizontal="left" vertical="top" wrapText="1"/>
    </xf>
    <xf numFmtId="0" fontId="7900" fillId="0" borderId="1" xfId="0" applyFont="1" applyBorder="1" applyAlignment="1">
      <alignment horizontal="center" vertical="top"/>
    </xf>
    <xf numFmtId="168" fontId="7901" fillId="0" borderId="1" xfId="0" applyNumberFormat="1" applyFont="1" applyBorder="1" applyAlignment="1">
      <alignment horizontal="right" vertical="top"/>
    </xf>
    <xf numFmtId="169" fontId="7902" fillId="0" borderId="1" xfId="0" applyNumberFormat="1" applyFont="1" applyBorder="1" applyAlignment="1">
      <alignment horizontal="right" vertical="top"/>
    </xf>
    <xf numFmtId="169" fontId="7903" fillId="0" borderId="1" xfId="0" applyNumberFormat="1" applyFont="1" applyBorder="1" applyAlignment="1">
      <alignment horizontal="right" vertical="top"/>
    </xf>
    <xf numFmtId="169" fontId="7904" fillId="0" borderId="1" xfId="0" applyNumberFormat="1" applyFont="1" applyBorder="1" applyAlignment="1">
      <alignment horizontal="right" vertical="top"/>
    </xf>
    <xf numFmtId="170" fontId="7905" fillId="2" borderId="1" xfId="0" applyNumberFormat="1" applyFont="1" applyFill="1" applyBorder="1" applyAlignment="1" applyProtection="1">
      <alignment horizontal="right" vertical="top"/>
      <protection locked="0"/>
    </xf>
    <xf numFmtId="171" fontId="7906" fillId="0" borderId="1" xfId="0" applyNumberFormat="1" applyFont="1" applyBorder="1" applyAlignment="1">
      <alignment horizontal="right" vertical="top"/>
    </xf>
    <xf numFmtId="4" fontId="7907" fillId="0" borderId="1" xfId="0" applyNumberFormat="1" applyFont="1" applyBorder="1" applyAlignment="1">
      <alignment horizontal="right" vertical="top"/>
    </xf>
    <xf numFmtId="4" fontId="7908" fillId="0" borderId="1" xfId="0" applyNumberFormat="1" applyFont="1" applyBorder="1" applyAlignment="1">
      <alignment horizontal="right" vertical="top"/>
    </xf>
    <xf numFmtId="0" fontId="7909" fillId="0" borderId="0" xfId="0" applyFont="1"/>
    <xf numFmtId="0" fontId="7910" fillId="0" borderId="1" xfId="0" applyFont="1" applyBorder="1" applyAlignment="1">
      <alignment horizontal="left" vertical="top"/>
    </xf>
    <xf numFmtId="0" fontId="7911" fillId="0" borderId="1" xfId="0" applyFont="1" applyBorder="1" applyAlignment="1">
      <alignment horizontal="left" vertical="top" wrapText="1"/>
    </xf>
    <xf numFmtId="0" fontId="7912" fillId="0" borderId="1" xfId="0" applyFont="1" applyBorder="1" applyAlignment="1">
      <alignment horizontal="center" vertical="top"/>
    </xf>
    <xf numFmtId="168" fontId="7913" fillId="0" borderId="1" xfId="0" applyNumberFormat="1" applyFont="1" applyBorder="1" applyAlignment="1">
      <alignment horizontal="right" vertical="top"/>
    </xf>
    <xf numFmtId="169" fontId="7914" fillId="0" borderId="1" xfId="0" applyNumberFormat="1" applyFont="1" applyBorder="1" applyAlignment="1">
      <alignment horizontal="right" vertical="top"/>
    </xf>
    <xf numFmtId="169" fontId="7915" fillId="0" borderId="1" xfId="0" applyNumberFormat="1" applyFont="1" applyBorder="1" applyAlignment="1">
      <alignment horizontal="right" vertical="top"/>
    </xf>
    <xf numFmtId="169" fontId="7916" fillId="0" borderId="1" xfId="0" applyNumberFormat="1" applyFont="1" applyBorder="1" applyAlignment="1">
      <alignment horizontal="right" vertical="top"/>
    </xf>
    <xf numFmtId="170" fontId="7917" fillId="2" borderId="1" xfId="0" applyNumberFormat="1" applyFont="1" applyFill="1" applyBorder="1" applyAlignment="1" applyProtection="1">
      <alignment horizontal="right" vertical="top"/>
      <protection locked="0"/>
    </xf>
    <xf numFmtId="171" fontId="7918" fillId="0" borderId="1" xfId="0" applyNumberFormat="1" applyFont="1" applyBorder="1" applyAlignment="1">
      <alignment horizontal="right" vertical="top"/>
    </xf>
    <xf numFmtId="4" fontId="7919" fillId="0" borderId="1" xfId="0" applyNumberFormat="1" applyFont="1" applyBorder="1" applyAlignment="1">
      <alignment horizontal="right" vertical="top"/>
    </xf>
    <xf numFmtId="4" fontId="7920" fillId="0" borderId="1" xfId="0" applyNumberFormat="1" applyFont="1" applyBorder="1" applyAlignment="1">
      <alignment horizontal="right" vertical="top"/>
    </xf>
    <xf numFmtId="0" fontId="7921" fillId="0" borderId="0" xfId="0" applyFont="1"/>
    <xf numFmtId="0" fontId="7922" fillId="0" borderId="1" xfId="0" applyFont="1" applyBorder="1" applyAlignment="1">
      <alignment horizontal="left" vertical="top"/>
    </xf>
    <xf numFmtId="0" fontId="7923" fillId="0" borderId="1" xfId="0" applyFont="1" applyBorder="1" applyAlignment="1">
      <alignment horizontal="left" vertical="top" wrapText="1"/>
    </xf>
    <xf numFmtId="0" fontId="7924" fillId="0" borderId="1" xfId="0" applyFont="1" applyBorder="1" applyAlignment="1">
      <alignment horizontal="center" vertical="top"/>
    </xf>
    <xf numFmtId="168" fontId="7925" fillId="0" borderId="1" xfId="0" applyNumberFormat="1" applyFont="1" applyBorder="1" applyAlignment="1">
      <alignment horizontal="right" vertical="top"/>
    </xf>
    <xf numFmtId="169" fontId="7926" fillId="0" borderId="1" xfId="0" applyNumberFormat="1" applyFont="1" applyBorder="1" applyAlignment="1">
      <alignment horizontal="right" vertical="top"/>
    </xf>
    <xf numFmtId="169" fontId="7927" fillId="0" borderId="1" xfId="0" applyNumberFormat="1" applyFont="1" applyBorder="1" applyAlignment="1">
      <alignment horizontal="right" vertical="top"/>
    </xf>
    <xf numFmtId="169" fontId="7928" fillId="0" borderId="1" xfId="0" applyNumberFormat="1" applyFont="1" applyBorder="1" applyAlignment="1">
      <alignment horizontal="right" vertical="top"/>
    </xf>
    <xf numFmtId="170" fontId="7929" fillId="2" borderId="1" xfId="0" applyNumberFormat="1" applyFont="1" applyFill="1" applyBorder="1" applyAlignment="1" applyProtection="1">
      <alignment horizontal="right" vertical="top"/>
      <protection locked="0"/>
    </xf>
    <xf numFmtId="171" fontId="7930" fillId="0" borderId="1" xfId="0" applyNumberFormat="1" applyFont="1" applyBorder="1" applyAlignment="1">
      <alignment horizontal="right" vertical="top"/>
    </xf>
    <xf numFmtId="4" fontId="7931" fillId="0" borderId="1" xfId="0" applyNumberFormat="1" applyFont="1" applyBorder="1" applyAlignment="1">
      <alignment horizontal="right" vertical="top"/>
    </xf>
    <xf numFmtId="4" fontId="7932" fillId="0" borderId="1" xfId="0" applyNumberFormat="1" applyFont="1" applyBorder="1" applyAlignment="1">
      <alignment horizontal="right" vertical="top"/>
    </xf>
    <xf numFmtId="0" fontId="7933" fillId="0" borderId="0" xfId="0" applyFont="1"/>
    <xf numFmtId="0" fontId="7934" fillId="0" borderId="1" xfId="0" applyFont="1" applyBorder="1" applyAlignment="1">
      <alignment horizontal="left" vertical="top"/>
    </xf>
    <xf numFmtId="0" fontId="7935" fillId="0" borderId="1" xfId="0" applyFont="1" applyBorder="1" applyAlignment="1">
      <alignment horizontal="left" vertical="top" wrapText="1"/>
    </xf>
    <xf numFmtId="0" fontId="7936" fillId="0" borderId="1" xfId="0" applyFont="1" applyBorder="1" applyAlignment="1">
      <alignment horizontal="center" vertical="top"/>
    </xf>
    <xf numFmtId="168" fontId="7937" fillId="0" borderId="1" xfId="0" applyNumberFormat="1" applyFont="1" applyBorder="1" applyAlignment="1">
      <alignment horizontal="right" vertical="top"/>
    </xf>
    <xf numFmtId="169" fontId="7938" fillId="0" borderId="1" xfId="0" applyNumberFormat="1" applyFont="1" applyBorder="1" applyAlignment="1">
      <alignment horizontal="right" vertical="top"/>
    </xf>
    <xf numFmtId="169" fontId="7939" fillId="0" borderId="1" xfId="0" applyNumberFormat="1" applyFont="1" applyBorder="1" applyAlignment="1">
      <alignment horizontal="right" vertical="top"/>
    </xf>
    <xf numFmtId="169" fontId="7940" fillId="0" borderId="1" xfId="0" applyNumberFormat="1" applyFont="1" applyBorder="1" applyAlignment="1">
      <alignment horizontal="right" vertical="top"/>
    </xf>
    <xf numFmtId="170" fontId="7941" fillId="2" borderId="1" xfId="0" applyNumberFormat="1" applyFont="1" applyFill="1" applyBorder="1" applyAlignment="1" applyProtection="1">
      <alignment horizontal="right" vertical="top"/>
      <protection locked="0"/>
    </xf>
    <xf numFmtId="171" fontId="7942" fillId="0" borderId="1" xfId="0" applyNumberFormat="1" applyFont="1" applyBorder="1" applyAlignment="1">
      <alignment horizontal="right" vertical="top"/>
    </xf>
    <xf numFmtId="4" fontId="7943" fillId="0" borderId="1" xfId="0" applyNumberFormat="1" applyFont="1" applyBorder="1" applyAlignment="1">
      <alignment horizontal="right" vertical="top"/>
    </xf>
    <xf numFmtId="4" fontId="7944" fillId="0" borderId="1" xfId="0" applyNumberFormat="1" applyFont="1" applyBorder="1" applyAlignment="1">
      <alignment horizontal="right" vertical="top"/>
    </xf>
    <xf numFmtId="0" fontId="7945" fillId="0" borderId="0" xfId="0" applyFont="1"/>
    <xf numFmtId="0" fontId="7946" fillId="3" borderId="1" xfId="0" applyFont="1" applyFill="1" applyBorder="1" applyAlignment="1">
      <alignment horizontal="left"/>
    </xf>
    <xf numFmtId="0" fontId="7954" fillId="3" borderId="1" xfId="0" applyFont="1" applyFill="1" applyBorder="1" applyAlignment="1">
      <alignment horizontal="left"/>
    </xf>
    <xf numFmtId="0" fontId="7955" fillId="3" borderId="1" xfId="0" applyFont="1" applyFill="1" applyBorder="1" applyAlignment="1">
      <alignment horizontal="left"/>
    </xf>
    <xf numFmtId="4" fontId="7956" fillId="3" borderId="1" xfId="0" applyNumberFormat="1" applyFont="1" applyFill="1" applyBorder="1" applyAlignment="1">
      <alignment horizontal="right"/>
    </xf>
    <xf numFmtId="0" fontId="7957" fillId="0" borderId="0" xfId="0" applyFont="1"/>
    <xf numFmtId="0" fontId="7958" fillId="0" borderId="1" xfId="0" applyFont="1" applyBorder="1" applyAlignment="1">
      <alignment horizontal="left" vertical="top"/>
    </xf>
    <xf numFmtId="0" fontId="7959" fillId="0" borderId="1" xfId="0" applyFont="1" applyBorder="1" applyAlignment="1">
      <alignment horizontal="left" vertical="top" wrapText="1"/>
    </xf>
    <xf numFmtId="0" fontId="7960" fillId="0" borderId="1" xfId="0" applyFont="1" applyBorder="1" applyAlignment="1">
      <alignment horizontal="center" vertical="top"/>
    </xf>
    <xf numFmtId="168" fontId="7961" fillId="0" borderId="1" xfId="0" applyNumberFormat="1" applyFont="1" applyBorder="1" applyAlignment="1">
      <alignment horizontal="right" vertical="top"/>
    </xf>
    <xf numFmtId="169" fontId="7962" fillId="0" borderId="1" xfId="0" applyNumberFormat="1" applyFont="1" applyBorder="1" applyAlignment="1">
      <alignment horizontal="right" vertical="top"/>
    </xf>
    <xf numFmtId="169" fontId="7963" fillId="0" borderId="1" xfId="0" applyNumberFormat="1" applyFont="1" applyBorder="1" applyAlignment="1">
      <alignment horizontal="right" vertical="top"/>
    </xf>
    <xf numFmtId="169" fontId="7964" fillId="0" borderId="1" xfId="0" applyNumberFormat="1" applyFont="1" applyBorder="1" applyAlignment="1">
      <alignment horizontal="right" vertical="top"/>
    </xf>
    <xf numFmtId="170" fontId="7965" fillId="2" borderId="1" xfId="0" applyNumberFormat="1" applyFont="1" applyFill="1" applyBorder="1" applyAlignment="1" applyProtection="1">
      <alignment horizontal="right" vertical="top"/>
      <protection locked="0"/>
    </xf>
    <xf numFmtId="171" fontId="7966" fillId="0" borderId="1" xfId="0" applyNumberFormat="1" applyFont="1" applyBorder="1" applyAlignment="1">
      <alignment horizontal="right" vertical="top"/>
    </xf>
    <xf numFmtId="4" fontId="7967" fillId="0" borderId="1" xfId="0" applyNumberFormat="1" applyFont="1" applyBorder="1" applyAlignment="1">
      <alignment horizontal="right" vertical="top"/>
    </xf>
    <xf numFmtId="4" fontId="7968" fillId="0" borderId="1" xfId="0" applyNumberFormat="1" applyFont="1" applyBorder="1" applyAlignment="1">
      <alignment horizontal="right" vertical="top"/>
    </xf>
    <xf numFmtId="0" fontId="7969" fillId="0" borderId="0" xfId="0" applyFont="1"/>
    <xf numFmtId="0" fontId="7970" fillId="0" borderId="1" xfId="0" applyFont="1" applyBorder="1" applyAlignment="1">
      <alignment horizontal="left" vertical="top"/>
    </xf>
    <xf numFmtId="0" fontId="7971" fillId="0" borderId="1" xfId="0" applyFont="1" applyBorder="1" applyAlignment="1">
      <alignment horizontal="left" vertical="top" wrapText="1"/>
    </xf>
    <xf numFmtId="0" fontId="7972" fillId="0" borderId="1" xfId="0" applyFont="1" applyBorder="1" applyAlignment="1">
      <alignment horizontal="center" vertical="top"/>
    </xf>
    <xf numFmtId="168" fontId="7973" fillId="0" borderId="1" xfId="0" applyNumberFormat="1" applyFont="1" applyBorder="1" applyAlignment="1">
      <alignment horizontal="right" vertical="top"/>
    </xf>
    <xf numFmtId="169" fontId="7974" fillId="0" borderId="1" xfId="0" applyNumberFormat="1" applyFont="1" applyBorder="1" applyAlignment="1">
      <alignment horizontal="right" vertical="top"/>
    </xf>
    <xf numFmtId="169" fontId="7975" fillId="0" borderId="1" xfId="0" applyNumberFormat="1" applyFont="1" applyBorder="1" applyAlignment="1">
      <alignment horizontal="right" vertical="top"/>
    </xf>
    <xf numFmtId="169" fontId="7976" fillId="0" borderId="1" xfId="0" applyNumberFormat="1" applyFont="1" applyBorder="1" applyAlignment="1">
      <alignment horizontal="right" vertical="top"/>
    </xf>
    <xf numFmtId="170" fontId="7977" fillId="2" borderId="1" xfId="0" applyNumberFormat="1" applyFont="1" applyFill="1" applyBorder="1" applyAlignment="1" applyProtection="1">
      <alignment horizontal="right" vertical="top"/>
      <protection locked="0"/>
    </xf>
    <xf numFmtId="171" fontId="7978" fillId="0" borderId="1" xfId="0" applyNumberFormat="1" applyFont="1" applyBorder="1" applyAlignment="1">
      <alignment horizontal="right" vertical="top"/>
    </xf>
    <xf numFmtId="4" fontId="7979" fillId="0" borderId="1" xfId="0" applyNumberFormat="1" applyFont="1" applyBorder="1" applyAlignment="1">
      <alignment horizontal="right" vertical="top"/>
    </xf>
    <xf numFmtId="4" fontId="7980" fillId="0" borderId="1" xfId="0" applyNumberFormat="1" applyFont="1" applyBorder="1" applyAlignment="1">
      <alignment horizontal="right" vertical="top"/>
    </xf>
    <xf numFmtId="0" fontId="7981" fillId="0" borderId="0" xfId="0" applyFont="1"/>
    <xf numFmtId="0" fontId="7982" fillId="0" borderId="1" xfId="0" applyFont="1" applyBorder="1" applyAlignment="1">
      <alignment horizontal="left" vertical="top"/>
    </xf>
    <xf numFmtId="0" fontId="7983" fillId="0" borderId="1" xfId="0" applyFont="1" applyBorder="1" applyAlignment="1">
      <alignment horizontal="left" vertical="top" wrapText="1"/>
    </xf>
    <xf numFmtId="0" fontId="7984" fillId="0" borderId="1" xfId="0" applyFont="1" applyBorder="1" applyAlignment="1">
      <alignment horizontal="center" vertical="top"/>
    </xf>
    <xf numFmtId="168" fontId="7985" fillId="0" borderId="1" xfId="0" applyNumberFormat="1" applyFont="1" applyBorder="1" applyAlignment="1">
      <alignment horizontal="right" vertical="top"/>
    </xf>
    <xf numFmtId="169" fontId="7986" fillId="0" borderId="1" xfId="0" applyNumberFormat="1" applyFont="1" applyBorder="1" applyAlignment="1">
      <alignment horizontal="right" vertical="top"/>
    </xf>
    <xf numFmtId="169" fontId="7987" fillId="0" borderId="1" xfId="0" applyNumberFormat="1" applyFont="1" applyBorder="1" applyAlignment="1">
      <alignment horizontal="right" vertical="top"/>
    </xf>
    <xf numFmtId="169" fontId="7988" fillId="0" borderId="1" xfId="0" applyNumberFormat="1" applyFont="1" applyBorder="1" applyAlignment="1">
      <alignment horizontal="right" vertical="top"/>
    </xf>
    <xf numFmtId="170" fontId="7989" fillId="2" borderId="1" xfId="0" applyNumberFormat="1" applyFont="1" applyFill="1" applyBorder="1" applyAlignment="1" applyProtection="1">
      <alignment horizontal="right" vertical="top"/>
      <protection locked="0"/>
    </xf>
    <xf numFmtId="171" fontId="7990" fillId="0" borderId="1" xfId="0" applyNumberFormat="1" applyFont="1" applyBorder="1" applyAlignment="1">
      <alignment horizontal="right" vertical="top"/>
    </xf>
    <xf numFmtId="4" fontId="7991" fillId="0" borderId="1" xfId="0" applyNumberFormat="1" applyFont="1" applyBorder="1" applyAlignment="1">
      <alignment horizontal="right" vertical="top"/>
    </xf>
    <xf numFmtId="4" fontId="7992" fillId="0" borderId="1" xfId="0" applyNumberFormat="1" applyFont="1" applyBorder="1" applyAlignment="1">
      <alignment horizontal="right" vertical="top"/>
    </xf>
    <xf numFmtId="0" fontId="7993" fillId="0" borderId="0" xfId="0" applyFont="1"/>
    <xf numFmtId="0" fontId="7994" fillId="0" borderId="1" xfId="0" applyFont="1" applyBorder="1" applyAlignment="1">
      <alignment horizontal="left" vertical="top"/>
    </xf>
    <xf numFmtId="0" fontId="7995" fillId="0" borderId="1" xfId="0" applyFont="1" applyBorder="1" applyAlignment="1">
      <alignment horizontal="left" vertical="top" wrapText="1"/>
    </xf>
    <xf numFmtId="0" fontId="7996" fillId="0" borderId="1" xfId="0" applyFont="1" applyBorder="1" applyAlignment="1">
      <alignment horizontal="center" vertical="top"/>
    </xf>
    <xf numFmtId="168" fontId="7997" fillId="0" borderId="1" xfId="0" applyNumberFormat="1" applyFont="1" applyBorder="1" applyAlignment="1">
      <alignment horizontal="right" vertical="top"/>
    </xf>
    <xf numFmtId="169" fontId="7998" fillId="0" borderId="1" xfId="0" applyNumberFormat="1" applyFont="1" applyBorder="1" applyAlignment="1">
      <alignment horizontal="right" vertical="top"/>
    </xf>
    <xf numFmtId="169" fontId="7999" fillId="0" borderId="1" xfId="0" applyNumberFormat="1" applyFont="1" applyBorder="1" applyAlignment="1">
      <alignment horizontal="right" vertical="top"/>
    </xf>
    <xf numFmtId="169" fontId="8000" fillId="0" borderId="1" xfId="0" applyNumberFormat="1" applyFont="1" applyBorder="1" applyAlignment="1">
      <alignment horizontal="right" vertical="top"/>
    </xf>
    <xf numFmtId="170" fontId="8001" fillId="2" borderId="1" xfId="0" applyNumberFormat="1" applyFont="1" applyFill="1" applyBorder="1" applyAlignment="1" applyProtection="1">
      <alignment horizontal="right" vertical="top"/>
      <protection locked="0"/>
    </xf>
    <xf numFmtId="171" fontId="8002" fillId="0" borderId="1" xfId="0" applyNumberFormat="1" applyFont="1" applyBorder="1" applyAlignment="1">
      <alignment horizontal="right" vertical="top"/>
    </xf>
    <xf numFmtId="4" fontId="8003" fillId="0" borderId="1" xfId="0" applyNumberFormat="1" applyFont="1" applyBorder="1" applyAlignment="1">
      <alignment horizontal="right" vertical="top"/>
    </xf>
    <xf numFmtId="4" fontId="8004" fillId="0" borderId="1" xfId="0" applyNumberFormat="1" applyFont="1" applyBorder="1" applyAlignment="1">
      <alignment horizontal="right" vertical="top"/>
    </xf>
    <xf numFmtId="0" fontId="8005" fillId="0" borderId="0" xfId="0" applyFont="1"/>
    <xf numFmtId="0" fontId="8006" fillId="0" borderId="1" xfId="0" applyFont="1" applyBorder="1" applyAlignment="1">
      <alignment horizontal="left" vertical="top"/>
    </xf>
    <xf numFmtId="0" fontId="8007" fillId="0" borderId="1" xfId="0" applyFont="1" applyBorder="1" applyAlignment="1">
      <alignment horizontal="left" vertical="top" wrapText="1"/>
    </xf>
    <xf numFmtId="0" fontId="8008" fillId="0" borderId="1" xfId="0" applyFont="1" applyBorder="1" applyAlignment="1">
      <alignment horizontal="center" vertical="top"/>
    </xf>
    <xf numFmtId="168" fontId="8009" fillId="0" borderId="1" xfId="0" applyNumberFormat="1" applyFont="1" applyBorder="1" applyAlignment="1">
      <alignment horizontal="right" vertical="top"/>
    </xf>
    <xf numFmtId="169" fontId="8010" fillId="0" borderId="1" xfId="0" applyNumberFormat="1" applyFont="1" applyBorder="1" applyAlignment="1">
      <alignment horizontal="right" vertical="top"/>
    </xf>
    <xf numFmtId="169" fontId="8011" fillId="0" borderId="1" xfId="0" applyNumberFormat="1" applyFont="1" applyBorder="1" applyAlignment="1">
      <alignment horizontal="right" vertical="top"/>
    </xf>
    <xf numFmtId="169" fontId="8012" fillId="0" borderId="1" xfId="0" applyNumberFormat="1" applyFont="1" applyBorder="1" applyAlignment="1">
      <alignment horizontal="right" vertical="top"/>
    </xf>
    <xf numFmtId="170" fontId="8013" fillId="2" borderId="1" xfId="0" applyNumberFormat="1" applyFont="1" applyFill="1" applyBorder="1" applyAlignment="1" applyProtection="1">
      <alignment horizontal="right" vertical="top"/>
      <protection locked="0"/>
    </xf>
    <xf numFmtId="171" fontId="8014" fillId="0" borderId="1" xfId="0" applyNumberFormat="1" applyFont="1" applyBorder="1" applyAlignment="1">
      <alignment horizontal="right" vertical="top"/>
    </xf>
    <xf numFmtId="4" fontId="8015" fillId="0" borderId="1" xfId="0" applyNumberFormat="1" applyFont="1" applyBorder="1" applyAlignment="1">
      <alignment horizontal="right" vertical="top"/>
    </xf>
    <xf numFmtId="4" fontId="8016" fillId="0" borderId="1" xfId="0" applyNumberFormat="1" applyFont="1" applyBorder="1" applyAlignment="1">
      <alignment horizontal="right" vertical="top"/>
    </xf>
    <xf numFmtId="0" fontId="8017" fillId="0" borderId="0" xfId="0" applyFont="1"/>
    <xf numFmtId="0" fontId="8018" fillId="0" borderId="1" xfId="0" applyFont="1" applyBorder="1" applyAlignment="1">
      <alignment horizontal="left" vertical="top"/>
    </xf>
    <xf numFmtId="0" fontId="8019" fillId="0" borderId="1" xfId="0" applyFont="1" applyBorder="1" applyAlignment="1">
      <alignment horizontal="left" vertical="top" wrapText="1"/>
    </xf>
    <xf numFmtId="0" fontId="8020" fillId="0" borderId="1" xfId="0" applyFont="1" applyBorder="1" applyAlignment="1">
      <alignment horizontal="center" vertical="top"/>
    </xf>
    <xf numFmtId="168" fontId="8021" fillId="0" borderId="1" xfId="0" applyNumberFormat="1" applyFont="1" applyBorder="1" applyAlignment="1">
      <alignment horizontal="right" vertical="top"/>
    </xf>
    <xf numFmtId="169" fontId="8022" fillId="0" borderId="1" xfId="0" applyNumberFormat="1" applyFont="1" applyBorder="1" applyAlignment="1">
      <alignment horizontal="right" vertical="top"/>
    </xf>
    <xf numFmtId="169" fontId="8023" fillId="0" borderId="1" xfId="0" applyNumberFormat="1" applyFont="1" applyBorder="1" applyAlignment="1">
      <alignment horizontal="right" vertical="top"/>
    </xf>
    <xf numFmtId="169" fontId="8024" fillId="0" borderId="1" xfId="0" applyNumberFormat="1" applyFont="1" applyBorder="1" applyAlignment="1">
      <alignment horizontal="right" vertical="top"/>
    </xf>
    <xf numFmtId="170" fontId="8025" fillId="2" borderId="1" xfId="0" applyNumberFormat="1" applyFont="1" applyFill="1" applyBorder="1" applyAlignment="1" applyProtection="1">
      <alignment horizontal="right" vertical="top"/>
      <protection locked="0"/>
    </xf>
    <xf numFmtId="171" fontId="8026" fillId="0" borderId="1" xfId="0" applyNumberFormat="1" applyFont="1" applyBorder="1" applyAlignment="1">
      <alignment horizontal="right" vertical="top"/>
    </xf>
    <xf numFmtId="4" fontId="8027" fillId="0" borderId="1" xfId="0" applyNumberFormat="1" applyFont="1" applyBorder="1" applyAlignment="1">
      <alignment horizontal="right" vertical="top"/>
    </xf>
    <xf numFmtId="4" fontId="8028" fillId="0" borderId="1" xfId="0" applyNumberFormat="1" applyFont="1" applyBorder="1" applyAlignment="1">
      <alignment horizontal="right" vertical="top"/>
    </xf>
    <xf numFmtId="0" fontId="8029" fillId="0" borderId="0" xfId="0" applyFont="1"/>
    <xf numFmtId="0" fontId="8030" fillId="0" borderId="1" xfId="0" applyFont="1" applyBorder="1" applyAlignment="1">
      <alignment horizontal="left" vertical="top"/>
    </xf>
    <xf numFmtId="0" fontId="8031" fillId="0" borderId="1" xfId="0" applyFont="1" applyBorder="1" applyAlignment="1">
      <alignment horizontal="left" vertical="top" wrapText="1"/>
    </xf>
    <xf numFmtId="0" fontId="8032" fillId="0" borderId="1" xfId="0" applyFont="1" applyBorder="1" applyAlignment="1">
      <alignment horizontal="center" vertical="top"/>
    </xf>
    <xf numFmtId="168" fontId="8033" fillId="0" borderId="1" xfId="0" applyNumberFormat="1" applyFont="1" applyBorder="1" applyAlignment="1">
      <alignment horizontal="right" vertical="top"/>
    </xf>
    <xf numFmtId="169" fontId="8034" fillId="0" borderId="1" xfId="0" applyNumberFormat="1" applyFont="1" applyBorder="1" applyAlignment="1">
      <alignment horizontal="right" vertical="top"/>
    </xf>
    <xf numFmtId="169" fontId="8035" fillId="0" borderId="1" xfId="0" applyNumberFormat="1" applyFont="1" applyBorder="1" applyAlignment="1">
      <alignment horizontal="right" vertical="top"/>
    </xf>
    <xf numFmtId="169" fontId="8036" fillId="0" borderId="1" xfId="0" applyNumberFormat="1" applyFont="1" applyBorder="1" applyAlignment="1">
      <alignment horizontal="right" vertical="top"/>
    </xf>
    <xf numFmtId="170" fontId="8037" fillId="2" borderId="1" xfId="0" applyNumberFormat="1" applyFont="1" applyFill="1" applyBorder="1" applyAlignment="1" applyProtection="1">
      <alignment horizontal="right" vertical="top"/>
      <protection locked="0"/>
    </xf>
    <xf numFmtId="171" fontId="8038" fillId="0" borderId="1" xfId="0" applyNumberFormat="1" applyFont="1" applyBorder="1" applyAlignment="1">
      <alignment horizontal="right" vertical="top"/>
    </xf>
    <xf numFmtId="4" fontId="8039" fillId="0" borderId="1" xfId="0" applyNumberFormat="1" applyFont="1" applyBorder="1" applyAlignment="1">
      <alignment horizontal="right" vertical="top"/>
    </xf>
    <xf numFmtId="4" fontId="8040" fillId="0" borderId="1" xfId="0" applyNumberFormat="1" applyFont="1" applyBorder="1" applyAlignment="1">
      <alignment horizontal="right" vertical="top"/>
    </xf>
    <xf numFmtId="0" fontId="8041" fillId="0" borderId="0" xfId="0" applyFont="1"/>
    <xf numFmtId="0" fontId="8042" fillId="0" borderId="1" xfId="0" applyFont="1" applyBorder="1" applyAlignment="1">
      <alignment horizontal="left" vertical="top"/>
    </xf>
    <xf numFmtId="0" fontId="8043" fillId="0" borderId="1" xfId="0" applyFont="1" applyBorder="1" applyAlignment="1">
      <alignment horizontal="left" vertical="top" wrapText="1"/>
    </xf>
    <xf numFmtId="0" fontId="8044" fillId="0" borderId="1" xfId="0" applyFont="1" applyBorder="1" applyAlignment="1">
      <alignment horizontal="center" vertical="top"/>
    </xf>
    <xf numFmtId="168" fontId="8045" fillId="0" borderId="1" xfId="0" applyNumberFormat="1" applyFont="1" applyBorder="1" applyAlignment="1">
      <alignment horizontal="right" vertical="top"/>
    </xf>
    <xf numFmtId="169" fontId="8046" fillId="0" borderId="1" xfId="0" applyNumberFormat="1" applyFont="1" applyBorder="1" applyAlignment="1">
      <alignment horizontal="right" vertical="top"/>
    </xf>
    <xf numFmtId="169" fontId="8047" fillId="0" borderId="1" xfId="0" applyNumberFormat="1" applyFont="1" applyBorder="1" applyAlignment="1">
      <alignment horizontal="right" vertical="top"/>
    </xf>
    <xf numFmtId="169" fontId="8048" fillId="0" borderId="1" xfId="0" applyNumberFormat="1" applyFont="1" applyBorder="1" applyAlignment="1">
      <alignment horizontal="right" vertical="top"/>
    </xf>
    <xf numFmtId="170" fontId="8049" fillId="2" borderId="1" xfId="0" applyNumberFormat="1" applyFont="1" applyFill="1" applyBorder="1" applyAlignment="1" applyProtection="1">
      <alignment horizontal="right" vertical="top"/>
      <protection locked="0"/>
    </xf>
    <xf numFmtId="171" fontId="8050" fillId="0" borderId="1" xfId="0" applyNumberFormat="1" applyFont="1" applyBorder="1" applyAlignment="1">
      <alignment horizontal="right" vertical="top"/>
    </xf>
    <xf numFmtId="4" fontId="8051" fillId="0" borderId="1" xfId="0" applyNumberFormat="1" applyFont="1" applyBorder="1" applyAlignment="1">
      <alignment horizontal="right" vertical="top"/>
    </xf>
    <xf numFmtId="4" fontId="8052" fillId="0" borderId="1" xfId="0" applyNumberFormat="1" applyFont="1" applyBorder="1" applyAlignment="1">
      <alignment horizontal="right" vertical="top"/>
    </xf>
    <xf numFmtId="0" fontId="8053" fillId="0" borderId="0" xfId="0" applyFont="1"/>
    <xf numFmtId="0" fontId="8054" fillId="0" borderId="1" xfId="0" applyFont="1" applyBorder="1" applyAlignment="1">
      <alignment horizontal="left" vertical="top"/>
    </xf>
    <xf numFmtId="0" fontId="8055" fillId="0" borderId="1" xfId="0" applyFont="1" applyBorder="1" applyAlignment="1">
      <alignment horizontal="left" vertical="top" wrapText="1"/>
    </xf>
    <xf numFmtId="0" fontId="8056" fillId="0" borderId="1" xfId="0" applyFont="1" applyBorder="1" applyAlignment="1">
      <alignment horizontal="center" vertical="top"/>
    </xf>
    <xf numFmtId="168" fontId="8057" fillId="0" borderId="1" xfId="0" applyNumberFormat="1" applyFont="1" applyBorder="1" applyAlignment="1">
      <alignment horizontal="right" vertical="top"/>
    </xf>
    <xf numFmtId="169" fontId="8058" fillId="0" borderId="1" xfId="0" applyNumberFormat="1" applyFont="1" applyBorder="1" applyAlignment="1">
      <alignment horizontal="right" vertical="top"/>
    </xf>
    <xf numFmtId="169" fontId="8059" fillId="0" borderId="1" xfId="0" applyNumberFormat="1" applyFont="1" applyBorder="1" applyAlignment="1">
      <alignment horizontal="right" vertical="top"/>
    </xf>
    <xf numFmtId="169" fontId="8060" fillId="0" borderId="1" xfId="0" applyNumberFormat="1" applyFont="1" applyBorder="1" applyAlignment="1">
      <alignment horizontal="right" vertical="top"/>
    </xf>
    <xf numFmtId="170" fontId="8061" fillId="2" borderId="1" xfId="0" applyNumberFormat="1" applyFont="1" applyFill="1" applyBorder="1" applyAlignment="1" applyProtection="1">
      <alignment horizontal="right" vertical="top"/>
      <protection locked="0"/>
    </xf>
    <xf numFmtId="171" fontId="8062" fillId="0" borderId="1" xfId="0" applyNumberFormat="1" applyFont="1" applyBorder="1" applyAlignment="1">
      <alignment horizontal="right" vertical="top"/>
    </xf>
    <xf numFmtId="4" fontId="8063" fillId="0" borderId="1" xfId="0" applyNumberFormat="1" applyFont="1" applyBorder="1" applyAlignment="1">
      <alignment horizontal="right" vertical="top"/>
    </xf>
    <xf numFmtId="4" fontId="8064" fillId="0" borderId="1" xfId="0" applyNumberFormat="1" applyFont="1" applyBorder="1" applyAlignment="1">
      <alignment horizontal="right" vertical="top"/>
    </xf>
    <xf numFmtId="0" fontId="8065" fillId="0" borderId="0" xfId="0" applyFont="1"/>
    <xf numFmtId="0" fontId="8066" fillId="0" borderId="1" xfId="0" applyFont="1" applyBorder="1" applyAlignment="1">
      <alignment horizontal="left" vertical="top"/>
    </xf>
    <xf numFmtId="0" fontId="8067" fillId="0" borderId="1" xfId="0" applyFont="1" applyBorder="1" applyAlignment="1">
      <alignment horizontal="left" vertical="top" wrapText="1"/>
    </xf>
    <xf numFmtId="0" fontId="8068" fillId="0" borderId="1" xfId="0" applyFont="1" applyBorder="1" applyAlignment="1">
      <alignment horizontal="center" vertical="top"/>
    </xf>
    <xf numFmtId="168" fontId="8069" fillId="0" borderId="1" xfId="0" applyNumberFormat="1" applyFont="1" applyBorder="1" applyAlignment="1">
      <alignment horizontal="right" vertical="top"/>
    </xf>
    <xf numFmtId="169" fontId="8070" fillId="0" borderId="1" xfId="0" applyNumberFormat="1" applyFont="1" applyBorder="1" applyAlignment="1">
      <alignment horizontal="right" vertical="top"/>
    </xf>
    <xf numFmtId="169" fontId="8071" fillId="0" borderId="1" xfId="0" applyNumberFormat="1" applyFont="1" applyBorder="1" applyAlignment="1">
      <alignment horizontal="right" vertical="top"/>
    </xf>
    <xf numFmtId="169" fontId="8072" fillId="0" borderId="1" xfId="0" applyNumberFormat="1" applyFont="1" applyBorder="1" applyAlignment="1">
      <alignment horizontal="right" vertical="top"/>
    </xf>
    <xf numFmtId="170" fontId="8073" fillId="2" borderId="1" xfId="0" applyNumberFormat="1" applyFont="1" applyFill="1" applyBorder="1" applyAlignment="1" applyProtection="1">
      <alignment horizontal="right" vertical="top"/>
      <protection locked="0"/>
    </xf>
    <xf numFmtId="171" fontId="8074" fillId="0" borderId="1" xfId="0" applyNumberFormat="1" applyFont="1" applyBorder="1" applyAlignment="1">
      <alignment horizontal="right" vertical="top"/>
    </xf>
    <xf numFmtId="4" fontId="8075" fillId="0" borderId="1" xfId="0" applyNumberFormat="1" applyFont="1" applyBorder="1" applyAlignment="1">
      <alignment horizontal="right" vertical="top"/>
    </xf>
    <xf numFmtId="4" fontId="8076" fillId="0" borderId="1" xfId="0" applyNumberFormat="1" applyFont="1" applyBorder="1" applyAlignment="1">
      <alignment horizontal="right" vertical="top"/>
    </xf>
    <xf numFmtId="0" fontId="8077" fillId="0" borderId="0" xfId="0" applyFont="1"/>
    <xf numFmtId="0" fontId="8078" fillId="0" borderId="1" xfId="0" applyFont="1" applyBorder="1" applyAlignment="1">
      <alignment horizontal="left" vertical="top"/>
    </xf>
    <xf numFmtId="0" fontId="8079" fillId="0" borderId="1" xfId="0" applyFont="1" applyBorder="1" applyAlignment="1">
      <alignment horizontal="left" vertical="top" wrapText="1"/>
    </xf>
    <xf numFmtId="0" fontId="8080" fillId="0" borderId="1" xfId="0" applyFont="1" applyBorder="1" applyAlignment="1">
      <alignment horizontal="center" vertical="top"/>
    </xf>
    <xf numFmtId="168" fontId="8081" fillId="0" borderId="1" xfId="0" applyNumberFormat="1" applyFont="1" applyBorder="1" applyAlignment="1">
      <alignment horizontal="right" vertical="top"/>
    </xf>
    <xf numFmtId="169" fontId="8082" fillId="0" borderId="1" xfId="0" applyNumberFormat="1" applyFont="1" applyBorder="1" applyAlignment="1">
      <alignment horizontal="right" vertical="top"/>
    </xf>
    <xf numFmtId="169" fontId="8083" fillId="0" borderId="1" xfId="0" applyNumberFormat="1" applyFont="1" applyBorder="1" applyAlignment="1">
      <alignment horizontal="right" vertical="top"/>
    </xf>
    <xf numFmtId="169" fontId="8084" fillId="0" borderId="1" xfId="0" applyNumberFormat="1" applyFont="1" applyBorder="1" applyAlignment="1">
      <alignment horizontal="right" vertical="top"/>
    </xf>
    <xf numFmtId="170" fontId="8085" fillId="2" borderId="1" xfId="0" applyNumberFormat="1" applyFont="1" applyFill="1" applyBorder="1" applyAlignment="1" applyProtection="1">
      <alignment horizontal="right" vertical="top"/>
      <protection locked="0"/>
    </xf>
    <xf numFmtId="171" fontId="8086" fillId="0" borderId="1" xfId="0" applyNumberFormat="1" applyFont="1" applyBorder="1" applyAlignment="1">
      <alignment horizontal="right" vertical="top"/>
    </xf>
    <xf numFmtId="4" fontId="8087" fillId="0" borderId="1" xfId="0" applyNumberFormat="1" applyFont="1" applyBorder="1" applyAlignment="1">
      <alignment horizontal="right" vertical="top"/>
    </xf>
    <xf numFmtId="4" fontId="8088" fillId="0" borderId="1" xfId="0" applyNumberFormat="1" applyFont="1" applyBorder="1" applyAlignment="1">
      <alignment horizontal="right" vertical="top"/>
    </xf>
    <xf numFmtId="0" fontId="8089" fillId="0" borderId="0" xfId="0" applyFont="1"/>
    <xf numFmtId="0" fontId="8090" fillId="0" borderId="1" xfId="0" applyFont="1" applyBorder="1" applyAlignment="1">
      <alignment horizontal="left" vertical="top"/>
    </xf>
    <xf numFmtId="0" fontId="8091" fillId="0" borderId="1" xfId="0" applyFont="1" applyBorder="1" applyAlignment="1">
      <alignment horizontal="left" vertical="top" wrapText="1"/>
    </xf>
    <xf numFmtId="0" fontId="8092" fillId="0" borderId="1" xfId="0" applyFont="1" applyBorder="1" applyAlignment="1">
      <alignment horizontal="center" vertical="top"/>
    </xf>
    <xf numFmtId="168" fontId="8093" fillId="0" borderId="1" xfId="0" applyNumberFormat="1" applyFont="1" applyBorder="1" applyAlignment="1">
      <alignment horizontal="right" vertical="top"/>
    </xf>
    <xf numFmtId="169" fontId="8094" fillId="0" borderId="1" xfId="0" applyNumberFormat="1" applyFont="1" applyBorder="1" applyAlignment="1">
      <alignment horizontal="right" vertical="top"/>
    </xf>
    <xf numFmtId="169" fontId="8095" fillId="0" borderId="1" xfId="0" applyNumberFormat="1" applyFont="1" applyBorder="1" applyAlignment="1">
      <alignment horizontal="right" vertical="top"/>
    </xf>
    <xf numFmtId="169" fontId="8096" fillId="0" borderId="1" xfId="0" applyNumberFormat="1" applyFont="1" applyBorder="1" applyAlignment="1">
      <alignment horizontal="right" vertical="top"/>
    </xf>
    <xf numFmtId="170" fontId="8097" fillId="2" borderId="1" xfId="0" applyNumberFormat="1" applyFont="1" applyFill="1" applyBorder="1" applyAlignment="1" applyProtection="1">
      <alignment horizontal="right" vertical="top"/>
      <protection locked="0"/>
    </xf>
    <xf numFmtId="171" fontId="8098" fillId="0" borderId="1" xfId="0" applyNumberFormat="1" applyFont="1" applyBorder="1" applyAlignment="1">
      <alignment horizontal="right" vertical="top"/>
    </xf>
    <xf numFmtId="4" fontId="8099" fillId="0" borderId="1" xfId="0" applyNumberFormat="1" applyFont="1" applyBorder="1" applyAlignment="1">
      <alignment horizontal="right" vertical="top"/>
    </xf>
    <xf numFmtId="4" fontId="8100" fillId="0" borderId="1" xfId="0" applyNumberFormat="1" applyFont="1" applyBorder="1" applyAlignment="1">
      <alignment horizontal="right" vertical="top"/>
    </xf>
    <xf numFmtId="0" fontId="8101" fillId="0" borderId="0" xfId="0" applyFont="1"/>
    <xf numFmtId="0" fontId="8102" fillId="3" borderId="1" xfId="0" applyFont="1" applyFill="1" applyBorder="1" applyAlignment="1">
      <alignment horizontal="left"/>
    </xf>
    <xf numFmtId="0" fontId="8110" fillId="3" borderId="1" xfId="0" applyFont="1" applyFill="1" applyBorder="1" applyAlignment="1">
      <alignment horizontal="left"/>
    </xf>
    <xf numFmtId="0" fontId="8111" fillId="3" borderId="1" xfId="0" applyFont="1" applyFill="1" applyBorder="1" applyAlignment="1">
      <alignment horizontal="left"/>
    </xf>
    <xf numFmtId="4" fontId="8112" fillId="3" borderId="1" xfId="0" applyNumberFormat="1" applyFont="1" applyFill="1" applyBorder="1" applyAlignment="1">
      <alignment horizontal="right"/>
    </xf>
    <xf numFmtId="0" fontId="8113" fillId="0" borderId="0" xfId="0" applyFont="1"/>
    <xf numFmtId="0" fontId="8114" fillId="0" borderId="1" xfId="0" applyFont="1" applyBorder="1" applyAlignment="1">
      <alignment horizontal="left" vertical="top"/>
    </xf>
    <xf numFmtId="0" fontId="8115" fillId="0" borderId="1" xfId="0" applyFont="1" applyBorder="1" applyAlignment="1">
      <alignment horizontal="left" vertical="top" wrapText="1"/>
    </xf>
    <xf numFmtId="0" fontId="8116" fillId="0" borderId="1" xfId="0" applyFont="1" applyBorder="1" applyAlignment="1">
      <alignment horizontal="center" vertical="top"/>
    </xf>
    <xf numFmtId="168" fontId="8117" fillId="0" borderId="1" xfId="0" applyNumberFormat="1" applyFont="1" applyBorder="1" applyAlignment="1">
      <alignment horizontal="right" vertical="top"/>
    </xf>
    <xf numFmtId="169" fontId="8118" fillId="0" borderId="1" xfId="0" applyNumberFormat="1" applyFont="1" applyBorder="1" applyAlignment="1">
      <alignment horizontal="right" vertical="top"/>
    </xf>
    <xf numFmtId="169" fontId="8119" fillId="0" borderId="1" xfId="0" applyNumberFormat="1" applyFont="1" applyBorder="1" applyAlignment="1">
      <alignment horizontal="right" vertical="top"/>
    </xf>
    <xf numFmtId="169" fontId="8120" fillId="0" borderId="1" xfId="0" applyNumberFormat="1" applyFont="1" applyBorder="1" applyAlignment="1">
      <alignment horizontal="right" vertical="top"/>
    </xf>
    <xf numFmtId="170" fontId="8121" fillId="2" borderId="1" xfId="0" applyNumberFormat="1" applyFont="1" applyFill="1" applyBorder="1" applyAlignment="1" applyProtection="1">
      <alignment horizontal="right" vertical="top"/>
      <protection locked="0"/>
    </xf>
    <xf numFmtId="171" fontId="8122" fillId="0" borderId="1" xfId="0" applyNumberFormat="1" applyFont="1" applyBorder="1" applyAlignment="1">
      <alignment horizontal="right" vertical="top"/>
    </xf>
    <xf numFmtId="4" fontId="8123" fillId="0" borderId="1" xfId="0" applyNumberFormat="1" applyFont="1" applyBorder="1" applyAlignment="1">
      <alignment horizontal="right" vertical="top"/>
    </xf>
    <xf numFmtId="4" fontId="8124" fillId="0" borderId="1" xfId="0" applyNumberFormat="1" applyFont="1" applyBorder="1" applyAlignment="1">
      <alignment horizontal="right" vertical="top"/>
    </xf>
    <xf numFmtId="0" fontId="8125" fillId="0" borderId="0" xfId="0" applyFont="1"/>
    <xf numFmtId="0" fontId="8126" fillId="0" borderId="1" xfId="0" applyFont="1" applyBorder="1" applyAlignment="1">
      <alignment horizontal="left" vertical="top"/>
    </xf>
    <xf numFmtId="0" fontId="8127" fillId="0" borderId="1" xfId="0" applyFont="1" applyBorder="1" applyAlignment="1">
      <alignment horizontal="left" vertical="top" wrapText="1"/>
    </xf>
    <xf numFmtId="0" fontId="8128" fillId="0" borderId="1" xfId="0" applyFont="1" applyBorder="1" applyAlignment="1">
      <alignment horizontal="center" vertical="top"/>
    </xf>
    <xf numFmtId="168" fontId="8129" fillId="0" borderId="1" xfId="0" applyNumberFormat="1" applyFont="1" applyBorder="1" applyAlignment="1">
      <alignment horizontal="right" vertical="top"/>
    </xf>
    <xf numFmtId="169" fontId="8130" fillId="0" borderId="1" xfId="0" applyNumberFormat="1" applyFont="1" applyBorder="1" applyAlignment="1">
      <alignment horizontal="right" vertical="top"/>
    </xf>
    <xf numFmtId="169" fontId="8131" fillId="0" borderId="1" xfId="0" applyNumberFormat="1" applyFont="1" applyBorder="1" applyAlignment="1">
      <alignment horizontal="right" vertical="top"/>
    </xf>
    <xf numFmtId="169" fontId="8132" fillId="0" borderId="1" xfId="0" applyNumberFormat="1" applyFont="1" applyBorder="1" applyAlignment="1">
      <alignment horizontal="right" vertical="top"/>
    </xf>
    <xf numFmtId="170" fontId="8133" fillId="2" borderId="1" xfId="0" applyNumberFormat="1" applyFont="1" applyFill="1" applyBorder="1" applyAlignment="1" applyProtection="1">
      <alignment horizontal="right" vertical="top"/>
      <protection locked="0"/>
    </xf>
    <xf numFmtId="171" fontId="8134" fillId="0" borderId="1" xfId="0" applyNumberFormat="1" applyFont="1" applyBorder="1" applyAlignment="1">
      <alignment horizontal="right" vertical="top"/>
    </xf>
    <xf numFmtId="4" fontId="8135" fillId="0" borderId="1" xfId="0" applyNumberFormat="1" applyFont="1" applyBorder="1" applyAlignment="1">
      <alignment horizontal="right" vertical="top"/>
    </xf>
    <xf numFmtId="4" fontId="8136" fillId="0" borderId="1" xfId="0" applyNumberFormat="1" applyFont="1" applyBorder="1" applyAlignment="1">
      <alignment horizontal="right" vertical="top"/>
    </xf>
    <xf numFmtId="0" fontId="8137" fillId="0" borderId="0" xfId="0" applyFont="1"/>
    <xf numFmtId="0" fontId="8138" fillId="0" borderId="1" xfId="0" applyFont="1" applyBorder="1" applyAlignment="1">
      <alignment horizontal="left" vertical="top"/>
    </xf>
    <xf numFmtId="0" fontId="8139" fillId="0" borderId="1" xfId="0" applyFont="1" applyBorder="1" applyAlignment="1">
      <alignment horizontal="left" vertical="top" wrapText="1"/>
    </xf>
    <xf numFmtId="0" fontId="8140" fillId="0" borderId="1" xfId="0" applyFont="1" applyBorder="1" applyAlignment="1">
      <alignment horizontal="center" vertical="top"/>
    </xf>
    <xf numFmtId="168" fontId="8141" fillId="0" borderId="1" xfId="0" applyNumberFormat="1" applyFont="1" applyBorder="1" applyAlignment="1">
      <alignment horizontal="right" vertical="top"/>
    </xf>
    <xf numFmtId="169" fontId="8142" fillId="0" borderId="1" xfId="0" applyNumberFormat="1" applyFont="1" applyBorder="1" applyAlignment="1">
      <alignment horizontal="right" vertical="top"/>
    </xf>
    <xf numFmtId="169" fontId="8143" fillId="0" borderId="1" xfId="0" applyNumberFormat="1" applyFont="1" applyBorder="1" applyAlignment="1">
      <alignment horizontal="right" vertical="top"/>
    </xf>
    <xf numFmtId="169" fontId="8144" fillId="0" borderId="1" xfId="0" applyNumberFormat="1" applyFont="1" applyBorder="1" applyAlignment="1">
      <alignment horizontal="right" vertical="top"/>
    </xf>
    <xf numFmtId="170" fontId="8145" fillId="2" borderId="1" xfId="0" applyNumberFormat="1" applyFont="1" applyFill="1" applyBorder="1" applyAlignment="1" applyProtection="1">
      <alignment horizontal="right" vertical="top"/>
      <protection locked="0"/>
    </xf>
    <xf numFmtId="171" fontId="8146" fillId="0" borderId="1" xfId="0" applyNumberFormat="1" applyFont="1" applyBorder="1" applyAlignment="1">
      <alignment horizontal="right" vertical="top"/>
    </xf>
    <xf numFmtId="4" fontId="8147" fillId="0" borderId="1" xfId="0" applyNumberFormat="1" applyFont="1" applyBorder="1" applyAlignment="1">
      <alignment horizontal="right" vertical="top"/>
    </xf>
    <xf numFmtId="4" fontId="8148" fillId="0" borderId="1" xfId="0" applyNumberFormat="1" applyFont="1" applyBorder="1" applyAlignment="1">
      <alignment horizontal="right" vertical="top"/>
    </xf>
    <xf numFmtId="0" fontId="8149" fillId="0" borderId="0" xfId="0" applyFont="1"/>
    <xf numFmtId="0" fontId="8150" fillId="0" borderId="1" xfId="0" applyFont="1" applyBorder="1" applyAlignment="1">
      <alignment horizontal="left" vertical="top"/>
    </xf>
    <xf numFmtId="0" fontId="8151" fillId="0" borderId="1" xfId="0" applyFont="1" applyBorder="1" applyAlignment="1">
      <alignment horizontal="left" vertical="top" wrapText="1"/>
    </xf>
    <xf numFmtId="0" fontId="8152" fillId="0" borderId="1" xfId="0" applyFont="1" applyBorder="1" applyAlignment="1">
      <alignment horizontal="center" vertical="top"/>
    </xf>
    <xf numFmtId="168" fontId="8153" fillId="0" borderId="1" xfId="0" applyNumberFormat="1" applyFont="1" applyBorder="1" applyAlignment="1">
      <alignment horizontal="right" vertical="top"/>
    </xf>
    <xf numFmtId="169" fontId="8154" fillId="0" borderId="1" xfId="0" applyNumberFormat="1" applyFont="1" applyBorder="1" applyAlignment="1">
      <alignment horizontal="right" vertical="top"/>
    </xf>
    <xf numFmtId="169" fontId="8155" fillId="0" borderId="1" xfId="0" applyNumberFormat="1" applyFont="1" applyBorder="1" applyAlignment="1">
      <alignment horizontal="right" vertical="top"/>
    </xf>
    <xf numFmtId="169" fontId="8156" fillId="0" borderId="1" xfId="0" applyNumberFormat="1" applyFont="1" applyBorder="1" applyAlignment="1">
      <alignment horizontal="right" vertical="top"/>
    </xf>
    <xf numFmtId="170" fontId="8157" fillId="2" borderId="1" xfId="0" applyNumberFormat="1" applyFont="1" applyFill="1" applyBorder="1" applyAlignment="1" applyProtection="1">
      <alignment horizontal="right" vertical="top"/>
      <protection locked="0"/>
    </xf>
    <xf numFmtId="171" fontId="8158" fillId="0" borderId="1" xfId="0" applyNumberFormat="1" applyFont="1" applyBorder="1" applyAlignment="1">
      <alignment horizontal="right" vertical="top"/>
    </xf>
    <xf numFmtId="4" fontId="8159" fillId="0" borderId="1" xfId="0" applyNumberFormat="1" applyFont="1" applyBorder="1" applyAlignment="1">
      <alignment horizontal="right" vertical="top"/>
    </xf>
    <xf numFmtId="4" fontId="8160" fillId="0" borderId="1" xfId="0" applyNumberFormat="1" applyFont="1" applyBorder="1" applyAlignment="1">
      <alignment horizontal="right" vertical="top"/>
    </xf>
    <xf numFmtId="0" fontId="8161" fillId="0" borderId="0" xfId="0" applyFont="1"/>
    <xf numFmtId="0" fontId="8162" fillId="0" borderId="1" xfId="0" applyFont="1" applyBorder="1" applyAlignment="1">
      <alignment horizontal="left" vertical="top"/>
    </xf>
    <xf numFmtId="0" fontId="8163" fillId="0" borderId="1" xfId="0" applyFont="1" applyBorder="1" applyAlignment="1">
      <alignment horizontal="left" vertical="top" wrapText="1"/>
    </xf>
    <xf numFmtId="0" fontId="8164" fillId="0" borderId="1" xfId="0" applyFont="1" applyBorder="1" applyAlignment="1">
      <alignment horizontal="center" vertical="top"/>
    </xf>
    <xf numFmtId="168" fontId="8165" fillId="0" borderId="1" xfId="0" applyNumberFormat="1" applyFont="1" applyBorder="1" applyAlignment="1">
      <alignment horizontal="right" vertical="top"/>
    </xf>
    <xf numFmtId="169" fontId="8166" fillId="0" borderId="1" xfId="0" applyNumberFormat="1" applyFont="1" applyBorder="1" applyAlignment="1">
      <alignment horizontal="right" vertical="top"/>
    </xf>
    <xf numFmtId="169" fontId="8167" fillId="0" borderId="1" xfId="0" applyNumberFormat="1" applyFont="1" applyBorder="1" applyAlignment="1">
      <alignment horizontal="right" vertical="top"/>
    </xf>
    <xf numFmtId="169" fontId="8168" fillId="0" borderId="1" xfId="0" applyNumberFormat="1" applyFont="1" applyBorder="1" applyAlignment="1">
      <alignment horizontal="right" vertical="top"/>
    </xf>
    <xf numFmtId="170" fontId="8169" fillId="2" borderId="1" xfId="0" applyNumberFormat="1" applyFont="1" applyFill="1" applyBorder="1" applyAlignment="1" applyProtection="1">
      <alignment horizontal="right" vertical="top"/>
      <protection locked="0"/>
    </xf>
    <xf numFmtId="171" fontId="8170" fillId="0" borderId="1" xfId="0" applyNumberFormat="1" applyFont="1" applyBorder="1" applyAlignment="1">
      <alignment horizontal="right" vertical="top"/>
    </xf>
    <xf numFmtId="4" fontId="8171" fillId="0" borderId="1" xfId="0" applyNumberFormat="1" applyFont="1" applyBorder="1" applyAlignment="1">
      <alignment horizontal="right" vertical="top"/>
    </xf>
    <xf numFmtId="4" fontId="8172" fillId="0" borderId="1" xfId="0" applyNumberFormat="1" applyFont="1" applyBorder="1" applyAlignment="1">
      <alignment horizontal="right" vertical="top"/>
    </xf>
    <xf numFmtId="0" fontId="8173" fillId="0" borderId="0" xfId="0" applyFont="1"/>
    <xf numFmtId="0" fontId="8174" fillId="0" borderId="1" xfId="0" applyFont="1" applyBorder="1" applyAlignment="1">
      <alignment horizontal="left" vertical="top"/>
    </xf>
    <xf numFmtId="0" fontId="8175" fillId="0" borderId="1" xfId="0" applyFont="1" applyBorder="1" applyAlignment="1">
      <alignment horizontal="left" vertical="top" wrapText="1"/>
    </xf>
    <xf numFmtId="0" fontId="8176" fillId="0" borderId="1" xfId="0" applyFont="1" applyBorder="1" applyAlignment="1">
      <alignment horizontal="center" vertical="top"/>
    </xf>
    <xf numFmtId="168" fontId="8177" fillId="0" borderId="1" xfId="0" applyNumberFormat="1" applyFont="1" applyBorder="1" applyAlignment="1">
      <alignment horizontal="right" vertical="top"/>
    </xf>
    <xf numFmtId="169" fontId="8178" fillId="0" borderId="1" xfId="0" applyNumberFormat="1" applyFont="1" applyBorder="1" applyAlignment="1">
      <alignment horizontal="right" vertical="top"/>
    </xf>
    <xf numFmtId="169" fontId="8179" fillId="0" borderId="1" xfId="0" applyNumberFormat="1" applyFont="1" applyBorder="1" applyAlignment="1">
      <alignment horizontal="right" vertical="top"/>
    </xf>
    <xf numFmtId="169" fontId="8180" fillId="0" borderId="1" xfId="0" applyNumberFormat="1" applyFont="1" applyBorder="1" applyAlignment="1">
      <alignment horizontal="right" vertical="top"/>
    </xf>
    <xf numFmtId="170" fontId="8181" fillId="2" borderId="1" xfId="0" applyNumberFormat="1" applyFont="1" applyFill="1" applyBorder="1" applyAlignment="1" applyProtection="1">
      <alignment horizontal="right" vertical="top"/>
      <protection locked="0"/>
    </xf>
    <xf numFmtId="171" fontId="8182" fillId="0" borderId="1" xfId="0" applyNumberFormat="1" applyFont="1" applyBorder="1" applyAlignment="1">
      <alignment horizontal="right" vertical="top"/>
    </xf>
    <xf numFmtId="4" fontId="8183" fillId="0" borderId="1" xfId="0" applyNumberFormat="1" applyFont="1" applyBorder="1" applyAlignment="1">
      <alignment horizontal="right" vertical="top"/>
    </xf>
    <xf numFmtId="4" fontId="8184" fillId="0" borderId="1" xfId="0" applyNumberFormat="1" applyFont="1" applyBorder="1" applyAlignment="1">
      <alignment horizontal="right" vertical="top"/>
    </xf>
    <xf numFmtId="0" fontId="8185" fillId="0" borderId="0" xfId="0" applyFont="1"/>
    <xf numFmtId="0" fontId="8186" fillId="0" borderId="1" xfId="0" applyFont="1" applyBorder="1" applyAlignment="1">
      <alignment horizontal="left" vertical="top"/>
    </xf>
    <xf numFmtId="0" fontId="8187" fillId="0" borderId="1" xfId="0" applyFont="1" applyBorder="1" applyAlignment="1">
      <alignment horizontal="left" vertical="top" wrapText="1"/>
    </xf>
    <xf numFmtId="0" fontId="8188" fillId="0" borderId="1" xfId="0" applyFont="1" applyBorder="1" applyAlignment="1">
      <alignment horizontal="center" vertical="top"/>
    </xf>
    <xf numFmtId="168" fontId="8189" fillId="0" borderId="1" xfId="0" applyNumberFormat="1" applyFont="1" applyBorder="1" applyAlignment="1">
      <alignment horizontal="right" vertical="top"/>
    </xf>
    <xf numFmtId="169" fontId="8190" fillId="0" borderId="1" xfId="0" applyNumberFormat="1" applyFont="1" applyBorder="1" applyAlignment="1">
      <alignment horizontal="right" vertical="top"/>
    </xf>
    <xf numFmtId="169" fontId="8191" fillId="0" borderId="1" xfId="0" applyNumberFormat="1" applyFont="1" applyBorder="1" applyAlignment="1">
      <alignment horizontal="right" vertical="top"/>
    </xf>
    <xf numFmtId="169" fontId="8192" fillId="0" borderId="1" xfId="0" applyNumberFormat="1" applyFont="1" applyBorder="1" applyAlignment="1">
      <alignment horizontal="right" vertical="top"/>
    </xf>
    <xf numFmtId="170" fontId="8193" fillId="2" borderId="1" xfId="0" applyNumberFormat="1" applyFont="1" applyFill="1" applyBorder="1" applyAlignment="1" applyProtection="1">
      <alignment horizontal="right" vertical="top"/>
      <protection locked="0"/>
    </xf>
    <xf numFmtId="171" fontId="8194" fillId="0" borderId="1" xfId="0" applyNumberFormat="1" applyFont="1" applyBorder="1" applyAlignment="1">
      <alignment horizontal="right" vertical="top"/>
    </xf>
    <xf numFmtId="4" fontId="8195" fillId="0" borderId="1" xfId="0" applyNumberFormat="1" applyFont="1" applyBorder="1" applyAlignment="1">
      <alignment horizontal="right" vertical="top"/>
    </xf>
    <xf numFmtId="4" fontId="8196" fillId="0" borderId="1" xfId="0" applyNumberFormat="1" applyFont="1" applyBorder="1" applyAlignment="1">
      <alignment horizontal="right" vertical="top"/>
    </xf>
    <xf numFmtId="0" fontId="8197" fillId="0" borderId="0" xfId="0" applyFont="1"/>
    <xf numFmtId="0" fontId="8198" fillId="0" borderId="1" xfId="0" applyFont="1" applyBorder="1" applyAlignment="1">
      <alignment horizontal="left" vertical="top"/>
    </xf>
    <xf numFmtId="0" fontId="8199" fillId="0" borderId="1" xfId="0" applyFont="1" applyBorder="1" applyAlignment="1">
      <alignment horizontal="left" vertical="top" wrapText="1"/>
    </xf>
    <xf numFmtId="0" fontId="8200" fillId="0" borderId="1" xfId="0" applyFont="1" applyBorder="1" applyAlignment="1">
      <alignment horizontal="center" vertical="top"/>
    </xf>
    <xf numFmtId="168" fontId="8201" fillId="0" borderId="1" xfId="0" applyNumberFormat="1" applyFont="1" applyBorder="1" applyAlignment="1">
      <alignment horizontal="right" vertical="top"/>
    </xf>
    <xf numFmtId="169" fontId="8202" fillId="0" borderId="1" xfId="0" applyNumberFormat="1" applyFont="1" applyBorder="1" applyAlignment="1">
      <alignment horizontal="right" vertical="top"/>
    </xf>
    <xf numFmtId="169" fontId="8203" fillId="0" borderId="1" xfId="0" applyNumberFormat="1" applyFont="1" applyBorder="1" applyAlignment="1">
      <alignment horizontal="right" vertical="top"/>
    </xf>
    <xf numFmtId="169" fontId="8204" fillId="0" borderId="1" xfId="0" applyNumberFormat="1" applyFont="1" applyBorder="1" applyAlignment="1">
      <alignment horizontal="right" vertical="top"/>
    </xf>
    <xf numFmtId="170" fontId="8205" fillId="2" borderId="1" xfId="0" applyNumberFormat="1" applyFont="1" applyFill="1" applyBorder="1" applyAlignment="1" applyProtection="1">
      <alignment horizontal="right" vertical="top"/>
      <protection locked="0"/>
    </xf>
    <xf numFmtId="171" fontId="8206" fillId="0" borderId="1" xfId="0" applyNumberFormat="1" applyFont="1" applyBorder="1" applyAlignment="1">
      <alignment horizontal="right" vertical="top"/>
    </xf>
    <xf numFmtId="4" fontId="8207" fillId="0" borderId="1" xfId="0" applyNumberFormat="1" applyFont="1" applyBorder="1" applyAlignment="1">
      <alignment horizontal="right" vertical="top"/>
    </xf>
    <xf numFmtId="4" fontId="8208" fillId="0" borderId="1" xfId="0" applyNumberFormat="1" applyFont="1" applyBorder="1" applyAlignment="1">
      <alignment horizontal="right" vertical="top"/>
    </xf>
    <xf numFmtId="0" fontId="8209" fillId="0" borderId="0" xfId="0" applyFont="1"/>
    <xf numFmtId="0" fontId="8210" fillId="0" borderId="1" xfId="0" applyFont="1" applyBorder="1" applyAlignment="1">
      <alignment horizontal="left" vertical="top"/>
    </xf>
    <xf numFmtId="0" fontId="8211" fillId="0" borderId="1" xfId="0" applyFont="1" applyBorder="1" applyAlignment="1">
      <alignment horizontal="left" vertical="top" wrapText="1"/>
    </xf>
    <xf numFmtId="0" fontId="8212" fillId="0" borderId="1" xfId="0" applyFont="1" applyBorder="1" applyAlignment="1">
      <alignment horizontal="center" vertical="top"/>
    </xf>
    <xf numFmtId="168" fontId="8213" fillId="0" borderId="1" xfId="0" applyNumberFormat="1" applyFont="1" applyBorder="1" applyAlignment="1">
      <alignment horizontal="right" vertical="top"/>
    </xf>
    <xf numFmtId="169" fontId="8214" fillId="0" borderId="1" xfId="0" applyNumberFormat="1" applyFont="1" applyBorder="1" applyAlignment="1">
      <alignment horizontal="right" vertical="top"/>
    </xf>
    <xf numFmtId="169" fontId="8215" fillId="0" borderId="1" xfId="0" applyNumberFormat="1" applyFont="1" applyBorder="1" applyAlignment="1">
      <alignment horizontal="right" vertical="top"/>
    </xf>
    <xf numFmtId="169" fontId="8216" fillId="0" borderId="1" xfId="0" applyNumberFormat="1" applyFont="1" applyBorder="1" applyAlignment="1">
      <alignment horizontal="right" vertical="top"/>
    </xf>
    <xf numFmtId="170" fontId="8217" fillId="2" borderId="1" xfId="0" applyNumberFormat="1" applyFont="1" applyFill="1" applyBorder="1" applyAlignment="1" applyProtection="1">
      <alignment horizontal="right" vertical="top"/>
      <protection locked="0"/>
    </xf>
    <xf numFmtId="171" fontId="8218" fillId="0" borderId="1" xfId="0" applyNumberFormat="1" applyFont="1" applyBorder="1" applyAlignment="1">
      <alignment horizontal="right" vertical="top"/>
    </xf>
    <xf numFmtId="4" fontId="8219" fillId="0" borderId="1" xfId="0" applyNumberFormat="1" applyFont="1" applyBorder="1" applyAlignment="1">
      <alignment horizontal="right" vertical="top"/>
    </xf>
    <xf numFmtId="4" fontId="8220" fillId="0" borderId="1" xfId="0" applyNumberFormat="1" applyFont="1" applyBorder="1" applyAlignment="1">
      <alignment horizontal="right" vertical="top"/>
    </xf>
    <xf numFmtId="0" fontId="8221" fillId="0" borderId="0" xfId="0" applyFont="1"/>
    <xf numFmtId="0" fontId="8222" fillId="0" borderId="1" xfId="0" applyFont="1" applyBorder="1" applyAlignment="1">
      <alignment horizontal="left" vertical="top"/>
    </xf>
    <xf numFmtId="0" fontId="8223" fillId="0" borderId="1" xfId="0" applyFont="1" applyBorder="1" applyAlignment="1">
      <alignment horizontal="left" vertical="top" wrapText="1"/>
    </xf>
    <xf numFmtId="0" fontId="8224" fillId="0" borderId="1" xfId="0" applyFont="1" applyBorder="1" applyAlignment="1">
      <alignment horizontal="center" vertical="top"/>
    </xf>
    <xf numFmtId="168" fontId="8225" fillId="0" borderId="1" xfId="0" applyNumberFormat="1" applyFont="1" applyBorder="1" applyAlignment="1">
      <alignment horizontal="right" vertical="top"/>
    </xf>
    <xf numFmtId="169" fontId="8226" fillId="0" borderId="1" xfId="0" applyNumberFormat="1" applyFont="1" applyBorder="1" applyAlignment="1">
      <alignment horizontal="right" vertical="top"/>
    </xf>
    <xf numFmtId="169" fontId="8227" fillId="0" borderId="1" xfId="0" applyNumberFormat="1" applyFont="1" applyBorder="1" applyAlignment="1">
      <alignment horizontal="right" vertical="top"/>
    </xf>
    <xf numFmtId="169" fontId="8228" fillId="0" borderId="1" xfId="0" applyNumberFormat="1" applyFont="1" applyBorder="1" applyAlignment="1">
      <alignment horizontal="right" vertical="top"/>
    </xf>
    <xf numFmtId="170" fontId="8229" fillId="2" borderId="1" xfId="0" applyNumberFormat="1" applyFont="1" applyFill="1" applyBorder="1" applyAlignment="1" applyProtection="1">
      <alignment horizontal="right" vertical="top"/>
      <protection locked="0"/>
    </xf>
    <xf numFmtId="171" fontId="8230" fillId="0" borderId="1" xfId="0" applyNumberFormat="1" applyFont="1" applyBorder="1" applyAlignment="1">
      <alignment horizontal="right" vertical="top"/>
    </xf>
    <xf numFmtId="4" fontId="8231" fillId="0" borderId="1" xfId="0" applyNumberFormat="1" applyFont="1" applyBorder="1" applyAlignment="1">
      <alignment horizontal="right" vertical="top"/>
    </xf>
    <xf numFmtId="4" fontId="8232" fillId="0" borderId="1" xfId="0" applyNumberFormat="1" applyFont="1" applyBorder="1" applyAlignment="1">
      <alignment horizontal="right" vertical="top"/>
    </xf>
    <xf numFmtId="0" fontId="8233" fillId="0" borderId="0" xfId="0" applyFont="1"/>
    <xf numFmtId="0" fontId="8234" fillId="0" borderId="1" xfId="0" applyFont="1" applyBorder="1" applyAlignment="1">
      <alignment horizontal="left" vertical="top"/>
    </xf>
    <xf numFmtId="0" fontId="8235" fillId="0" borderId="1" xfId="0" applyFont="1" applyBorder="1" applyAlignment="1">
      <alignment horizontal="left" vertical="top" wrapText="1"/>
    </xf>
    <xf numFmtId="0" fontId="8236" fillId="0" borderId="1" xfId="0" applyFont="1" applyBorder="1" applyAlignment="1">
      <alignment horizontal="center" vertical="top"/>
    </xf>
    <xf numFmtId="168" fontId="8237" fillId="0" borderId="1" xfId="0" applyNumberFormat="1" applyFont="1" applyBorder="1" applyAlignment="1">
      <alignment horizontal="right" vertical="top"/>
    </xf>
    <xf numFmtId="169" fontId="8238" fillId="0" borderId="1" xfId="0" applyNumberFormat="1" applyFont="1" applyBorder="1" applyAlignment="1">
      <alignment horizontal="right" vertical="top"/>
    </xf>
    <xf numFmtId="169" fontId="8239" fillId="0" borderId="1" xfId="0" applyNumberFormat="1" applyFont="1" applyBorder="1" applyAlignment="1">
      <alignment horizontal="right" vertical="top"/>
    </xf>
    <xf numFmtId="169" fontId="8240" fillId="0" borderId="1" xfId="0" applyNumberFormat="1" applyFont="1" applyBorder="1" applyAlignment="1">
      <alignment horizontal="right" vertical="top"/>
    </xf>
    <xf numFmtId="170" fontId="8241" fillId="2" borderId="1" xfId="0" applyNumberFormat="1" applyFont="1" applyFill="1" applyBorder="1" applyAlignment="1" applyProtection="1">
      <alignment horizontal="right" vertical="top"/>
      <protection locked="0"/>
    </xf>
    <xf numFmtId="171" fontId="8242" fillId="0" borderId="1" xfId="0" applyNumberFormat="1" applyFont="1" applyBorder="1" applyAlignment="1">
      <alignment horizontal="right" vertical="top"/>
    </xf>
    <xf numFmtId="4" fontId="8243" fillId="0" borderId="1" xfId="0" applyNumberFormat="1" applyFont="1" applyBorder="1" applyAlignment="1">
      <alignment horizontal="right" vertical="top"/>
    </xf>
    <xf numFmtId="4" fontId="8244" fillId="0" borderId="1" xfId="0" applyNumberFormat="1" applyFont="1" applyBorder="1" applyAlignment="1">
      <alignment horizontal="right" vertical="top"/>
    </xf>
    <xf numFmtId="0" fontId="8245" fillId="0" borderId="0" xfId="0" applyFont="1"/>
    <xf numFmtId="0" fontId="8246" fillId="0" borderId="1" xfId="0" applyFont="1" applyBorder="1" applyAlignment="1">
      <alignment horizontal="left" vertical="top"/>
    </xf>
    <xf numFmtId="0" fontId="8247" fillId="0" borderId="1" xfId="0" applyFont="1" applyBorder="1" applyAlignment="1">
      <alignment horizontal="left" vertical="top" wrapText="1"/>
    </xf>
    <xf numFmtId="0" fontId="8248" fillId="0" borderId="1" xfId="0" applyFont="1" applyBorder="1" applyAlignment="1">
      <alignment horizontal="center" vertical="top"/>
    </xf>
    <xf numFmtId="168" fontId="8249" fillId="0" borderId="1" xfId="0" applyNumberFormat="1" applyFont="1" applyBorder="1" applyAlignment="1">
      <alignment horizontal="right" vertical="top"/>
    </xf>
    <xf numFmtId="169" fontId="8250" fillId="0" borderId="1" xfId="0" applyNumberFormat="1" applyFont="1" applyBorder="1" applyAlignment="1">
      <alignment horizontal="right" vertical="top"/>
    </xf>
    <xf numFmtId="169" fontId="8251" fillId="0" borderId="1" xfId="0" applyNumberFormat="1" applyFont="1" applyBorder="1" applyAlignment="1">
      <alignment horizontal="right" vertical="top"/>
    </xf>
    <xf numFmtId="169" fontId="8252" fillId="0" borderId="1" xfId="0" applyNumberFormat="1" applyFont="1" applyBorder="1" applyAlignment="1">
      <alignment horizontal="right" vertical="top"/>
    </xf>
    <xf numFmtId="170" fontId="8253" fillId="2" borderId="1" xfId="0" applyNumberFormat="1" applyFont="1" applyFill="1" applyBorder="1" applyAlignment="1" applyProtection="1">
      <alignment horizontal="right" vertical="top"/>
      <protection locked="0"/>
    </xf>
    <xf numFmtId="171" fontId="8254" fillId="0" borderId="1" xfId="0" applyNumberFormat="1" applyFont="1" applyBorder="1" applyAlignment="1">
      <alignment horizontal="right" vertical="top"/>
    </xf>
    <xf numFmtId="4" fontId="8255" fillId="0" borderId="1" xfId="0" applyNumberFormat="1" applyFont="1" applyBorder="1" applyAlignment="1">
      <alignment horizontal="right" vertical="top"/>
    </xf>
    <xf numFmtId="4" fontId="8256" fillId="0" borderId="1" xfId="0" applyNumberFormat="1" applyFont="1" applyBorder="1" applyAlignment="1">
      <alignment horizontal="right" vertical="top"/>
    </xf>
    <xf numFmtId="0" fontId="8257" fillId="0" borderId="0" xfId="0" applyFont="1"/>
    <xf numFmtId="0" fontId="8258" fillId="0" borderId="1" xfId="0" applyFont="1" applyBorder="1" applyAlignment="1">
      <alignment horizontal="left" vertical="top"/>
    </xf>
    <xf numFmtId="0" fontId="8259" fillId="0" borderId="1" xfId="0" applyFont="1" applyBorder="1" applyAlignment="1">
      <alignment horizontal="left" vertical="top" wrapText="1"/>
    </xf>
    <xf numFmtId="0" fontId="8260" fillId="0" borderId="1" xfId="0" applyFont="1" applyBorder="1" applyAlignment="1">
      <alignment horizontal="center" vertical="top"/>
    </xf>
    <xf numFmtId="168" fontId="8261" fillId="0" borderId="1" xfId="0" applyNumberFormat="1" applyFont="1" applyBorder="1" applyAlignment="1">
      <alignment horizontal="right" vertical="top"/>
    </xf>
    <xf numFmtId="169" fontId="8262" fillId="0" borderId="1" xfId="0" applyNumberFormat="1" applyFont="1" applyBorder="1" applyAlignment="1">
      <alignment horizontal="right" vertical="top"/>
    </xf>
    <xf numFmtId="169" fontId="8263" fillId="0" borderId="1" xfId="0" applyNumberFormat="1" applyFont="1" applyBorder="1" applyAlignment="1">
      <alignment horizontal="right" vertical="top"/>
    </xf>
    <xf numFmtId="169" fontId="8264" fillId="0" borderId="1" xfId="0" applyNumberFormat="1" applyFont="1" applyBorder="1" applyAlignment="1">
      <alignment horizontal="right" vertical="top"/>
    </xf>
    <xf numFmtId="170" fontId="8265" fillId="2" borderId="1" xfId="0" applyNumberFormat="1" applyFont="1" applyFill="1" applyBorder="1" applyAlignment="1" applyProtection="1">
      <alignment horizontal="right" vertical="top"/>
      <protection locked="0"/>
    </xf>
    <xf numFmtId="171" fontId="8266" fillId="0" borderId="1" xfId="0" applyNumberFormat="1" applyFont="1" applyBorder="1" applyAlignment="1">
      <alignment horizontal="right" vertical="top"/>
    </xf>
    <xf numFmtId="4" fontId="8267" fillId="0" borderId="1" xfId="0" applyNumberFormat="1" applyFont="1" applyBorder="1" applyAlignment="1">
      <alignment horizontal="right" vertical="top"/>
    </xf>
    <xf numFmtId="4" fontId="8268" fillId="0" borderId="1" xfId="0" applyNumberFormat="1" applyFont="1" applyBorder="1" applyAlignment="1">
      <alignment horizontal="right" vertical="top"/>
    </xf>
    <xf numFmtId="0" fontId="8269" fillId="0" borderId="0" xfId="0" applyFont="1"/>
    <xf numFmtId="0" fontId="8270" fillId="0" borderId="1" xfId="0" applyFont="1" applyBorder="1" applyAlignment="1">
      <alignment horizontal="left" vertical="top"/>
    </xf>
    <xf numFmtId="0" fontId="8271" fillId="0" borderId="1" xfId="0" applyFont="1" applyBorder="1" applyAlignment="1">
      <alignment horizontal="left" vertical="top" wrapText="1"/>
    </xf>
    <xf numFmtId="0" fontId="8272" fillId="0" borderId="1" xfId="0" applyFont="1" applyBorder="1" applyAlignment="1">
      <alignment horizontal="center" vertical="top"/>
    </xf>
    <xf numFmtId="168" fontId="8273" fillId="0" borderId="1" xfId="0" applyNumberFormat="1" applyFont="1" applyBorder="1" applyAlignment="1">
      <alignment horizontal="right" vertical="top"/>
    </xf>
    <xf numFmtId="169" fontId="8274" fillId="0" borderId="1" xfId="0" applyNumberFormat="1" applyFont="1" applyBorder="1" applyAlignment="1">
      <alignment horizontal="right" vertical="top"/>
    </xf>
    <xf numFmtId="169" fontId="8275" fillId="0" borderId="1" xfId="0" applyNumberFormat="1" applyFont="1" applyBorder="1" applyAlignment="1">
      <alignment horizontal="right" vertical="top"/>
    </xf>
    <xf numFmtId="169" fontId="8276" fillId="0" borderId="1" xfId="0" applyNumberFormat="1" applyFont="1" applyBorder="1" applyAlignment="1">
      <alignment horizontal="right" vertical="top"/>
    </xf>
    <xf numFmtId="170" fontId="8277" fillId="2" borderId="1" xfId="0" applyNumberFormat="1" applyFont="1" applyFill="1" applyBorder="1" applyAlignment="1" applyProtection="1">
      <alignment horizontal="right" vertical="top"/>
      <protection locked="0"/>
    </xf>
    <xf numFmtId="171" fontId="8278" fillId="0" borderId="1" xfId="0" applyNumberFormat="1" applyFont="1" applyBorder="1" applyAlignment="1">
      <alignment horizontal="right" vertical="top"/>
    </xf>
    <xf numFmtId="4" fontId="8279" fillId="0" borderId="1" xfId="0" applyNumberFormat="1" applyFont="1" applyBorder="1" applyAlignment="1">
      <alignment horizontal="right" vertical="top"/>
    </xf>
    <xf numFmtId="4" fontId="8280" fillId="0" borderId="1" xfId="0" applyNumberFormat="1" applyFont="1" applyBorder="1" applyAlignment="1">
      <alignment horizontal="right" vertical="top"/>
    </xf>
    <xf numFmtId="0" fontId="8281" fillId="0" borderId="0" xfId="0" applyFont="1"/>
    <xf numFmtId="0" fontId="8282" fillId="0" borderId="1" xfId="0" applyFont="1" applyBorder="1" applyAlignment="1">
      <alignment horizontal="left" vertical="top"/>
    </xf>
    <xf numFmtId="0" fontId="8283" fillId="0" borderId="1" xfId="0" applyFont="1" applyBorder="1" applyAlignment="1">
      <alignment horizontal="left" vertical="top" wrapText="1"/>
    </xf>
    <xf numFmtId="0" fontId="8284" fillId="0" borderId="1" xfId="0" applyFont="1" applyBorder="1" applyAlignment="1">
      <alignment horizontal="center" vertical="top"/>
    </xf>
    <xf numFmtId="168" fontId="8285" fillId="0" borderId="1" xfId="0" applyNumberFormat="1" applyFont="1" applyBorder="1" applyAlignment="1">
      <alignment horizontal="right" vertical="top"/>
    </xf>
    <xf numFmtId="169" fontId="8286" fillId="0" borderId="1" xfId="0" applyNumberFormat="1" applyFont="1" applyBorder="1" applyAlignment="1">
      <alignment horizontal="right" vertical="top"/>
    </xf>
    <xf numFmtId="169" fontId="8287" fillId="0" borderId="1" xfId="0" applyNumberFormat="1" applyFont="1" applyBorder="1" applyAlignment="1">
      <alignment horizontal="right" vertical="top"/>
    </xf>
    <xf numFmtId="169" fontId="8288" fillId="0" borderId="1" xfId="0" applyNumberFormat="1" applyFont="1" applyBorder="1" applyAlignment="1">
      <alignment horizontal="right" vertical="top"/>
    </xf>
    <xf numFmtId="170" fontId="8289" fillId="2" borderId="1" xfId="0" applyNumberFormat="1" applyFont="1" applyFill="1" applyBorder="1" applyAlignment="1" applyProtection="1">
      <alignment horizontal="right" vertical="top"/>
      <protection locked="0"/>
    </xf>
    <xf numFmtId="171" fontId="8290" fillId="0" borderId="1" xfId="0" applyNumberFormat="1" applyFont="1" applyBorder="1" applyAlignment="1">
      <alignment horizontal="right" vertical="top"/>
    </xf>
    <xf numFmtId="4" fontId="8291" fillId="0" borderId="1" xfId="0" applyNumberFormat="1" applyFont="1" applyBorder="1" applyAlignment="1">
      <alignment horizontal="right" vertical="top"/>
    </xf>
    <xf numFmtId="4" fontId="8292" fillId="0" borderId="1" xfId="0" applyNumberFormat="1" applyFont="1" applyBorder="1" applyAlignment="1">
      <alignment horizontal="right" vertical="top"/>
    </xf>
    <xf numFmtId="0" fontId="8293" fillId="0" borderId="0" xfId="0" applyFont="1"/>
    <xf numFmtId="0" fontId="8294" fillId="0" borderId="1" xfId="0" applyFont="1" applyBorder="1" applyAlignment="1">
      <alignment horizontal="left" vertical="top"/>
    </xf>
    <xf numFmtId="0" fontId="8295" fillId="0" borderId="1" xfId="0" applyFont="1" applyBorder="1" applyAlignment="1">
      <alignment horizontal="left" vertical="top" wrapText="1"/>
    </xf>
    <xf numFmtId="0" fontId="8296" fillId="0" borderId="1" xfId="0" applyFont="1" applyBorder="1" applyAlignment="1">
      <alignment horizontal="center" vertical="top"/>
    </xf>
    <xf numFmtId="168" fontId="8297" fillId="0" borderId="1" xfId="0" applyNumberFormat="1" applyFont="1" applyBorder="1" applyAlignment="1">
      <alignment horizontal="right" vertical="top"/>
    </xf>
    <xf numFmtId="169" fontId="8298" fillId="0" borderId="1" xfId="0" applyNumberFormat="1" applyFont="1" applyBorder="1" applyAlignment="1">
      <alignment horizontal="right" vertical="top"/>
    </xf>
    <xf numFmtId="169" fontId="8299" fillId="0" borderId="1" xfId="0" applyNumberFormat="1" applyFont="1" applyBorder="1" applyAlignment="1">
      <alignment horizontal="right" vertical="top"/>
    </xf>
    <xf numFmtId="169" fontId="8300" fillId="0" borderId="1" xfId="0" applyNumberFormat="1" applyFont="1" applyBorder="1" applyAlignment="1">
      <alignment horizontal="right" vertical="top"/>
    </xf>
    <xf numFmtId="170" fontId="8301" fillId="2" borderId="1" xfId="0" applyNumberFormat="1" applyFont="1" applyFill="1" applyBorder="1" applyAlignment="1" applyProtection="1">
      <alignment horizontal="right" vertical="top"/>
      <protection locked="0"/>
    </xf>
    <xf numFmtId="171" fontId="8302" fillId="0" borderId="1" xfId="0" applyNumberFormat="1" applyFont="1" applyBorder="1" applyAlignment="1">
      <alignment horizontal="right" vertical="top"/>
    </xf>
    <xf numFmtId="4" fontId="8303" fillId="0" borderId="1" xfId="0" applyNumberFormat="1" applyFont="1" applyBorder="1" applyAlignment="1">
      <alignment horizontal="right" vertical="top"/>
    </xf>
    <xf numFmtId="4" fontId="8304" fillId="0" borderId="1" xfId="0" applyNumberFormat="1" applyFont="1" applyBorder="1" applyAlignment="1">
      <alignment horizontal="right" vertical="top"/>
    </xf>
    <xf numFmtId="0" fontId="8305" fillId="0" borderId="0" xfId="0" applyFont="1"/>
    <xf numFmtId="0" fontId="8306" fillId="0" borderId="1" xfId="0" applyFont="1" applyBorder="1" applyAlignment="1">
      <alignment horizontal="left" vertical="top"/>
    </xf>
    <xf numFmtId="0" fontId="8307" fillId="0" borderId="1" xfId="0" applyFont="1" applyBorder="1" applyAlignment="1">
      <alignment horizontal="left" vertical="top" wrapText="1"/>
    </xf>
    <xf numFmtId="0" fontId="8308" fillId="0" borderId="1" xfId="0" applyFont="1" applyBorder="1" applyAlignment="1">
      <alignment horizontal="center" vertical="top"/>
    </xf>
    <xf numFmtId="168" fontId="8309" fillId="0" borderId="1" xfId="0" applyNumberFormat="1" applyFont="1" applyBorder="1" applyAlignment="1">
      <alignment horizontal="right" vertical="top"/>
    </xf>
    <xf numFmtId="169" fontId="8310" fillId="0" borderId="1" xfId="0" applyNumberFormat="1" applyFont="1" applyBorder="1" applyAlignment="1">
      <alignment horizontal="right" vertical="top"/>
    </xf>
    <xf numFmtId="169" fontId="8311" fillId="0" borderId="1" xfId="0" applyNumberFormat="1" applyFont="1" applyBorder="1" applyAlignment="1">
      <alignment horizontal="right" vertical="top"/>
    </xf>
    <xf numFmtId="169" fontId="8312" fillId="0" borderId="1" xfId="0" applyNumberFormat="1" applyFont="1" applyBorder="1" applyAlignment="1">
      <alignment horizontal="right" vertical="top"/>
    </xf>
    <xf numFmtId="170" fontId="8313" fillId="2" borderId="1" xfId="0" applyNumberFormat="1" applyFont="1" applyFill="1" applyBorder="1" applyAlignment="1" applyProtection="1">
      <alignment horizontal="right" vertical="top"/>
      <protection locked="0"/>
    </xf>
    <xf numFmtId="171" fontId="8314" fillId="0" borderId="1" xfId="0" applyNumberFormat="1" applyFont="1" applyBorder="1" applyAlignment="1">
      <alignment horizontal="right" vertical="top"/>
    </xf>
    <xf numFmtId="4" fontId="8315" fillId="0" borderId="1" xfId="0" applyNumberFormat="1" applyFont="1" applyBorder="1" applyAlignment="1">
      <alignment horizontal="right" vertical="top"/>
    </xf>
    <xf numFmtId="4" fontId="8316" fillId="0" borderId="1" xfId="0" applyNumberFormat="1" applyFont="1" applyBorder="1" applyAlignment="1">
      <alignment horizontal="right" vertical="top"/>
    </xf>
    <xf numFmtId="0" fontId="8317" fillId="0" borderId="0" xfId="0" applyFont="1"/>
    <xf numFmtId="0" fontId="8318" fillId="3" borderId="1" xfId="0" applyFont="1" applyFill="1" applyBorder="1" applyAlignment="1">
      <alignment horizontal="left"/>
    </xf>
    <xf numFmtId="0" fontId="8326" fillId="3" borderId="1" xfId="0" applyFont="1" applyFill="1" applyBorder="1" applyAlignment="1">
      <alignment horizontal="left"/>
    </xf>
    <xf numFmtId="0" fontId="8327" fillId="3" borderId="1" xfId="0" applyFont="1" applyFill="1" applyBorder="1" applyAlignment="1">
      <alignment horizontal="left"/>
    </xf>
    <xf numFmtId="4" fontId="8328" fillId="3" borderId="1" xfId="0" applyNumberFormat="1" applyFont="1" applyFill="1" applyBorder="1" applyAlignment="1">
      <alignment horizontal="right"/>
    </xf>
    <xf numFmtId="0" fontId="8329" fillId="0" borderId="0" xfId="0" applyFont="1"/>
    <xf numFmtId="0" fontId="8330" fillId="0" borderId="1" xfId="0" applyFont="1" applyBorder="1" applyAlignment="1">
      <alignment horizontal="left" vertical="top"/>
    </xf>
    <xf numFmtId="0" fontId="8331" fillId="0" borderId="1" xfId="0" applyFont="1" applyBorder="1" applyAlignment="1">
      <alignment horizontal="left" vertical="top" wrapText="1"/>
    </xf>
    <xf numFmtId="0" fontId="8332" fillId="0" borderId="1" xfId="0" applyFont="1" applyBorder="1" applyAlignment="1">
      <alignment horizontal="center" vertical="top"/>
    </xf>
    <xf numFmtId="168" fontId="8333" fillId="0" borderId="1" xfId="0" applyNumberFormat="1" applyFont="1" applyBorder="1" applyAlignment="1">
      <alignment horizontal="right" vertical="top"/>
    </xf>
    <xf numFmtId="169" fontId="8334" fillId="0" borderId="1" xfId="0" applyNumberFormat="1" applyFont="1" applyBorder="1" applyAlignment="1">
      <alignment horizontal="right" vertical="top"/>
    </xf>
    <xf numFmtId="169" fontId="8335" fillId="0" borderId="1" xfId="0" applyNumberFormat="1" applyFont="1" applyBorder="1" applyAlignment="1">
      <alignment horizontal="right" vertical="top"/>
    </xf>
    <xf numFmtId="169" fontId="8336" fillId="0" borderId="1" xfId="0" applyNumberFormat="1" applyFont="1" applyBorder="1" applyAlignment="1">
      <alignment horizontal="right" vertical="top"/>
    </xf>
    <xf numFmtId="170" fontId="8337" fillId="2" borderId="1" xfId="0" applyNumberFormat="1" applyFont="1" applyFill="1" applyBorder="1" applyAlignment="1" applyProtection="1">
      <alignment horizontal="right" vertical="top"/>
      <protection locked="0"/>
    </xf>
    <xf numFmtId="171" fontId="8338" fillId="0" borderId="1" xfId="0" applyNumberFormat="1" applyFont="1" applyBorder="1" applyAlignment="1">
      <alignment horizontal="right" vertical="top"/>
    </xf>
    <xf numFmtId="4" fontId="8339" fillId="0" borderId="1" xfId="0" applyNumberFormat="1" applyFont="1" applyBorder="1" applyAlignment="1">
      <alignment horizontal="right" vertical="top"/>
    </xf>
    <xf numFmtId="4" fontId="8340" fillId="0" borderId="1" xfId="0" applyNumberFormat="1" applyFont="1" applyBorder="1" applyAlignment="1">
      <alignment horizontal="right" vertical="top"/>
    </xf>
    <xf numFmtId="0" fontId="8341" fillId="0" borderId="0" xfId="0" applyFont="1"/>
    <xf numFmtId="0" fontId="8342" fillId="0" borderId="1" xfId="0" applyFont="1" applyBorder="1" applyAlignment="1">
      <alignment horizontal="left" vertical="top"/>
    </xf>
    <xf numFmtId="0" fontId="8343" fillId="0" borderId="1" xfId="0" applyFont="1" applyBorder="1" applyAlignment="1">
      <alignment horizontal="left" vertical="top" wrapText="1"/>
    </xf>
    <xf numFmtId="0" fontId="8344" fillId="0" borderId="1" xfId="0" applyFont="1" applyBorder="1" applyAlignment="1">
      <alignment horizontal="center" vertical="top"/>
    </xf>
    <xf numFmtId="168" fontId="8345" fillId="0" borderId="1" xfId="0" applyNumberFormat="1" applyFont="1" applyBorder="1" applyAlignment="1">
      <alignment horizontal="right" vertical="top"/>
    </xf>
    <xf numFmtId="169" fontId="8346" fillId="0" borderId="1" xfId="0" applyNumberFormat="1" applyFont="1" applyBorder="1" applyAlignment="1">
      <alignment horizontal="right" vertical="top"/>
    </xf>
    <xf numFmtId="169" fontId="8347" fillId="0" borderId="1" xfId="0" applyNumberFormat="1" applyFont="1" applyBorder="1" applyAlignment="1">
      <alignment horizontal="right" vertical="top"/>
    </xf>
    <xf numFmtId="169" fontId="8348" fillId="0" borderId="1" xfId="0" applyNumberFormat="1" applyFont="1" applyBorder="1" applyAlignment="1">
      <alignment horizontal="right" vertical="top"/>
    </xf>
    <xf numFmtId="170" fontId="8349" fillId="2" borderId="1" xfId="0" applyNumberFormat="1" applyFont="1" applyFill="1" applyBorder="1" applyAlignment="1" applyProtection="1">
      <alignment horizontal="right" vertical="top"/>
      <protection locked="0"/>
    </xf>
    <xf numFmtId="171" fontId="8350" fillId="0" borderId="1" xfId="0" applyNumberFormat="1" applyFont="1" applyBorder="1" applyAlignment="1">
      <alignment horizontal="right" vertical="top"/>
    </xf>
    <xf numFmtId="4" fontId="8351" fillId="0" borderId="1" xfId="0" applyNumberFormat="1" applyFont="1" applyBorder="1" applyAlignment="1">
      <alignment horizontal="right" vertical="top"/>
    </xf>
    <xf numFmtId="4" fontId="8352" fillId="0" borderId="1" xfId="0" applyNumberFormat="1" applyFont="1" applyBorder="1" applyAlignment="1">
      <alignment horizontal="right" vertical="top"/>
    </xf>
    <xf numFmtId="0" fontId="8353" fillId="0" borderId="0" xfId="0" applyFont="1"/>
    <xf numFmtId="0" fontId="8354" fillId="0" borderId="1" xfId="0" applyFont="1" applyBorder="1" applyAlignment="1">
      <alignment horizontal="left" vertical="top"/>
    </xf>
    <xf numFmtId="0" fontId="8355" fillId="0" borderId="1" xfId="0" applyFont="1" applyBorder="1" applyAlignment="1">
      <alignment horizontal="left" vertical="top" wrapText="1"/>
    </xf>
    <xf numFmtId="0" fontId="8356" fillId="0" borderId="1" xfId="0" applyFont="1" applyBorder="1" applyAlignment="1">
      <alignment horizontal="center" vertical="top"/>
    </xf>
    <xf numFmtId="168" fontId="8357" fillId="0" borderId="1" xfId="0" applyNumberFormat="1" applyFont="1" applyBorder="1" applyAlignment="1">
      <alignment horizontal="right" vertical="top"/>
    </xf>
    <xf numFmtId="169" fontId="8358" fillId="0" borderId="1" xfId="0" applyNumberFormat="1" applyFont="1" applyBorder="1" applyAlignment="1">
      <alignment horizontal="right" vertical="top"/>
    </xf>
    <xf numFmtId="169" fontId="8359" fillId="0" borderId="1" xfId="0" applyNumberFormat="1" applyFont="1" applyBorder="1" applyAlignment="1">
      <alignment horizontal="right" vertical="top"/>
    </xf>
    <xf numFmtId="169" fontId="8360" fillId="0" borderId="1" xfId="0" applyNumberFormat="1" applyFont="1" applyBorder="1" applyAlignment="1">
      <alignment horizontal="right" vertical="top"/>
    </xf>
    <xf numFmtId="170" fontId="8361" fillId="2" borderId="1" xfId="0" applyNumberFormat="1" applyFont="1" applyFill="1" applyBorder="1" applyAlignment="1" applyProtection="1">
      <alignment horizontal="right" vertical="top"/>
      <protection locked="0"/>
    </xf>
    <xf numFmtId="171" fontId="8362" fillId="0" borderId="1" xfId="0" applyNumberFormat="1" applyFont="1" applyBorder="1" applyAlignment="1">
      <alignment horizontal="right" vertical="top"/>
    </xf>
    <xf numFmtId="4" fontId="8363" fillId="0" borderId="1" xfId="0" applyNumberFormat="1" applyFont="1" applyBorder="1" applyAlignment="1">
      <alignment horizontal="right" vertical="top"/>
    </xf>
    <xf numFmtId="4" fontId="8364" fillId="0" borderId="1" xfId="0" applyNumberFormat="1" applyFont="1" applyBorder="1" applyAlignment="1">
      <alignment horizontal="right" vertical="top"/>
    </xf>
    <xf numFmtId="0" fontId="8365" fillId="0" borderId="0" xfId="0" applyFont="1"/>
    <xf numFmtId="0" fontId="8366" fillId="0" borderId="1" xfId="0" applyFont="1" applyBorder="1" applyAlignment="1">
      <alignment horizontal="left" vertical="top"/>
    </xf>
    <xf numFmtId="0" fontId="8367" fillId="0" borderId="1" xfId="0" applyFont="1" applyBorder="1" applyAlignment="1">
      <alignment horizontal="left" vertical="top" wrapText="1"/>
    </xf>
    <xf numFmtId="0" fontId="8368" fillId="0" borderId="1" xfId="0" applyFont="1" applyBorder="1" applyAlignment="1">
      <alignment horizontal="center" vertical="top"/>
    </xf>
    <xf numFmtId="168" fontId="8369" fillId="0" borderId="1" xfId="0" applyNumberFormat="1" applyFont="1" applyBorder="1" applyAlignment="1">
      <alignment horizontal="right" vertical="top"/>
    </xf>
    <xf numFmtId="169" fontId="8370" fillId="0" borderId="1" xfId="0" applyNumberFormat="1" applyFont="1" applyBorder="1" applyAlignment="1">
      <alignment horizontal="right" vertical="top"/>
    </xf>
    <xf numFmtId="169" fontId="8371" fillId="0" borderId="1" xfId="0" applyNumberFormat="1" applyFont="1" applyBorder="1" applyAlignment="1">
      <alignment horizontal="right" vertical="top"/>
    </xf>
    <xf numFmtId="169" fontId="8372" fillId="0" borderId="1" xfId="0" applyNumberFormat="1" applyFont="1" applyBorder="1" applyAlignment="1">
      <alignment horizontal="right" vertical="top"/>
    </xf>
    <xf numFmtId="170" fontId="8373" fillId="2" borderId="1" xfId="0" applyNumberFormat="1" applyFont="1" applyFill="1" applyBorder="1" applyAlignment="1" applyProtection="1">
      <alignment horizontal="right" vertical="top"/>
      <protection locked="0"/>
    </xf>
    <xf numFmtId="171" fontId="8374" fillId="0" borderId="1" xfId="0" applyNumberFormat="1" applyFont="1" applyBorder="1" applyAlignment="1">
      <alignment horizontal="right" vertical="top"/>
    </xf>
    <xf numFmtId="4" fontId="8375" fillId="0" borderId="1" xfId="0" applyNumberFormat="1" applyFont="1" applyBorder="1" applyAlignment="1">
      <alignment horizontal="right" vertical="top"/>
    </xf>
    <xf numFmtId="4" fontId="8376" fillId="0" borderId="1" xfId="0" applyNumberFormat="1" applyFont="1" applyBorder="1" applyAlignment="1">
      <alignment horizontal="right" vertical="top"/>
    </xf>
    <xf numFmtId="0" fontId="8377" fillId="0" borderId="0" xfId="0" applyFont="1"/>
    <xf numFmtId="0" fontId="8378" fillId="0" borderId="1" xfId="0" applyFont="1" applyBorder="1" applyAlignment="1">
      <alignment horizontal="left" vertical="top"/>
    </xf>
    <xf numFmtId="0" fontId="8379" fillId="0" borderId="1" xfId="0" applyFont="1" applyBorder="1" applyAlignment="1">
      <alignment horizontal="left" vertical="top" wrapText="1"/>
    </xf>
    <xf numFmtId="0" fontId="8380" fillId="0" borderId="1" xfId="0" applyFont="1" applyBorder="1" applyAlignment="1">
      <alignment horizontal="center" vertical="top"/>
    </xf>
    <xf numFmtId="168" fontId="8381" fillId="0" borderId="1" xfId="0" applyNumberFormat="1" applyFont="1" applyBorder="1" applyAlignment="1">
      <alignment horizontal="right" vertical="top"/>
    </xf>
    <xf numFmtId="169" fontId="8382" fillId="0" borderId="1" xfId="0" applyNumberFormat="1" applyFont="1" applyBorder="1" applyAlignment="1">
      <alignment horizontal="right" vertical="top"/>
    </xf>
    <xf numFmtId="169" fontId="8383" fillId="0" borderId="1" xfId="0" applyNumberFormat="1" applyFont="1" applyBorder="1" applyAlignment="1">
      <alignment horizontal="right" vertical="top"/>
    </xf>
    <xf numFmtId="169" fontId="8384" fillId="0" borderId="1" xfId="0" applyNumberFormat="1" applyFont="1" applyBorder="1" applyAlignment="1">
      <alignment horizontal="right" vertical="top"/>
    </xf>
    <xf numFmtId="170" fontId="8385" fillId="2" borderId="1" xfId="0" applyNumberFormat="1" applyFont="1" applyFill="1" applyBorder="1" applyAlignment="1" applyProtection="1">
      <alignment horizontal="right" vertical="top"/>
      <protection locked="0"/>
    </xf>
    <xf numFmtId="171" fontId="8386" fillId="0" borderId="1" xfId="0" applyNumberFormat="1" applyFont="1" applyBorder="1" applyAlignment="1">
      <alignment horizontal="right" vertical="top"/>
    </xf>
    <xf numFmtId="4" fontId="8387" fillId="0" borderId="1" xfId="0" applyNumberFormat="1" applyFont="1" applyBorder="1" applyAlignment="1">
      <alignment horizontal="right" vertical="top"/>
    </xf>
    <xf numFmtId="4" fontId="8388" fillId="0" borderId="1" xfId="0" applyNumberFormat="1" applyFont="1" applyBorder="1" applyAlignment="1">
      <alignment horizontal="right" vertical="top"/>
    </xf>
    <xf numFmtId="0" fontId="8389" fillId="0" borderId="0" xfId="0" applyFont="1"/>
    <xf numFmtId="0" fontId="8390" fillId="0" borderId="1" xfId="0" applyFont="1" applyBorder="1" applyAlignment="1">
      <alignment horizontal="left" vertical="top"/>
    </xf>
    <xf numFmtId="0" fontId="8391" fillId="0" borderId="1" xfId="0" applyFont="1" applyBorder="1" applyAlignment="1">
      <alignment horizontal="left" vertical="top" wrapText="1"/>
    </xf>
    <xf numFmtId="0" fontId="8392" fillId="0" borderId="1" xfId="0" applyFont="1" applyBorder="1" applyAlignment="1">
      <alignment horizontal="center" vertical="top"/>
    </xf>
    <xf numFmtId="168" fontId="8393" fillId="0" borderId="1" xfId="0" applyNumberFormat="1" applyFont="1" applyBorder="1" applyAlignment="1">
      <alignment horizontal="right" vertical="top"/>
    </xf>
    <xf numFmtId="169" fontId="8394" fillId="0" borderId="1" xfId="0" applyNumberFormat="1" applyFont="1" applyBorder="1" applyAlignment="1">
      <alignment horizontal="right" vertical="top"/>
    </xf>
    <xf numFmtId="169" fontId="8395" fillId="0" borderId="1" xfId="0" applyNumberFormat="1" applyFont="1" applyBorder="1" applyAlignment="1">
      <alignment horizontal="right" vertical="top"/>
    </xf>
    <xf numFmtId="169" fontId="8396" fillId="0" borderId="1" xfId="0" applyNumberFormat="1" applyFont="1" applyBorder="1" applyAlignment="1">
      <alignment horizontal="right" vertical="top"/>
    </xf>
    <xf numFmtId="170" fontId="8397" fillId="2" borderId="1" xfId="0" applyNumberFormat="1" applyFont="1" applyFill="1" applyBorder="1" applyAlignment="1" applyProtection="1">
      <alignment horizontal="right" vertical="top"/>
      <protection locked="0"/>
    </xf>
    <xf numFmtId="171" fontId="8398" fillId="0" borderId="1" xfId="0" applyNumberFormat="1" applyFont="1" applyBorder="1" applyAlignment="1">
      <alignment horizontal="right" vertical="top"/>
    </xf>
    <xf numFmtId="4" fontId="8399" fillId="0" borderId="1" xfId="0" applyNumberFormat="1" applyFont="1" applyBorder="1" applyAlignment="1">
      <alignment horizontal="right" vertical="top"/>
    </xf>
    <xf numFmtId="4" fontId="8400" fillId="0" borderId="1" xfId="0" applyNumberFormat="1" applyFont="1" applyBorder="1" applyAlignment="1">
      <alignment horizontal="right" vertical="top"/>
    </xf>
    <xf numFmtId="0" fontId="8401" fillId="0" borderId="0" xfId="0" applyFont="1"/>
    <xf numFmtId="0" fontId="8402" fillId="3" borderId="1" xfId="0" applyFont="1" applyFill="1" applyBorder="1" applyAlignment="1">
      <alignment horizontal="left"/>
    </xf>
    <xf numFmtId="0" fontId="8410" fillId="3" borderId="1" xfId="0" applyFont="1" applyFill="1" applyBorder="1" applyAlignment="1">
      <alignment horizontal="left"/>
    </xf>
    <xf numFmtId="0" fontId="8411" fillId="3" borderId="1" xfId="0" applyFont="1" applyFill="1" applyBorder="1" applyAlignment="1">
      <alignment horizontal="left"/>
    </xf>
    <xf numFmtId="4" fontId="8412" fillId="3" borderId="1" xfId="0" applyNumberFormat="1" applyFont="1" applyFill="1" applyBorder="1" applyAlignment="1">
      <alignment horizontal="right"/>
    </xf>
    <xf numFmtId="0" fontId="8413" fillId="0" borderId="0" xfId="0" applyFont="1"/>
    <xf numFmtId="0" fontId="8414" fillId="0" borderId="1" xfId="0" applyFont="1" applyBorder="1" applyAlignment="1">
      <alignment horizontal="left" vertical="top"/>
    </xf>
    <xf numFmtId="0" fontId="8415" fillId="0" borderId="1" xfId="0" applyFont="1" applyBorder="1" applyAlignment="1">
      <alignment horizontal="left" vertical="top" wrapText="1"/>
    </xf>
    <xf numFmtId="0" fontId="8416" fillId="0" borderId="1" xfId="0" applyFont="1" applyBorder="1" applyAlignment="1">
      <alignment horizontal="center" vertical="top"/>
    </xf>
    <xf numFmtId="168" fontId="8417" fillId="0" borderId="1" xfId="0" applyNumberFormat="1" applyFont="1" applyBorder="1" applyAlignment="1">
      <alignment horizontal="right" vertical="top"/>
    </xf>
    <xf numFmtId="169" fontId="8418" fillId="0" borderId="1" xfId="0" applyNumberFormat="1" applyFont="1" applyBorder="1" applyAlignment="1">
      <alignment horizontal="right" vertical="top"/>
    </xf>
    <xf numFmtId="169" fontId="8419" fillId="0" borderId="1" xfId="0" applyNumberFormat="1" applyFont="1" applyBorder="1" applyAlignment="1">
      <alignment horizontal="right" vertical="top"/>
    </xf>
    <xf numFmtId="169" fontId="8420" fillId="0" borderId="1" xfId="0" applyNumberFormat="1" applyFont="1" applyBorder="1" applyAlignment="1">
      <alignment horizontal="right" vertical="top"/>
    </xf>
    <xf numFmtId="170" fontId="8421" fillId="2" borderId="1" xfId="0" applyNumberFormat="1" applyFont="1" applyFill="1" applyBorder="1" applyAlignment="1" applyProtection="1">
      <alignment horizontal="right" vertical="top"/>
      <protection locked="0"/>
    </xf>
    <xf numFmtId="171" fontId="8422" fillId="0" borderId="1" xfId="0" applyNumberFormat="1" applyFont="1" applyBorder="1" applyAlignment="1">
      <alignment horizontal="right" vertical="top"/>
    </xf>
    <xf numFmtId="4" fontId="8423" fillId="0" borderId="1" xfId="0" applyNumberFormat="1" applyFont="1" applyBorder="1" applyAlignment="1">
      <alignment horizontal="right" vertical="top"/>
    </xf>
    <xf numFmtId="4" fontId="8424" fillId="0" borderId="1" xfId="0" applyNumberFormat="1" applyFont="1" applyBorder="1" applyAlignment="1">
      <alignment horizontal="right" vertical="top"/>
    </xf>
    <xf numFmtId="0" fontId="8425" fillId="0" borderId="0" xfId="0" applyFont="1"/>
    <xf numFmtId="0" fontId="8426" fillId="0" borderId="1" xfId="0" applyFont="1" applyBorder="1" applyAlignment="1">
      <alignment horizontal="left" vertical="top"/>
    </xf>
    <xf numFmtId="0" fontId="8427" fillId="0" borderId="1" xfId="0" applyFont="1" applyBorder="1" applyAlignment="1">
      <alignment horizontal="left" vertical="top" wrapText="1"/>
    </xf>
    <xf numFmtId="0" fontId="8428" fillId="0" borderId="1" xfId="0" applyFont="1" applyBorder="1" applyAlignment="1">
      <alignment horizontal="center" vertical="top"/>
    </xf>
    <xf numFmtId="168" fontId="8429" fillId="0" borderId="1" xfId="0" applyNumberFormat="1" applyFont="1" applyBorder="1" applyAlignment="1">
      <alignment horizontal="right" vertical="top"/>
    </xf>
    <xf numFmtId="169" fontId="8430" fillId="0" borderId="1" xfId="0" applyNumberFormat="1" applyFont="1" applyBorder="1" applyAlignment="1">
      <alignment horizontal="right" vertical="top"/>
    </xf>
    <xf numFmtId="169" fontId="8431" fillId="0" borderId="1" xfId="0" applyNumberFormat="1" applyFont="1" applyBorder="1" applyAlignment="1">
      <alignment horizontal="right" vertical="top"/>
    </xf>
    <xf numFmtId="169" fontId="8432" fillId="0" borderId="1" xfId="0" applyNumberFormat="1" applyFont="1" applyBorder="1" applyAlignment="1">
      <alignment horizontal="right" vertical="top"/>
    </xf>
    <xf numFmtId="170" fontId="8433" fillId="2" borderId="1" xfId="0" applyNumberFormat="1" applyFont="1" applyFill="1" applyBorder="1" applyAlignment="1" applyProtection="1">
      <alignment horizontal="right" vertical="top"/>
      <protection locked="0"/>
    </xf>
    <xf numFmtId="171" fontId="8434" fillId="0" borderId="1" xfId="0" applyNumberFormat="1" applyFont="1" applyBorder="1" applyAlignment="1">
      <alignment horizontal="right" vertical="top"/>
    </xf>
    <xf numFmtId="4" fontId="8435" fillId="0" borderId="1" xfId="0" applyNumberFormat="1" applyFont="1" applyBorder="1" applyAlignment="1">
      <alignment horizontal="right" vertical="top"/>
    </xf>
    <xf numFmtId="4" fontId="8436" fillId="0" borderId="1" xfId="0" applyNumberFormat="1" applyFont="1" applyBorder="1" applyAlignment="1">
      <alignment horizontal="right" vertical="top"/>
    </xf>
    <xf numFmtId="0" fontId="8437" fillId="0" borderId="0" xfId="0" applyFont="1"/>
    <xf numFmtId="0" fontId="8438" fillId="0" borderId="1" xfId="0" applyFont="1" applyBorder="1" applyAlignment="1">
      <alignment horizontal="left" vertical="top"/>
    </xf>
    <xf numFmtId="0" fontId="8439" fillId="0" borderId="1" xfId="0" applyFont="1" applyBorder="1" applyAlignment="1">
      <alignment horizontal="left" vertical="top" wrapText="1"/>
    </xf>
    <xf numFmtId="0" fontId="8440" fillId="0" borderId="1" xfId="0" applyFont="1" applyBorder="1" applyAlignment="1">
      <alignment horizontal="center" vertical="top"/>
    </xf>
    <xf numFmtId="168" fontId="8441" fillId="0" borderId="1" xfId="0" applyNumberFormat="1" applyFont="1" applyBorder="1" applyAlignment="1">
      <alignment horizontal="right" vertical="top"/>
    </xf>
    <xf numFmtId="169" fontId="8442" fillId="0" borderId="1" xfId="0" applyNumberFormat="1" applyFont="1" applyBorder="1" applyAlignment="1">
      <alignment horizontal="right" vertical="top"/>
    </xf>
    <xf numFmtId="169" fontId="8443" fillId="0" borderId="1" xfId="0" applyNumberFormat="1" applyFont="1" applyBorder="1" applyAlignment="1">
      <alignment horizontal="right" vertical="top"/>
    </xf>
    <xf numFmtId="169" fontId="8444" fillId="0" borderId="1" xfId="0" applyNumberFormat="1" applyFont="1" applyBorder="1" applyAlignment="1">
      <alignment horizontal="right" vertical="top"/>
    </xf>
    <xf numFmtId="170" fontId="8445" fillId="2" borderId="1" xfId="0" applyNumberFormat="1" applyFont="1" applyFill="1" applyBorder="1" applyAlignment="1" applyProtection="1">
      <alignment horizontal="right" vertical="top"/>
      <protection locked="0"/>
    </xf>
    <xf numFmtId="171" fontId="8446" fillId="0" borderId="1" xfId="0" applyNumberFormat="1" applyFont="1" applyBorder="1" applyAlignment="1">
      <alignment horizontal="right" vertical="top"/>
    </xf>
    <xf numFmtId="4" fontId="8447" fillId="0" borderId="1" xfId="0" applyNumberFormat="1" applyFont="1" applyBorder="1" applyAlignment="1">
      <alignment horizontal="right" vertical="top"/>
    </xf>
    <xf numFmtId="4" fontId="8448" fillId="0" borderId="1" xfId="0" applyNumberFormat="1" applyFont="1" applyBorder="1" applyAlignment="1">
      <alignment horizontal="right" vertical="top"/>
    </xf>
    <xf numFmtId="0" fontId="8449" fillId="0" borderId="0" xfId="0" applyFont="1"/>
    <xf numFmtId="0" fontId="8450" fillId="0" borderId="1" xfId="0" applyFont="1" applyBorder="1" applyAlignment="1">
      <alignment horizontal="left" vertical="top"/>
    </xf>
    <xf numFmtId="0" fontId="8451" fillId="0" borderId="1" xfId="0" applyFont="1" applyBorder="1" applyAlignment="1">
      <alignment horizontal="left" vertical="top" wrapText="1"/>
    </xf>
    <xf numFmtId="0" fontId="8452" fillId="0" borderId="1" xfId="0" applyFont="1" applyBorder="1" applyAlignment="1">
      <alignment horizontal="center" vertical="top"/>
    </xf>
    <xf numFmtId="168" fontId="8453" fillId="0" borderId="1" xfId="0" applyNumberFormat="1" applyFont="1" applyBorder="1" applyAlignment="1">
      <alignment horizontal="right" vertical="top"/>
    </xf>
    <xf numFmtId="169" fontId="8454" fillId="0" borderId="1" xfId="0" applyNumberFormat="1" applyFont="1" applyBorder="1" applyAlignment="1">
      <alignment horizontal="right" vertical="top"/>
    </xf>
    <xf numFmtId="169" fontId="8455" fillId="0" borderId="1" xfId="0" applyNumberFormat="1" applyFont="1" applyBorder="1" applyAlignment="1">
      <alignment horizontal="right" vertical="top"/>
    </xf>
    <xf numFmtId="169" fontId="8456" fillId="0" borderId="1" xfId="0" applyNumberFormat="1" applyFont="1" applyBorder="1" applyAlignment="1">
      <alignment horizontal="right" vertical="top"/>
    </xf>
    <xf numFmtId="170" fontId="8457" fillId="2" borderId="1" xfId="0" applyNumberFormat="1" applyFont="1" applyFill="1" applyBorder="1" applyAlignment="1" applyProtection="1">
      <alignment horizontal="right" vertical="top"/>
      <protection locked="0"/>
    </xf>
    <xf numFmtId="171" fontId="8458" fillId="0" borderId="1" xfId="0" applyNumberFormat="1" applyFont="1" applyBorder="1" applyAlignment="1">
      <alignment horizontal="right" vertical="top"/>
    </xf>
    <xf numFmtId="4" fontId="8459" fillId="0" borderId="1" xfId="0" applyNumberFormat="1" applyFont="1" applyBorder="1" applyAlignment="1">
      <alignment horizontal="right" vertical="top"/>
    </xf>
    <xf numFmtId="4" fontId="8460" fillId="0" borderId="1" xfId="0" applyNumberFormat="1" applyFont="1" applyBorder="1" applyAlignment="1">
      <alignment horizontal="right" vertical="top"/>
    </xf>
    <xf numFmtId="0" fontId="8461" fillId="0" borderId="0" xfId="0" applyFont="1"/>
    <xf numFmtId="0" fontId="8462" fillId="0" borderId="1" xfId="0" applyFont="1" applyBorder="1" applyAlignment="1">
      <alignment horizontal="left" vertical="top"/>
    </xf>
    <xf numFmtId="0" fontId="8463" fillId="0" borderId="1" xfId="0" applyFont="1" applyBorder="1" applyAlignment="1">
      <alignment horizontal="left" vertical="top" wrapText="1"/>
    </xf>
    <xf numFmtId="0" fontId="8464" fillId="0" borderId="1" xfId="0" applyFont="1" applyBorder="1" applyAlignment="1">
      <alignment horizontal="center" vertical="top"/>
    </xf>
    <xf numFmtId="168" fontId="8465" fillId="0" borderId="1" xfId="0" applyNumberFormat="1" applyFont="1" applyBorder="1" applyAlignment="1">
      <alignment horizontal="right" vertical="top"/>
    </xf>
    <xf numFmtId="169" fontId="8466" fillId="0" borderId="1" xfId="0" applyNumberFormat="1" applyFont="1" applyBorder="1" applyAlignment="1">
      <alignment horizontal="right" vertical="top"/>
    </xf>
    <xf numFmtId="169" fontId="8467" fillId="0" borderId="1" xfId="0" applyNumberFormat="1" applyFont="1" applyBorder="1" applyAlignment="1">
      <alignment horizontal="right" vertical="top"/>
    </xf>
    <xf numFmtId="169" fontId="8468" fillId="0" borderId="1" xfId="0" applyNumberFormat="1" applyFont="1" applyBorder="1" applyAlignment="1">
      <alignment horizontal="right" vertical="top"/>
    </xf>
    <xf numFmtId="170" fontId="8469" fillId="2" borderId="1" xfId="0" applyNumberFormat="1" applyFont="1" applyFill="1" applyBorder="1" applyAlignment="1" applyProtection="1">
      <alignment horizontal="right" vertical="top"/>
      <protection locked="0"/>
    </xf>
    <xf numFmtId="171" fontId="8470" fillId="0" borderId="1" xfId="0" applyNumberFormat="1" applyFont="1" applyBorder="1" applyAlignment="1">
      <alignment horizontal="right" vertical="top"/>
    </xf>
    <xf numFmtId="4" fontId="8471" fillId="0" borderId="1" xfId="0" applyNumberFormat="1" applyFont="1" applyBorder="1" applyAlignment="1">
      <alignment horizontal="right" vertical="top"/>
    </xf>
    <xf numFmtId="4" fontId="8472" fillId="0" borderId="1" xfId="0" applyNumberFormat="1" applyFont="1" applyBorder="1" applyAlignment="1">
      <alignment horizontal="right" vertical="top"/>
    </xf>
    <xf numFmtId="0" fontId="8473" fillId="0" borderId="0" xfId="0" applyFont="1"/>
    <xf numFmtId="0" fontId="8474" fillId="3" borderId="1" xfId="0" applyFont="1" applyFill="1" applyBorder="1" applyAlignment="1">
      <alignment horizontal="left"/>
    </xf>
    <xf numFmtId="0" fontId="8482" fillId="3" borderId="1" xfId="0" applyFont="1" applyFill="1" applyBorder="1" applyAlignment="1">
      <alignment horizontal="left"/>
    </xf>
    <xf numFmtId="0" fontId="8483" fillId="3" borderId="1" xfId="0" applyFont="1" applyFill="1" applyBorder="1" applyAlignment="1">
      <alignment horizontal="left"/>
    </xf>
    <xf numFmtId="4" fontId="8484" fillId="3" borderId="1" xfId="0" applyNumberFormat="1" applyFont="1" applyFill="1" applyBorder="1" applyAlignment="1">
      <alignment horizontal="right"/>
    </xf>
    <xf numFmtId="0" fontId="8485" fillId="0" borderId="0" xfId="0" applyFont="1"/>
    <xf numFmtId="0" fontId="8486" fillId="0" borderId="1" xfId="0" applyFont="1" applyBorder="1" applyAlignment="1">
      <alignment horizontal="left" vertical="top"/>
    </xf>
    <xf numFmtId="0" fontId="8487" fillId="0" borderId="1" xfId="0" applyFont="1" applyBorder="1" applyAlignment="1">
      <alignment horizontal="left" vertical="top" wrapText="1"/>
    </xf>
    <xf numFmtId="0" fontId="8488" fillId="0" borderId="1" xfId="0" applyFont="1" applyBorder="1" applyAlignment="1">
      <alignment horizontal="center" vertical="top"/>
    </xf>
    <xf numFmtId="168" fontId="8489" fillId="0" borderId="1" xfId="0" applyNumberFormat="1" applyFont="1" applyBorder="1" applyAlignment="1">
      <alignment horizontal="right" vertical="top"/>
    </xf>
    <xf numFmtId="169" fontId="8490" fillId="0" borderId="1" xfId="0" applyNumberFormat="1" applyFont="1" applyBorder="1" applyAlignment="1">
      <alignment horizontal="right" vertical="top"/>
    </xf>
    <xf numFmtId="169" fontId="8491" fillId="0" borderId="1" xfId="0" applyNumberFormat="1" applyFont="1" applyBorder="1" applyAlignment="1">
      <alignment horizontal="right" vertical="top"/>
    </xf>
    <xf numFmtId="169" fontId="8492" fillId="0" borderId="1" xfId="0" applyNumberFormat="1" applyFont="1" applyBorder="1" applyAlignment="1">
      <alignment horizontal="right" vertical="top"/>
    </xf>
    <xf numFmtId="170" fontId="8493" fillId="2" borderId="1" xfId="0" applyNumberFormat="1" applyFont="1" applyFill="1" applyBorder="1" applyAlignment="1" applyProtection="1">
      <alignment horizontal="right" vertical="top"/>
      <protection locked="0"/>
    </xf>
    <xf numFmtId="171" fontId="8494" fillId="0" borderId="1" xfId="0" applyNumberFormat="1" applyFont="1" applyBorder="1" applyAlignment="1">
      <alignment horizontal="right" vertical="top"/>
    </xf>
    <xf numFmtId="4" fontId="8495" fillId="0" borderId="1" xfId="0" applyNumberFormat="1" applyFont="1" applyBorder="1" applyAlignment="1">
      <alignment horizontal="right" vertical="top"/>
    </xf>
    <xf numFmtId="4" fontId="8496" fillId="0" borderId="1" xfId="0" applyNumberFormat="1" applyFont="1" applyBorder="1" applyAlignment="1">
      <alignment horizontal="right" vertical="top"/>
    </xf>
    <xf numFmtId="0" fontId="8497" fillId="0" borderId="0" xfId="0" applyFont="1"/>
    <xf numFmtId="0" fontId="8498" fillId="0" borderId="1" xfId="0" applyFont="1" applyBorder="1" applyAlignment="1">
      <alignment horizontal="left" vertical="top"/>
    </xf>
    <xf numFmtId="0" fontId="8499" fillId="0" borderId="1" xfId="0" applyFont="1" applyBorder="1" applyAlignment="1">
      <alignment horizontal="left" vertical="top" wrapText="1"/>
    </xf>
    <xf numFmtId="0" fontId="8500" fillId="0" borderId="1" xfId="0" applyFont="1" applyBorder="1" applyAlignment="1">
      <alignment horizontal="center" vertical="top"/>
    </xf>
    <xf numFmtId="168" fontId="8501" fillId="0" borderId="1" xfId="0" applyNumberFormat="1" applyFont="1" applyBorder="1" applyAlignment="1">
      <alignment horizontal="right" vertical="top"/>
    </xf>
    <xf numFmtId="169" fontId="8502" fillId="0" borderId="1" xfId="0" applyNumberFormat="1" applyFont="1" applyBorder="1" applyAlignment="1">
      <alignment horizontal="right" vertical="top"/>
    </xf>
    <xf numFmtId="169" fontId="8503" fillId="0" borderId="1" xfId="0" applyNumberFormat="1" applyFont="1" applyBorder="1" applyAlignment="1">
      <alignment horizontal="right" vertical="top"/>
    </xf>
    <xf numFmtId="169" fontId="8504" fillId="0" borderId="1" xfId="0" applyNumberFormat="1" applyFont="1" applyBorder="1" applyAlignment="1">
      <alignment horizontal="right" vertical="top"/>
    </xf>
    <xf numFmtId="170" fontId="8505" fillId="2" borderId="1" xfId="0" applyNumberFormat="1" applyFont="1" applyFill="1" applyBorder="1" applyAlignment="1" applyProtection="1">
      <alignment horizontal="right" vertical="top"/>
      <protection locked="0"/>
    </xf>
    <xf numFmtId="171" fontId="8506" fillId="0" borderId="1" xfId="0" applyNumberFormat="1" applyFont="1" applyBorder="1" applyAlignment="1">
      <alignment horizontal="right" vertical="top"/>
    </xf>
    <xf numFmtId="4" fontId="8507" fillId="0" borderId="1" xfId="0" applyNumberFormat="1" applyFont="1" applyBorder="1" applyAlignment="1">
      <alignment horizontal="right" vertical="top"/>
    </xf>
    <xf numFmtId="4" fontId="8508" fillId="0" borderId="1" xfId="0" applyNumberFormat="1" applyFont="1" applyBorder="1" applyAlignment="1">
      <alignment horizontal="right" vertical="top"/>
    </xf>
    <xf numFmtId="0" fontId="8509" fillId="0" borderId="0" xfId="0" applyFont="1"/>
    <xf numFmtId="0" fontId="8510" fillId="0" borderId="1" xfId="0" applyFont="1" applyBorder="1" applyAlignment="1">
      <alignment horizontal="left" vertical="top"/>
    </xf>
    <xf numFmtId="0" fontId="8511" fillId="0" borderId="1" xfId="0" applyFont="1" applyBorder="1" applyAlignment="1">
      <alignment horizontal="left" vertical="top" wrapText="1"/>
    </xf>
    <xf numFmtId="0" fontId="8512" fillId="0" borderId="1" xfId="0" applyFont="1" applyBorder="1" applyAlignment="1">
      <alignment horizontal="center" vertical="top"/>
    </xf>
    <xf numFmtId="168" fontId="8513" fillId="0" borderId="1" xfId="0" applyNumberFormat="1" applyFont="1" applyBorder="1" applyAlignment="1">
      <alignment horizontal="right" vertical="top"/>
    </xf>
    <xf numFmtId="169" fontId="8514" fillId="0" borderId="1" xfId="0" applyNumberFormat="1" applyFont="1" applyBorder="1" applyAlignment="1">
      <alignment horizontal="right" vertical="top"/>
    </xf>
    <xf numFmtId="169" fontId="8515" fillId="0" borderId="1" xfId="0" applyNumberFormat="1" applyFont="1" applyBorder="1" applyAlignment="1">
      <alignment horizontal="right" vertical="top"/>
    </xf>
    <xf numFmtId="169" fontId="8516" fillId="0" borderId="1" xfId="0" applyNumberFormat="1" applyFont="1" applyBorder="1" applyAlignment="1">
      <alignment horizontal="right" vertical="top"/>
    </xf>
    <xf numFmtId="170" fontId="8517" fillId="2" borderId="1" xfId="0" applyNumberFormat="1" applyFont="1" applyFill="1" applyBorder="1" applyAlignment="1" applyProtection="1">
      <alignment horizontal="right" vertical="top"/>
      <protection locked="0"/>
    </xf>
    <xf numFmtId="171" fontId="8518" fillId="0" borderId="1" xfId="0" applyNumberFormat="1" applyFont="1" applyBorder="1" applyAlignment="1">
      <alignment horizontal="right" vertical="top"/>
    </xf>
    <xf numFmtId="4" fontId="8519" fillId="0" borderId="1" xfId="0" applyNumberFormat="1" applyFont="1" applyBorder="1" applyAlignment="1">
      <alignment horizontal="right" vertical="top"/>
    </xf>
    <xf numFmtId="4" fontId="8520" fillId="0" borderId="1" xfId="0" applyNumberFormat="1" applyFont="1" applyBorder="1" applyAlignment="1">
      <alignment horizontal="right" vertical="top"/>
    </xf>
    <xf numFmtId="0" fontId="8521" fillId="0" borderId="0" xfId="0" applyFont="1"/>
    <xf numFmtId="0" fontId="8522" fillId="0" borderId="1" xfId="0" applyFont="1" applyBorder="1" applyAlignment="1">
      <alignment horizontal="left" vertical="top"/>
    </xf>
    <xf numFmtId="0" fontId="8523" fillId="0" borderId="1" xfId="0" applyFont="1" applyBorder="1" applyAlignment="1">
      <alignment horizontal="left" vertical="top" wrapText="1"/>
    </xf>
    <xf numFmtId="0" fontId="8524" fillId="0" borderId="1" xfId="0" applyFont="1" applyBorder="1" applyAlignment="1">
      <alignment horizontal="center" vertical="top"/>
    </xf>
    <xf numFmtId="168" fontId="8525" fillId="0" borderId="1" xfId="0" applyNumberFormat="1" applyFont="1" applyBorder="1" applyAlignment="1">
      <alignment horizontal="right" vertical="top"/>
    </xf>
    <xf numFmtId="169" fontId="8526" fillId="0" borderId="1" xfId="0" applyNumberFormat="1" applyFont="1" applyBorder="1" applyAlignment="1">
      <alignment horizontal="right" vertical="top"/>
    </xf>
    <xf numFmtId="169" fontId="8527" fillId="0" borderId="1" xfId="0" applyNumberFormat="1" applyFont="1" applyBorder="1" applyAlignment="1">
      <alignment horizontal="right" vertical="top"/>
    </xf>
    <xf numFmtId="169" fontId="8528" fillId="0" borderId="1" xfId="0" applyNumberFormat="1" applyFont="1" applyBorder="1" applyAlignment="1">
      <alignment horizontal="right" vertical="top"/>
    </xf>
    <xf numFmtId="170" fontId="8529" fillId="2" borderId="1" xfId="0" applyNumberFormat="1" applyFont="1" applyFill="1" applyBorder="1" applyAlignment="1" applyProtection="1">
      <alignment horizontal="right" vertical="top"/>
      <protection locked="0"/>
    </xf>
    <xf numFmtId="171" fontId="8530" fillId="0" borderId="1" xfId="0" applyNumberFormat="1" applyFont="1" applyBorder="1" applyAlignment="1">
      <alignment horizontal="right" vertical="top"/>
    </xf>
    <xf numFmtId="4" fontId="8531" fillId="0" borderId="1" xfId="0" applyNumberFormat="1" applyFont="1" applyBorder="1" applyAlignment="1">
      <alignment horizontal="right" vertical="top"/>
    </xf>
    <xf numFmtId="4" fontId="8532" fillId="0" borderId="1" xfId="0" applyNumberFormat="1" applyFont="1" applyBorder="1" applyAlignment="1">
      <alignment horizontal="right" vertical="top"/>
    </xf>
    <xf numFmtId="0" fontId="8533" fillId="0" borderId="0" xfId="0" applyFont="1"/>
    <xf numFmtId="0" fontId="8534" fillId="3" borderId="1" xfId="0" applyFont="1" applyFill="1" applyBorder="1" applyAlignment="1">
      <alignment horizontal="left"/>
    </xf>
    <xf numFmtId="0" fontId="8542" fillId="3" borderId="1" xfId="0" applyFont="1" applyFill="1" applyBorder="1" applyAlignment="1">
      <alignment horizontal="left"/>
    </xf>
    <xf numFmtId="0" fontId="8543" fillId="3" borderId="1" xfId="0" applyFont="1" applyFill="1" applyBorder="1" applyAlignment="1">
      <alignment horizontal="left"/>
    </xf>
    <xf numFmtId="4" fontId="8544" fillId="3" borderId="1" xfId="0" applyNumberFormat="1" applyFont="1" applyFill="1" applyBorder="1" applyAlignment="1">
      <alignment horizontal="right"/>
    </xf>
    <xf numFmtId="0" fontId="8545" fillId="0" borderId="0" xfId="0" applyFont="1"/>
    <xf numFmtId="0" fontId="8546" fillId="0" borderId="1" xfId="0" applyFont="1" applyBorder="1" applyAlignment="1">
      <alignment horizontal="left" vertical="top"/>
    </xf>
    <xf numFmtId="0" fontId="8547" fillId="0" borderId="1" xfId="0" applyFont="1" applyBorder="1" applyAlignment="1">
      <alignment horizontal="left" vertical="top" wrapText="1"/>
    </xf>
    <xf numFmtId="0" fontId="8548" fillId="0" borderId="1" xfId="0" applyFont="1" applyBorder="1" applyAlignment="1">
      <alignment horizontal="center" vertical="top"/>
    </xf>
    <xf numFmtId="168" fontId="8549" fillId="0" borderId="1" xfId="0" applyNumberFormat="1" applyFont="1" applyBorder="1" applyAlignment="1">
      <alignment horizontal="right" vertical="top"/>
    </xf>
    <xf numFmtId="169" fontId="8550" fillId="0" borderId="1" xfId="0" applyNumberFormat="1" applyFont="1" applyBorder="1" applyAlignment="1">
      <alignment horizontal="right" vertical="top"/>
    </xf>
    <xf numFmtId="169" fontId="8551" fillId="0" borderId="1" xfId="0" applyNumberFormat="1" applyFont="1" applyBorder="1" applyAlignment="1">
      <alignment horizontal="right" vertical="top"/>
    </xf>
    <xf numFmtId="169" fontId="8552" fillId="0" borderId="1" xfId="0" applyNumberFormat="1" applyFont="1" applyBorder="1" applyAlignment="1">
      <alignment horizontal="right" vertical="top"/>
    </xf>
    <xf numFmtId="170" fontId="8553" fillId="2" borderId="1" xfId="0" applyNumberFormat="1" applyFont="1" applyFill="1" applyBorder="1" applyAlignment="1" applyProtection="1">
      <alignment horizontal="right" vertical="top"/>
      <protection locked="0"/>
    </xf>
    <xf numFmtId="171" fontId="8554" fillId="0" borderId="1" xfId="0" applyNumberFormat="1" applyFont="1" applyBorder="1" applyAlignment="1">
      <alignment horizontal="right" vertical="top"/>
    </xf>
    <xf numFmtId="4" fontId="8555" fillId="0" borderId="1" xfId="0" applyNumberFormat="1" applyFont="1" applyBorder="1" applyAlignment="1">
      <alignment horizontal="right" vertical="top"/>
    </xf>
    <xf numFmtId="4" fontId="8556" fillId="0" borderId="1" xfId="0" applyNumberFormat="1" applyFont="1" applyBorder="1" applyAlignment="1">
      <alignment horizontal="right" vertical="top"/>
    </xf>
    <xf numFmtId="0" fontId="8557" fillId="0" borderId="0" xfId="0" applyFont="1"/>
    <xf numFmtId="0" fontId="8558" fillId="0" borderId="1" xfId="0" applyFont="1" applyBorder="1" applyAlignment="1">
      <alignment horizontal="left" vertical="top"/>
    </xf>
    <xf numFmtId="0" fontId="8559" fillId="0" borderId="1" xfId="0" applyFont="1" applyBorder="1" applyAlignment="1">
      <alignment horizontal="left" vertical="top" wrapText="1"/>
    </xf>
    <xf numFmtId="0" fontId="8560" fillId="0" borderId="1" xfId="0" applyFont="1" applyBorder="1" applyAlignment="1">
      <alignment horizontal="center" vertical="top"/>
    </xf>
    <xf numFmtId="168" fontId="8561" fillId="0" borderId="1" xfId="0" applyNumberFormat="1" applyFont="1" applyBorder="1" applyAlignment="1">
      <alignment horizontal="right" vertical="top"/>
    </xf>
    <xf numFmtId="169" fontId="8562" fillId="0" borderId="1" xfId="0" applyNumberFormat="1" applyFont="1" applyBorder="1" applyAlignment="1">
      <alignment horizontal="right" vertical="top"/>
    </xf>
    <xf numFmtId="169" fontId="8563" fillId="0" borderId="1" xfId="0" applyNumberFormat="1" applyFont="1" applyBorder="1" applyAlignment="1">
      <alignment horizontal="right" vertical="top"/>
    </xf>
    <xf numFmtId="169" fontId="8564" fillId="0" borderId="1" xfId="0" applyNumberFormat="1" applyFont="1" applyBorder="1" applyAlignment="1">
      <alignment horizontal="right" vertical="top"/>
    </xf>
    <xf numFmtId="170" fontId="8565" fillId="2" borderId="1" xfId="0" applyNumberFormat="1" applyFont="1" applyFill="1" applyBorder="1" applyAlignment="1" applyProtection="1">
      <alignment horizontal="right" vertical="top"/>
      <protection locked="0"/>
    </xf>
    <xf numFmtId="171" fontId="8566" fillId="0" borderId="1" xfId="0" applyNumberFormat="1" applyFont="1" applyBorder="1" applyAlignment="1">
      <alignment horizontal="right" vertical="top"/>
    </xf>
    <xf numFmtId="4" fontId="8567" fillId="0" borderId="1" xfId="0" applyNumberFormat="1" applyFont="1" applyBorder="1" applyAlignment="1">
      <alignment horizontal="right" vertical="top"/>
    </xf>
    <xf numFmtId="4" fontId="8568" fillId="0" borderId="1" xfId="0" applyNumberFormat="1" applyFont="1" applyBorder="1" applyAlignment="1">
      <alignment horizontal="right" vertical="top"/>
    </xf>
    <xf numFmtId="0" fontId="8569" fillId="0" borderId="0" xfId="0" applyFont="1"/>
    <xf numFmtId="0" fontId="8570" fillId="0" borderId="1" xfId="0" applyFont="1" applyBorder="1" applyAlignment="1">
      <alignment horizontal="left" vertical="top"/>
    </xf>
    <xf numFmtId="0" fontId="8571" fillId="0" borderId="1" xfId="0" applyFont="1" applyBorder="1" applyAlignment="1">
      <alignment horizontal="left" vertical="top" wrapText="1"/>
    </xf>
    <xf numFmtId="0" fontId="8572" fillId="0" borderId="1" xfId="0" applyFont="1" applyBorder="1" applyAlignment="1">
      <alignment horizontal="center" vertical="top"/>
    </xf>
    <xf numFmtId="168" fontId="8573" fillId="0" borderId="1" xfId="0" applyNumberFormat="1" applyFont="1" applyBorder="1" applyAlignment="1">
      <alignment horizontal="right" vertical="top"/>
    </xf>
    <xf numFmtId="169" fontId="8574" fillId="0" borderId="1" xfId="0" applyNumberFormat="1" applyFont="1" applyBorder="1" applyAlignment="1">
      <alignment horizontal="right" vertical="top"/>
    </xf>
    <xf numFmtId="169" fontId="8575" fillId="0" borderId="1" xfId="0" applyNumberFormat="1" applyFont="1" applyBorder="1" applyAlignment="1">
      <alignment horizontal="right" vertical="top"/>
    </xf>
    <xf numFmtId="169" fontId="8576" fillId="0" borderId="1" xfId="0" applyNumberFormat="1" applyFont="1" applyBorder="1" applyAlignment="1">
      <alignment horizontal="right" vertical="top"/>
    </xf>
    <xf numFmtId="170" fontId="8577" fillId="2" borderId="1" xfId="0" applyNumberFormat="1" applyFont="1" applyFill="1" applyBorder="1" applyAlignment="1" applyProtection="1">
      <alignment horizontal="right" vertical="top"/>
      <protection locked="0"/>
    </xf>
    <xf numFmtId="171" fontId="8578" fillId="0" borderId="1" xfId="0" applyNumberFormat="1" applyFont="1" applyBorder="1" applyAlignment="1">
      <alignment horizontal="right" vertical="top"/>
    </xf>
    <xf numFmtId="4" fontId="8579" fillId="0" borderId="1" xfId="0" applyNumberFormat="1" applyFont="1" applyBorder="1" applyAlignment="1">
      <alignment horizontal="right" vertical="top"/>
    </xf>
    <xf numFmtId="4" fontId="8580" fillId="0" borderId="1" xfId="0" applyNumberFormat="1" applyFont="1" applyBorder="1" applyAlignment="1">
      <alignment horizontal="right" vertical="top"/>
    </xf>
    <xf numFmtId="0" fontId="8581" fillId="0" borderId="0" xfId="0" applyFont="1"/>
    <xf numFmtId="0" fontId="8582" fillId="0" borderId="1" xfId="0" applyFont="1" applyBorder="1" applyAlignment="1">
      <alignment horizontal="left" vertical="top"/>
    </xf>
    <xf numFmtId="0" fontId="8583" fillId="0" borderId="1" xfId="0" applyFont="1" applyBorder="1" applyAlignment="1">
      <alignment horizontal="left" vertical="top" wrapText="1"/>
    </xf>
    <xf numFmtId="0" fontId="8584" fillId="0" borderId="1" xfId="0" applyFont="1" applyBorder="1" applyAlignment="1">
      <alignment horizontal="center" vertical="top"/>
    </xf>
    <xf numFmtId="168" fontId="8585" fillId="0" borderId="1" xfId="0" applyNumberFormat="1" applyFont="1" applyBorder="1" applyAlignment="1">
      <alignment horizontal="right" vertical="top"/>
    </xf>
    <xf numFmtId="169" fontId="8586" fillId="0" borderId="1" xfId="0" applyNumberFormat="1" applyFont="1" applyBorder="1" applyAlignment="1">
      <alignment horizontal="right" vertical="top"/>
    </xf>
    <xf numFmtId="169" fontId="8587" fillId="0" borderId="1" xfId="0" applyNumberFormat="1" applyFont="1" applyBorder="1" applyAlignment="1">
      <alignment horizontal="right" vertical="top"/>
    </xf>
    <xf numFmtId="169" fontId="8588" fillId="0" borderId="1" xfId="0" applyNumberFormat="1" applyFont="1" applyBorder="1" applyAlignment="1">
      <alignment horizontal="right" vertical="top"/>
    </xf>
    <xf numFmtId="170" fontId="8589" fillId="2" borderId="1" xfId="0" applyNumberFormat="1" applyFont="1" applyFill="1" applyBorder="1" applyAlignment="1" applyProtection="1">
      <alignment horizontal="right" vertical="top"/>
      <protection locked="0"/>
    </xf>
    <xf numFmtId="171" fontId="8590" fillId="0" borderId="1" xfId="0" applyNumberFormat="1" applyFont="1" applyBorder="1" applyAlignment="1">
      <alignment horizontal="right" vertical="top"/>
    </xf>
    <xf numFmtId="4" fontId="8591" fillId="0" borderId="1" xfId="0" applyNumberFormat="1" applyFont="1" applyBorder="1" applyAlignment="1">
      <alignment horizontal="right" vertical="top"/>
    </xf>
    <xf numFmtId="4" fontId="8592" fillId="0" borderId="1" xfId="0" applyNumberFormat="1" applyFont="1" applyBorder="1" applyAlignment="1">
      <alignment horizontal="right" vertical="top"/>
    </xf>
    <xf numFmtId="0" fontId="8593" fillId="0" borderId="0" xfId="0" applyFont="1"/>
    <xf numFmtId="0" fontId="8594" fillId="0" borderId="1" xfId="0" applyFont="1" applyBorder="1" applyAlignment="1">
      <alignment horizontal="left" vertical="top"/>
    </xf>
    <xf numFmtId="0" fontId="8595" fillId="0" borderId="1" xfId="0" applyFont="1" applyBorder="1" applyAlignment="1">
      <alignment horizontal="left" vertical="top" wrapText="1"/>
    </xf>
    <xf numFmtId="0" fontId="8596" fillId="0" borderId="1" xfId="0" applyFont="1" applyBorder="1" applyAlignment="1">
      <alignment horizontal="center" vertical="top"/>
    </xf>
    <xf numFmtId="168" fontId="8597" fillId="0" borderId="1" xfId="0" applyNumberFormat="1" applyFont="1" applyBorder="1" applyAlignment="1">
      <alignment horizontal="right" vertical="top"/>
    </xf>
    <xf numFmtId="169" fontId="8598" fillId="0" borderId="1" xfId="0" applyNumberFormat="1" applyFont="1" applyBorder="1" applyAlignment="1">
      <alignment horizontal="right" vertical="top"/>
    </xf>
    <xf numFmtId="169" fontId="8599" fillId="0" borderId="1" xfId="0" applyNumberFormat="1" applyFont="1" applyBorder="1" applyAlignment="1">
      <alignment horizontal="right" vertical="top"/>
    </xf>
    <xf numFmtId="169" fontId="8600" fillId="0" borderId="1" xfId="0" applyNumberFormat="1" applyFont="1" applyBorder="1" applyAlignment="1">
      <alignment horizontal="right" vertical="top"/>
    </xf>
    <xf numFmtId="170" fontId="8601" fillId="2" borderId="1" xfId="0" applyNumberFormat="1" applyFont="1" applyFill="1" applyBorder="1" applyAlignment="1" applyProtection="1">
      <alignment horizontal="right" vertical="top"/>
      <protection locked="0"/>
    </xf>
    <xf numFmtId="171" fontId="8602" fillId="0" borderId="1" xfId="0" applyNumberFormat="1" applyFont="1" applyBorder="1" applyAlignment="1">
      <alignment horizontal="right" vertical="top"/>
    </xf>
    <xf numFmtId="4" fontId="8603" fillId="0" borderId="1" xfId="0" applyNumberFormat="1" applyFont="1" applyBorder="1" applyAlignment="1">
      <alignment horizontal="right" vertical="top"/>
    </xf>
    <xf numFmtId="4" fontId="8604" fillId="0" borderId="1" xfId="0" applyNumberFormat="1" applyFont="1" applyBorder="1" applyAlignment="1">
      <alignment horizontal="right" vertical="top"/>
    </xf>
    <xf numFmtId="0" fontId="8605" fillId="0" borderId="0" xfId="0" applyFont="1"/>
    <xf numFmtId="0" fontId="8606" fillId="3" borderId="1" xfId="0" applyFont="1" applyFill="1" applyBorder="1" applyAlignment="1">
      <alignment horizontal="left"/>
    </xf>
    <xf numFmtId="0" fontId="8614" fillId="3" borderId="1" xfId="0" applyFont="1" applyFill="1" applyBorder="1" applyAlignment="1">
      <alignment horizontal="left"/>
    </xf>
    <xf numFmtId="0" fontId="8615" fillId="3" borderId="1" xfId="0" applyFont="1" applyFill="1" applyBorder="1" applyAlignment="1">
      <alignment horizontal="left"/>
    </xf>
    <xf numFmtId="4" fontId="8616" fillId="3" borderId="1" xfId="0" applyNumberFormat="1" applyFont="1" applyFill="1" applyBorder="1" applyAlignment="1">
      <alignment horizontal="right"/>
    </xf>
    <xf numFmtId="0" fontId="8617" fillId="0" borderId="0" xfId="0" applyFont="1"/>
    <xf numFmtId="0" fontId="8618" fillId="0" borderId="1" xfId="0" applyFont="1" applyBorder="1" applyAlignment="1">
      <alignment horizontal="left" vertical="top"/>
    </xf>
    <xf numFmtId="0" fontId="8619" fillId="0" borderId="1" xfId="0" applyFont="1" applyBorder="1" applyAlignment="1">
      <alignment horizontal="left" vertical="top" wrapText="1"/>
    </xf>
    <xf numFmtId="0" fontId="8620" fillId="0" borderId="1" xfId="0" applyFont="1" applyBorder="1" applyAlignment="1">
      <alignment horizontal="center" vertical="top"/>
    </xf>
    <xf numFmtId="168" fontId="8621" fillId="0" borderId="1" xfId="0" applyNumberFormat="1" applyFont="1" applyBorder="1" applyAlignment="1">
      <alignment horizontal="right" vertical="top"/>
    </xf>
    <xf numFmtId="169" fontId="8622" fillId="0" borderId="1" xfId="0" applyNumberFormat="1" applyFont="1" applyBorder="1" applyAlignment="1">
      <alignment horizontal="right" vertical="top"/>
    </xf>
    <xf numFmtId="169" fontId="8623" fillId="0" borderId="1" xfId="0" applyNumberFormat="1" applyFont="1" applyBorder="1" applyAlignment="1">
      <alignment horizontal="right" vertical="top"/>
    </xf>
    <xf numFmtId="169" fontId="8624" fillId="0" borderId="1" xfId="0" applyNumberFormat="1" applyFont="1" applyBorder="1" applyAlignment="1">
      <alignment horizontal="right" vertical="top"/>
    </xf>
    <xf numFmtId="170" fontId="8625" fillId="2" borderId="1" xfId="0" applyNumberFormat="1" applyFont="1" applyFill="1" applyBorder="1" applyAlignment="1" applyProtection="1">
      <alignment horizontal="right" vertical="top"/>
      <protection locked="0"/>
    </xf>
    <xf numFmtId="171" fontId="8626" fillId="0" borderId="1" xfId="0" applyNumberFormat="1" applyFont="1" applyBorder="1" applyAlignment="1">
      <alignment horizontal="right" vertical="top"/>
    </xf>
    <xf numFmtId="4" fontId="8627" fillId="0" borderId="1" xfId="0" applyNumberFormat="1" applyFont="1" applyBorder="1" applyAlignment="1">
      <alignment horizontal="right" vertical="top"/>
    </xf>
    <xf numFmtId="4" fontId="8628" fillId="0" borderId="1" xfId="0" applyNumberFormat="1" applyFont="1" applyBorder="1" applyAlignment="1">
      <alignment horizontal="right" vertical="top"/>
    </xf>
    <xf numFmtId="0" fontId="8629" fillId="0" borderId="0" xfId="0" applyFont="1"/>
    <xf numFmtId="0" fontId="8630" fillId="0" borderId="1" xfId="0" applyFont="1" applyBorder="1" applyAlignment="1">
      <alignment horizontal="left" vertical="top"/>
    </xf>
    <xf numFmtId="0" fontId="8631" fillId="0" borderId="1" xfId="0" applyFont="1" applyBorder="1" applyAlignment="1">
      <alignment horizontal="left" vertical="top" wrapText="1"/>
    </xf>
    <xf numFmtId="0" fontId="8632" fillId="0" borderId="1" xfId="0" applyFont="1" applyBorder="1" applyAlignment="1">
      <alignment horizontal="center" vertical="top"/>
    </xf>
    <xf numFmtId="168" fontId="8633" fillId="0" borderId="1" xfId="0" applyNumberFormat="1" applyFont="1" applyBorder="1" applyAlignment="1">
      <alignment horizontal="right" vertical="top"/>
    </xf>
    <xf numFmtId="169" fontId="8634" fillId="0" borderId="1" xfId="0" applyNumberFormat="1" applyFont="1" applyBorder="1" applyAlignment="1">
      <alignment horizontal="right" vertical="top"/>
    </xf>
    <xf numFmtId="169" fontId="8635" fillId="0" borderId="1" xfId="0" applyNumberFormat="1" applyFont="1" applyBorder="1" applyAlignment="1">
      <alignment horizontal="right" vertical="top"/>
    </xf>
    <xf numFmtId="169" fontId="8636" fillId="0" borderId="1" xfId="0" applyNumberFormat="1" applyFont="1" applyBorder="1" applyAlignment="1">
      <alignment horizontal="right" vertical="top"/>
    </xf>
    <xf numFmtId="170" fontId="8637" fillId="2" borderId="1" xfId="0" applyNumberFormat="1" applyFont="1" applyFill="1" applyBorder="1" applyAlignment="1" applyProtection="1">
      <alignment horizontal="right" vertical="top"/>
      <protection locked="0"/>
    </xf>
    <xf numFmtId="171" fontId="8638" fillId="0" borderId="1" xfId="0" applyNumberFormat="1" applyFont="1" applyBorder="1" applyAlignment="1">
      <alignment horizontal="right" vertical="top"/>
    </xf>
    <xf numFmtId="4" fontId="8639" fillId="0" borderId="1" xfId="0" applyNumberFormat="1" applyFont="1" applyBorder="1" applyAlignment="1">
      <alignment horizontal="right" vertical="top"/>
    </xf>
    <xf numFmtId="4" fontId="8640" fillId="0" borderId="1" xfId="0" applyNumberFormat="1" applyFont="1" applyBorder="1" applyAlignment="1">
      <alignment horizontal="right" vertical="top"/>
    </xf>
    <xf numFmtId="0" fontId="8641" fillId="0" borderId="0" xfId="0" applyFont="1"/>
    <xf numFmtId="0" fontId="8642" fillId="0" borderId="1" xfId="0" applyFont="1" applyBorder="1" applyAlignment="1">
      <alignment horizontal="left" vertical="top"/>
    </xf>
    <xf numFmtId="0" fontId="8643" fillId="0" borderId="1" xfId="0" applyFont="1" applyBorder="1" applyAlignment="1">
      <alignment horizontal="left" vertical="top" wrapText="1"/>
    </xf>
    <xf numFmtId="0" fontId="8644" fillId="0" borderId="1" xfId="0" applyFont="1" applyBorder="1" applyAlignment="1">
      <alignment horizontal="center" vertical="top"/>
    </xf>
    <xf numFmtId="168" fontId="8645" fillId="0" borderId="1" xfId="0" applyNumberFormat="1" applyFont="1" applyBorder="1" applyAlignment="1">
      <alignment horizontal="right" vertical="top"/>
    </xf>
    <xf numFmtId="169" fontId="8646" fillId="0" borderId="1" xfId="0" applyNumberFormat="1" applyFont="1" applyBorder="1" applyAlignment="1">
      <alignment horizontal="right" vertical="top"/>
    </xf>
    <xf numFmtId="169" fontId="8647" fillId="0" borderId="1" xfId="0" applyNumberFormat="1" applyFont="1" applyBorder="1" applyAlignment="1">
      <alignment horizontal="right" vertical="top"/>
    </xf>
    <xf numFmtId="169" fontId="8648" fillId="0" borderId="1" xfId="0" applyNumberFormat="1" applyFont="1" applyBorder="1" applyAlignment="1">
      <alignment horizontal="right" vertical="top"/>
    </xf>
    <xf numFmtId="170" fontId="8649" fillId="2" borderId="1" xfId="0" applyNumberFormat="1" applyFont="1" applyFill="1" applyBorder="1" applyAlignment="1" applyProtection="1">
      <alignment horizontal="right" vertical="top"/>
      <protection locked="0"/>
    </xf>
    <xf numFmtId="171" fontId="8650" fillId="0" borderId="1" xfId="0" applyNumberFormat="1" applyFont="1" applyBorder="1" applyAlignment="1">
      <alignment horizontal="right" vertical="top"/>
    </xf>
    <xf numFmtId="4" fontId="8651" fillId="0" borderId="1" xfId="0" applyNumberFormat="1" applyFont="1" applyBorder="1" applyAlignment="1">
      <alignment horizontal="right" vertical="top"/>
    </xf>
    <xf numFmtId="4" fontId="8652" fillId="0" borderId="1" xfId="0" applyNumberFormat="1" applyFont="1" applyBorder="1" applyAlignment="1">
      <alignment horizontal="right" vertical="top"/>
    </xf>
    <xf numFmtId="0" fontId="8653" fillId="0" borderId="0" xfId="0" applyFont="1"/>
    <xf numFmtId="0" fontId="8654" fillId="0" borderId="1" xfId="0" applyFont="1" applyBorder="1" applyAlignment="1">
      <alignment horizontal="left" vertical="top"/>
    </xf>
    <xf numFmtId="0" fontId="8655" fillId="0" borderId="1" xfId="0" applyFont="1" applyBorder="1" applyAlignment="1">
      <alignment horizontal="left" vertical="top" wrapText="1"/>
    </xf>
    <xf numFmtId="0" fontId="8656" fillId="0" borderId="1" xfId="0" applyFont="1" applyBorder="1" applyAlignment="1">
      <alignment horizontal="center" vertical="top"/>
    </xf>
    <xf numFmtId="168" fontId="8657" fillId="0" borderId="1" xfId="0" applyNumberFormat="1" applyFont="1" applyBorder="1" applyAlignment="1">
      <alignment horizontal="right" vertical="top"/>
    </xf>
    <xf numFmtId="169" fontId="8658" fillId="0" borderId="1" xfId="0" applyNumberFormat="1" applyFont="1" applyBorder="1" applyAlignment="1">
      <alignment horizontal="right" vertical="top"/>
    </xf>
    <xf numFmtId="169" fontId="8659" fillId="0" borderId="1" xfId="0" applyNumberFormat="1" applyFont="1" applyBorder="1" applyAlignment="1">
      <alignment horizontal="right" vertical="top"/>
    </xf>
    <xf numFmtId="169" fontId="8660" fillId="0" borderId="1" xfId="0" applyNumberFormat="1" applyFont="1" applyBorder="1" applyAlignment="1">
      <alignment horizontal="right" vertical="top"/>
    </xf>
    <xf numFmtId="170" fontId="8661" fillId="2" borderId="1" xfId="0" applyNumberFormat="1" applyFont="1" applyFill="1" applyBorder="1" applyAlignment="1" applyProtection="1">
      <alignment horizontal="right" vertical="top"/>
      <protection locked="0"/>
    </xf>
    <xf numFmtId="171" fontId="8662" fillId="0" borderId="1" xfId="0" applyNumberFormat="1" applyFont="1" applyBorder="1" applyAlignment="1">
      <alignment horizontal="right" vertical="top"/>
    </xf>
    <xf numFmtId="4" fontId="8663" fillId="0" borderId="1" xfId="0" applyNumberFormat="1" applyFont="1" applyBorder="1" applyAlignment="1">
      <alignment horizontal="right" vertical="top"/>
    </xf>
    <xf numFmtId="4" fontId="8664" fillId="0" borderId="1" xfId="0" applyNumberFormat="1" applyFont="1" applyBorder="1" applyAlignment="1">
      <alignment horizontal="right" vertical="top"/>
    </xf>
    <xf numFmtId="0" fontId="8665" fillId="0" borderId="0" xfId="0" applyFont="1"/>
    <xf numFmtId="0" fontId="8666" fillId="0" borderId="1" xfId="0" applyFont="1" applyBorder="1" applyAlignment="1">
      <alignment horizontal="left" vertical="top"/>
    </xf>
    <xf numFmtId="0" fontId="8667" fillId="0" borderId="1" xfId="0" applyFont="1" applyBorder="1" applyAlignment="1">
      <alignment horizontal="left" vertical="top" wrapText="1"/>
    </xf>
    <xf numFmtId="0" fontId="8668" fillId="0" borderId="1" xfId="0" applyFont="1" applyBorder="1" applyAlignment="1">
      <alignment horizontal="center" vertical="top"/>
    </xf>
    <xf numFmtId="168" fontId="8669" fillId="0" borderId="1" xfId="0" applyNumberFormat="1" applyFont="1" applyBorder="1" applyAlignment="1">
      <alignment horizontal="right" vertical="top"/>
    </xf>
    <xf numFmtId="169" fontId="8670" fillId="0" borderId="1" xfId="0" applyNumberFormat="1" applyFont="1" applyBorder="1" applyAlignment="1">
      <alignment horizontal="right" vertical="top"/>
    </xf>
    <xf numFmtId="169" fontId="8671" fillId="0" borderId="1" xfId="0" applyNumberFormat="1" applyFont="1" applyBorder="1" applyAlignment="1">
      <alignment horizontal="right" vertical="top"/>
    </xf>
    <xf numFmtId="169" fontId="8672" fillId="0" borderId="1" xfId="0" applyNumberFormat="1" applyFont="1" applyBorder="1" applyAlignment="1">
      <alignment horizontal="right" vertical="top"/>
    </xf>
    <xf numFmtId="170" fontId="8673" fillId="2" borderId="1" xfId="0" applyNumberFormat="1" applyFont="1" applyFill="1" applyBorder="1" applyAlignment="1" applyProtection="1">
      <alignment horizontal="right" vertical="top"/>
      <protection locked="0"/>
    </xf>
    <xf numFmtId="171" fontId="8674" fillId="0" borderId="1" xfId="0" applyNumberFormat="1" applyFont="1" applyBorder="1" applyAlignment="1">
      <alignment horizontal="right" vertical="top"/>
    </xf>
    <xf numFmtId="4" fontId="8675" fillId="0" borderId="1" xfId="0" applyNumberFormat="1" applyFont="1" applyBorder="1" applyAlignment="1">
      <alignment horizontal="right" vertical="top"/>
    </xf>
    <xf numFmtId="4" fontId="8676" fillId="0" borderId="1" xfId="0" applyNumberFormat="1" applyFont="1" applyBorder="1" applyAlignment="1">
      <alignment horizontal="right" vertical="top"/>
    </xf>
    <xf numFmtId="0" fontId="8677" fillId="0" borderId="0" xfId="0" applyFont="1"/>
    <xf numFmtId="0" fontId="8678" fillId="3" borderId="1" xfId="0" applyFont="1" applyFill="1" applyBorder="1" applyAlignment="1">
      <alignment horizontal="left"/>
    </xf>
    <xf numFmtId="0" fontId="8686" fillId="3" borderId="1" xfId="0" applyFont="1" applyFill="1" applyBorder="1" applyAlignment="1">
      <alignment horizontal="left"/>
    </xf>
    <xf numFmtId="0" fontId="8687" fillId="3" borderId="1" xfId="0" applyFont="1" applyFill="1" applyBorder="1" applyAlignment="1">
      <alignment horizontal="left"/>
    </xf>
    <xf numFmtId="4" fontId="8688" fillId="3" borderId="1" xfId="0" applyNumberFormat="1" applyFont="1" applyFill="1" applyBorder="1" applyAlignment="1">
      <alignment horizontal="right"/>
    </xf>
    <xf numFmtId="0" fontId="8689" fillId="0" borderId="0" xfId="0" applyFont="1"/>
    <xf numFmtId="0" fontId="8690" fillId="0" borderId="1" xfId="0" applyFont="1" applyBorder="1" applyAlignment="1">
      <alignment horizontal="left" vertical="top"/>
    </xf>
    <xf numFmtId="0" fontId="8691" fillId="0" borderId="1" xfId="0" applyFont="1" applyBorder="1" applyAlignment="1">
      <alignment horizontal="left" vertical="top" wrapText="1"/>
    </xf>
    <xf numFmtId="0" fontId="8692" fillId="0" borderId="1" xfId="0" applyFont="1" applyBorder="1" applyAlignment="1">
      <alignment horizontal="center" vertical="top"/>
    </xf>
    <xf numFmtId="168" fontId="8693" fillId="0" borderId="1" xfId="0" applyNumberFormat="1" applyFont="1" applyBorder="1" applyAlignment="1">
      <alignment horizontal="right" vertical="top"/>
    </xf>
    <xf numFmtId="169" fontId="8694" fillId="0" borderId="1" xfId="0" applyNumberFormat="1" applyFont="1" applyBorder="1" applyAlignment="1">
      <alignment horizontal="right" vertical="top"/>
    </xf>
    <xf numFmtId="169" fontId="8695" fillId="0" borderId="1" xfId="0" applyNumberFormat="1" applyFont="1" applyBorder="1" applyAlignment="1">
      <alignment horizontal="right" vertical="top"/>
    </xf>
    <xf numFmtId="169" fontId="8696" fillId="0" borderId="1" xfId="0" applyNumberFormat="1" applyFont="1" applyBorder="1" applyAlignment="1">
      <alignment horizontal="right" vertical="top"/>
    </xf>
    <xf numFmtId="170" fontId="8697" fillId="2" borderId="1" xfId="0" applyNumberFormat="1" applyFont="1" applyFill="1" applyBorder="1" applyAlignment="1" applyProtection="1">
      <alignment horizontal="right" vertical="top"/>
      <protection locked="0"/>
    </xf>
    <xf numFmtId="171" fontId="8698" fillId="0" borderId="1" xfId="0" applyNumberFormat="1" applyFont="1" applyBorder="1" applyAlignment="1">
      <alignment horizontal="right" vertical="top"/>
    </xf>
    <xf numFmtId="4" fontId="8699" fillId="0" borderId="1" xfId="0" applyNumberFormat="1" applyFont="1" applyBorder="1" applyAlignment="1">
      <alignment horizontal="right" vertical="top"/>
    </xf>
    <xf numFmtId="4" fontId="8700" fillId="0" borderId="1" xfId="0" applyNumberFormat="1" applyFont="1" applyBorder="1" applyAlignment="1">
      <alignment horizontal="right" vertical="top"/>
    </xf>
    <xf numFmtId="0" fontId="8701" fillId="0" borderId="0" xfId="0" applyFont="1"/>
    <xf numFmtId="0" fontId="8702" fillId="0" borderId="1" xfId="0" applyFont="1" applyBorder="1" applyAlignment="1">
      <alignment horizontal="left" vertical="top"/>
    </xf>
    <xf numFmtId="0" fontId="8703" fillId="0" borderId="1" xfId="0" applyFont="1" applyBorder="1" applyAlignment="1">
      <alignment horizontal="left" vertical="top" wrapText="1"/>
    </xf>
    <xf numFmtId="0" fontId="8704" fillId="0" borderId="1" xfId="0" applyFont="1" applyBorder="1" applyAlignment="1">
      <alignment horizontal="center" vertical="top"/>
    </xf>
    <xf numFmtId="168" fontId="8705" fillId="0" borderId="1" xfId="0" applyNumberFormat="1" applyFont="1" applyBorder="1" applyAlignment="1">
      <alignment horizontal="right" vertical="top"/>
    </xf>
    <xf numFmtId="169" fontId="8706" fillId="0" borderId="1" xfId="0" applyNumberFormat="1" applyFont="1" applyBorder="1" applyAlignment="1">
      <alignment horizontal="right" vertical="top"/>
    </xf>
    <xf numFmtId="169" fontId="8707" fillId="0" borderId="1" xfId="0" applyNumberFormat="1" applyFont="1" applyBorder="1" applyAlignment="1">
      <alignment horizontal="right" vertical="top"/>
    </xf>
    <xf numFmtId="169" fontId="8708" fillId="0" borderId="1" xfId="0" applyNumberFormat="1" applyFont="1" applyBorder="1" applyAlignment="1">
      <alignment horizontal="right" vertical="top"/>
    </xf>
    <xf numFmtId="170" fontId="8709" fillId="2" borderId="1" xfId="0" applyNumberFormat="1" applyFont="1" applyFill="1" applyBorder="1" applyAlignment="1" applyProtection="1">
      <alignment horizontal="right" vertical="top"/>
      <protection locked="0"/>
    </xf>
    <xf numFmtId="171" fontId="8710" fillId="0" borderId="1" xfId="0" applyNumberFormat="1" applyFont="1" applyBorder="1" applyAlignment="1">
      <alignment horizontal="right" vertical="top"/>
    </xf>
    <xf numFmtId="4" fontId="8711" fillId="0" borderId="1" xfId="0" applyNumberFormat="1" applyFont="1" applyBorder="1" applyAlignment="1">
      <alignment horizontal="right" vertical="top"/>
    </xf>
    <xf numFmtId="4" fontId="8712" fillId="0" borderId="1" xfId="0" applyNumberFormat="1" applyFont="1" applyBorder="1" applyAlignment="1">
      <alignment horizontal="right" vertical="top"/>
    </xf>
    <xf numFmtId="0" fontId="8713" fillId="0" borderId="0" xfId="0" applyFont="1"/>
    <xf numFmtId="0" fontId="8714" fillId="0" borderId="1" xfId="0" applyFont="1" applyBorder="1" applyAlignment="1">
      <alignment horizontal="left" vertical="top"/>
    </xf>
    <xf numFmtId="0" fontId="8715" fillId="0" borderId="1" xfId="0" applyFont="1" applyBorder="1" applyAlignment="1">
      <alignment horizontal="left" vertical="top" wrapText="1"/>
    </xf>
    <xf numFmtId="0" fontId="8716" fillId="0" borderId="1" xfId="0" applyFont="1" applyBorder="1" applyAlignment="1">
      <alignment horizontal="center" vertical="top"/>
    </xf>
    <xf numFmtId="168" fontId="8717" fillId="0" borderId="1" xfId="0" applyNumberFormat="1" applyFont="1" applyBorder="1" applyAlignment="1">
      <alignment horizontal="right" vertical="top"/>
    </xf>
    <xf numFmtId="169" fontId="8718" fillId="0" borderId="1" xfId="0" applyNumberFormat="1" applyFont="1" applyBorder="1" applyAlignment="1">
      <alignment horizontal="right" vertical="top"/>
    </xf>
    <xf numFmtId="169" fontId="8719" fillId="0" borderId="1" xfId="0" applyNumberFormat="1" applyFont="1" applyBorder="1" applyAlignment="1">
      <alignment horizontal="right" vertical="top"/>
    </xf>
    <xf numFmtId="169" fontId="8720" fillId="0" borderId="1" xfId="0" applyNumberFormat="1" applyFont="1" applyBorder="1" applyAlignment="1">
      <alignment horizontal="right" vertical="top"/>
    </xf>
    <xf numFmtId="170" fontId="8721" fillId="2" borderId="1" xfId="0" applyNumberFormat="1" applyFont="1" applyFill="1" applyBorder="1" applyAlignment="1" applyProtection="1">
      <alignment horizontal="right" vertical="top"/>
      <protection locked="0"/>
    </xf>
    <xf numFmtId="171" fontId="8722" fillId="0" borderId="1" xfId="0" applyNumberFormat="1" applyFont="1" applyBorder="1" applyAlignment="1">
      <alignment horizontal="right" vertical="top"/>
    </xf>
    <xf numFmtId="4" fontId="8723" fillId="0" borderId="1" xfId="0" applyNumberFormat="1" applyFont="1" applyBorder="1" applyAlignment="1">
      <alignment horizontal="right" vertical="top"/>
    </xf>
    <xf numFmtId="4" fontId="8724" fillId="0" borderId="1" xfId="0" applyNumberFormat="1" applyFont="1" applyBorder="1" applyAlignment="1">
      <alignment horizontal="right" vertical="top"/>
    </xf>
    <xf numFmtId="0" fontId="8725" fillId="0" borderId="0" xfId="0" applyFont="1"/>
    <xf numFmtId="0" fontId="8726" fillId="0" borderId="1" xfId="0" applyFont="1" applyBorder="1" applyAlignment="1">
      <alignment horizontal="left" vertical="top"/>
    </xf>
    <xf numFmtId="0" fontId="8727" fillId="0" borderId="1" xfId="0" applyFont="1" applyBorder="1" applyAlignment="1">
      <alignment horizontal="left" vertical="top" wrapText="1"/>
    </xf>
    <xf numFmtId="0" fontId="8728" fillId="0" borderId="1" xfId="0" applyFont="1" applyBorder="1" applyAlignment="1">
      <alignment horizontal="center" vertical="top"/>
    </xf>
    <xf numFmtId="168" fontId="8729" fillId="0" borderId="1" xfId="0" applyNumberFormat="1" applyFont="1" applyBorder="1" applyAlignment="1">
      <alignment horizontal="right" vertical="top"/>
    </xf>
    <xf numFmtId="169" fontId="8730" fillId="0" borderId="1" xfId="0" applyNumberFormat="1" applyFont="1" applyBorder="1" applyAlignment="1">
      <alignment horizontal="right" vertical="top"/>
    </xf>
    <xf numFmtId="169" fontId="8731" fillId="0" borderId="1" xfId="0" applyNumberFormat="1" applyFont="1" applyBorder="1" applyAlignment="1">
      <alignment horizontal="right" vertical="top"/>
    </xf>
    <xf numFmtId="169" fontId="8732" fillId="0" borderId="1" xfId="0" applyNumberFormat="1" applyFont="1" applyBorder="1" applyAlignment="1">
      <alignment horizontal="right" vertical="top"/>
    </xf>
    <xf numFmtId="170" fontId="8733" fillId="2" borderId="1" xfId="0" applyNumberFormat="1" applyFont="1" applyFill="1" applyBorder="1" applyAlignment="1" applyProtection="1">
      <alignment horizontal="right" vertical="top"/>
      <protection locked="0"/>
    </xf>
    <xf numFmtId="171" fontId="8734" fillId="0" borderId="1" xfId="0" applyNumberFormat="1" applyFont="1" applyBorder="1" applyAlignment="1">
      <alignment horizontal="right" vertical="top"/>
    </xf>
    <xf numFmtId="4" fontId="8735" fillId="0" borderId="1" xfId="0" applyNumberFormat="1" applyFont="1" applyBorder="1" applyAlignment="1">
      <alignment horizontal="right" vertical="top"/>
    </xf>
    <xf numFmtId="4" fontId="8736" fillId="0" borderId="1" xfId="0" applyNumberFormat="1" applyFont="1" applyBorder="1" applyAlignment="1">
      <alignment horizontal="right" vertical="top"/>
    </xf>
    <xf numFmtId="0" fontId="8737" fillId="0" borderId="0" xfId="0" applyFont="1"/>
    <xf numFmtId="0" fontId="8738" fillId="0" borderId="1" xfId="0" applyFont="1" applyBorder="1" applyAlignment="1">
      <alignment horizontal="left" vertical="top"/>
    </xf>
    <xf numFmtId="0" fontId="8739" fillId="0" borderId="1" xfId="0" applyFont="1" applyBorder="1" applyAlignment="1">
      <alignment horizontal="left" vertical="top" wrapText="1"/>
    </xf>
    <xf numFmtId="0" fontId="8740" fillId="0" borderId="1" xfId="0" applyFont="1" applyBorder="1" applyAlignment="1">
      <alignment horizontal="center" vertical="top"/>
    </xf>
    <xf numFmtId="168" fontId="8741" fillId="0" borderId="1" xfId="0" applyNumberFormat="1" applyFont="1" applyBorder="1" applyAlignment="1">
      <alignment horizontal="right" vertical="top"/>
    </xf>
    <xf numFmtId="169" fontId="8742" fillId="0" borderId="1" xfId="0" applyNumberFormat="1" applyFont="1" applyBorder="1" applyAlignment="1">
      <alignment horizontal="right" vertical="top"/>
    </xf>
    <xf numFmtId="169" fontId="8743" fillId="0" borderId="1" xfId="0" applyNumberFormat="1" applyFont="1" applyBorder="1" applyAlignment="1">
      <alignment horizontal="right" vertical="top"/>
    </xf>
    <xf numFmtId="169" fontId="8744" fillId="0" borderId="1" xfId="0" applyNumberFormat="1" applyFont="1" applyBorder="1" applyAlignment="1">
      <alignment horizontal="right" vertical="top"/>
    </xf>
    <xf numFmtId="170" fontId="8745" fillId="2" borderId="1" xfId="0" applyNumberFormat="1" applyFont="1" applyFill="1" applyBorder="1" applyAlignment="1" applyProtection="1">
      <alignment horizontal="right" vertical="top"/>
      <protection locked="0"/>
    </xf>
    <xf numFmtId="171" fontId="8746" fillId="0" borderId="1" xfId="0" applyNumberFormat="1" applyFont="1" applyBorder="1" applyAlignment="1">
      <alignment horizontal="right" vertical="top"/>
    </xf>
    <xf numFmtId="4" fontId="8747" fillId="0" borderId="1" xfId="0" applyNumberFormat="1" applyFont="1" applyBorder="1" applyAlignment="1">
      <alignment horizontal="right" vertical="top"/>
    </xf>
    <xf numFmtId="4" fontId="8748" fillId="0" borderId="1" xfId="0" applyNumberFormat="1" applyFont="1" applyBorder="1" applyAlignment="1">
      <alignment horizontal="right" vertical="top"/>
    </xf>
    <xf numFmtId="0" fontId="8749" fillId="0" borderId="0" xfId="0" applyFont="1"/>
    <xf numFmtId="0" fontId="8750" fillId="0" borderId="1" xfId="0" applyFont="1" applyBorder="1" applyAlignment="1">
      <alignment horizontal="left" vertical="top"/>
    </xf>
    <xf numFmtId="0" fontId="8751" fillId="0" borderId="1" xfId="0" applyFont="1" applyBorder="1" applyAlignment="1">
      <alignment horizontal="left" vertical="top" wrapText="1"/>
    </xf>
    <xf numFmtId="0" fontId="8752" fillId="0" borderId="1" xfId="0" applyFont="1" applyBorder="1" applyAlignment="1">
      <alignment horizontal="center" vertical="top"/>
    </xf>
    <xf numFmtId="168" fontId="8753" fillId="0" borderId="1" xfId="0" applyNumberFormat="1" applyFont="1" applyBorder="1" applyAlignment="1">
      <alignment horizontal="right" vertical="top"/>
    </xf>
    <xf numFmtId="169" fontId="8754" fillId="0" borderId="1" xfId="0" applyNumberFormat="1" applyFont="1" applyBorder="1" applyAlignment="1">
      <alignment horizontal="right" vertical="top"/>
    </xf>
    <xf numFmtId="169" fontId="8755" fillId="0" borderId="1" xfId="0" applyNumberFormat="1" applyFont="1" applyBorder="1" applyAlignment="1">
      <alignment horizontal="right" vertical="top"/>
    </xf>
    <xf numFmtId="169" fontId="8756" fillId="0" borderId="1" xfId="0" applyNumberFormat="1" applyFont="1" applyBorder="1" applyAlignment="1">
      <alignment horizontal="right" vertical="top"/>
    </xf>
    <xf numFmtId="170" fontId="8757" fillId="2" borderId="1" xfId="0" applyNumberFormat="1" applyFont="1" applyFill="1" applyBorder="1" applyAlignment="1" applyProtection="1">
      <alignment horizontal="right" vertical="top"/>
      <protection locked="0"/>
    </xf>
    <xf numFmtId="171" fontId="8758" fillId="0" borderId="1" xfId="0" applyNumberFormat="1" applyFont="1" applyBorder="1" applyAlignment="1">
      <alignment horizontal="right" vertical="top"/>
    </xf>
    <xf numFmtId="4" fontId="8759" fillId="0" borderId="1" xfId="0" applyNumberFormat="1" applyFont="1" applyBorder="1" applyAlignment="1">
      <alignment horizontal="right" vertical="top"/>
    </xf>
    <xf numFmtId="4" fontId="8760" fillId="0" borderId="1" xfId="0" applyNumberFormat="1" applyFont="1" applyBorder="1" applyAlignment="1">
      <alignment horizontal="right" vertical="top"/>
    </xf>
    <xf numFmtId="0" fontId="8761" fillId="0" borderId="0" xfId="0" applyFont="1"/>
    <xf numFmtId="0" fontId="8762" fillId="0" borderId="1" xfId="0" applyFont="1" applyBorder="1" applyAlignment="1">
      <alignment horizontal="left" vertical="top"/>
    </xf>
    <xf numFmtId="0" fontId="8763" fillId="0" borderId="1" xfId="0" applyFont="1" applyBorder="1" applyAlignment="1">
      <alignment horizontal="left" vertical="top" wrapText="1"/>
    </xf>
    <xf numFmtId="0" fontId="8764" fillId="0" borderId="1" xfId="0" applyFont="1" applyBorder="1" applyAlignment="1">
      <alignment horizontal="center" vertical="top"/>
    </xf>
    <xf numFmtId="168" fontId="8765" fillId="0" borderId="1" xfId="0" applyNumberFormat="1" applyFont="1" applyBorder="1" applyAlignment="1">
      <alignment horizontal="right" vertical="top"/>
    </xf>
    <xf numFmtId="169" fontId="8766" fillId="0" borderId="1" xfId="0" applyNumberFormat="1" applyFont="1" applyBorder="1" applyAlignment="1">
      <alignment horizontal="right" vertical="top"/>
    </xf>
    <xf numFmtId="169" fontId="8767" fillId="0" borderId="1" xfId="0" applyNumberFormat="1" applyFont="1" applyBorder="1" applyAlignment="1">
      <alignment horizontal="right" vertical="top"/>
    </xf>
    <xf numFmtId="169" fontId="8768" fillId="0" borderId="1" xfId="0" applyNumberFormat="1" applyFont="1" applyBorder="1" applyAlignment="1">
      <alignment horizontal="right" vertical="top"/>
    </xf>
    <xf numFmtId="170" fontId="8769" fillId="2" borderId="1" xfId="0" applyNumberFormat="1" applyFont="1" applyFill="1" applyBorder="1" applyAlignment="1" applyProtection="1">
      <alignment horizontal="right" vertical="top"/>
      <protection locked="0"/>
    </xf>
    <xf numFmtId="171" fontId="8770" fillId="0" borderId="1" xfId="0" applyNumberFormat="1" applyFont="1" applyBorder="1" applyAlignment="1">
      <alignment horizontal="right" vertical="top"/>
    </xf>
    <xf numFmtId="4" fontId="8771" fillId="0" borderId="1" xfId="0" applyNumberFormat="1" applyFont="1" applyBorder="1" applyAlignment="1">
      <alignment horizontal="right" vertical="top"/>
    </xf>
    <xf numFmtId="4" fontId="8772" fillId="0" borderId="1" xfId="0" applyNumberFormat="1" applyFont="1" applyBorder="1" applyAlignment="1">
      <alignment horizontal="right" vertical="top"/>
    </xf>
    <xf numFmtId="0" fontId="8773" fillId="0" borderId="0" xfId="0" applyFont="1"/>
    <xf numFmtId="0" fontId="8774" fillId="0" borderId="1" xfId="0" applyFont="1" applyBorder="1" applyAlignment="1">
      <alignment horizontal="left" vertical="top"/>
    </xf>
    <xf numFmtId="0" fontId="8775" fillId="0" borderId="1" xfId="0" applyFont="1" applyBorder="1" applyAlignment="1">
      <alignment horizontal="left" vertical="top" wrapText="1"/>
    </xf>
    <xf numFmtId="0" fontId="8776" fillId="0" borderId="1" xfId="0" applyFont="1" applyBorder="1" applyAlignment="1">
      <alignment horizontal="center" vertical="top"/>
    </xf>
    <xf numFmtId="168" fontId="8777" fillId="0" borderId="1" xfId="0" applyNumberFormat="1" applyFont="1" applyBorder="1" applyAlignment="1">
      <alignment horizontal="right" vertical="top"/>
    </xf>
    <xf numFmtId="169" fontId="8778" fillId="0" borderId="1" xfId="0" applyNumberFormat="1" applyFont="1" applyBorder="1" applyAlignment="1">
      <alignment horizontal="right" vertical="top"/>
    </xf>
    <xf numFmtId="169" fontId="8779" fillId="0" borderId="1" xfId="0" applyNumberFormat="1" applyFont="1" applyBorder="1" applyAlignment="1">
      <alignment horizontal="right" vertical="top"/>
    </xf>
    <xf numFmtId="169" fontId="8780" fillId="0" borderId="1" xfId="0" applyNumberFormat="1" applyFont="1" applyBorder="1" applyAlignment="1">
      <alignment horizontal="right" vertical="top"/>
    </xf>
    <xf numFmtId="170" fontId="8781" fillId="2" borderId="1" xfId="0" applyNumberFormat="1" applyFont="1" applyFill="1" applyBorder="1" applyAlignment="1" applyProtection="1">
      <alignment horizontal="right" vertical="top"/>
      <protection locked="0"/>
    </xf>
    <xf numFmtId="171" fontId="8782" fillId="0" borderId="1" xfId="0" applyNumberFormat="1" applyFont="1" applyBorder="1" applyAlignment="1">
      <alignment horizontal="right" vertical="top"/>
    </xf>
    <xf numFmtId="4" fontId="8783" fillId="0" borderId="1" xfId="0" applyNumberFormat="1" applyFont="1" applyBorder="1" applyAlignment="1">
      <alignment horizontal="right" vertical="top"/>
    </xf>
    <xf numFmtId="4" fontId="8784" fillId="0" borderId="1" xfId="0" applyNumberFormat="1" applyFont="1" applyBorder="1" applyAlignment="1">
      <alignment horizontal="right" vertical="top"/>
    </xf>
    <xf numFmtId="0" fontId="8785" fillId="0" borderId="0" xfId="0" applyFont="1"/>
    <xf numFmtId="0" fontId="8786" fillId="0" borderId="1" xfId="0" applyFont="1" applyBorder="1" applyAlignment="1">
      <alignment horizontal="left" vertical="top"/>
    </xf>
    <xf numFmtId="0" fontId="8787" fillId="0" borderId="1" xfId="0" applyFont="1" applyBorder="1" applyAlignment="1">
      <alignment horizontal="left" vertical="top" wrapText="1"/>
    </xf>
    <xf numFmtId="0" fontId="8788" fillId="0" borderId="1" xfId="0" applyFont="1" applyBorder="1" applyAlignment="1">
      <alignment horizontal="center" vertical="top"/>
    </xf>
    <xf numFmtId="168" fontId="8789" fillId="0" borderId="1" xfId="0" applyNumberFormat="1" applyFont="1" applyBorder="1" applyAlignment="1">
      <alignment horizontal="right" vertical="top"/>
    </xf>
    <xf numFmtId="169" fontId="8790" fillId="0" borderId="1" xfId="0" applyNumberFormat="1" applyFont="1" applyBorder="1" applyAlignment="1">
      <alignment horizontal="right" vertical="top"/>
    </xf>
    <xf numFmtId="169" fontId="8791" fillId="0" borderId="1" xfId="0" applyNumberFormat="1" applyFont="1" applyBorder="1" applyAlignment="1">
      <alignment horizontal="right" vertical="top"/>
    </xf>
    <xf numFmtId="169" fontId="8792" fillId="0" borderId="1" xfId="0" applyNumberFormat="1" applyFont="1" applyBorder="1" applyAlignment="1">
      <alignment horizontal="right" vertical="top"/>
    </xf>
    <xf numFmtId="170" fontId="8793" fillId="2" borderId="1" xfId="0" applyNumberFormat="1" applyFont="1" applyFill="1" applyBorder="1" applyAlignment="1" applyProtection="1">
      <alignment horizontal="right" vertical="top"/>
      <protection locked="0"/>
    </xf>
    <xf numFmtId="171" fontId="8794" fillId="0" borderId="1" xfId="0" applyNumberFormat="1" applyFont="1" applyBorder="1" applyAlignment="1">
      <alignment horizontal="right" vertical="top"/>
    </xf>
    <xf numFmtId="4" fontId="8795" fillId="0" borderId="1" xfId="0" applyNumberFormat="1" applyFont="1" applyBorder="1" applyAlignment="1">
      <alignment horizontal="right" vertical="top"/>
    </xf>
    <xf numFmtId="4" fontId="8796" fillId="0" borderId="1" xfId="0" applyNumberFormat="1" applyFont="1" applyBorder="1" applyAlignment="1">
      <alignment horizontal="right" vertical="top"/>
    </xf>
    <xf numFmtId="0" fontId="8797" fillId="0" borderId="0" xfId="0" applyFont="1"/>
    <xf numFmtId="0" fontId="8798" fillId="0" borderId="1" xfId="0" applyFont="1" applyBorder="1" applyAlignment="1">
      <alignment horizontal="left" vertical="top"/>
    </xf>
    <xf numFmtId="0" fontId="8799" fillId="0" borderId="1" xfId="0" applyFont="1" applyBorder="1" applyAlignment="1">
      <alignment horizontal="left" vertical="top" wrapText="1"/>
    </xf>
    <xf numFmtId="0" fontId="8800" fillId="0" borderId="1" xfId="0" applyFont="1" applyBorder="1" applyAlignment="1">
      <alignment horizontal="center" vertical="top"/>
    </xf>
    <xf numFmtId="168" fontId="8801" fillId="0" borderId="1" xfId="0" applyNumberFormat="1" applyFont="1" applyBorder="1" applyAlignment="1">
      <alignment horizontal="right" vertical="top"/>
    </xf>
    <xf numFmtId="169" fontId="8802" fillId="0" borderId="1" xfId="0" applyNumberFormat="1" applyFont="1" applyBorder="1" applyAlignment="1">
      <alignment horizontal="right" vertical="top"/>
    </xf>
    <xf numFmtId="169" fontId="8803" fillId="0" borderId="1" xfId="0" applyNumberFormat="1" applyFont="1" applyBorder="1" applyAlignment="1">
      <alignment horizontal="right" vertical="top"/>
    </xf>
    <xf numFmtId="169" fontId="8804" fillId="0" borderId="1" xfId="0" applyNumberFormat="1" applyFont="1" applyBorder="1" applyAlignment="1">
      <alignment horizontal="right" vertical="top"/>
    </xf>
    <xf numFmtId="170" fontId="8805" fillId="2" borderId="1" xfId="0" applyNumberFormat="1" applyFont="1" applyFill="1" applyBorder="1" applyAlignment="1" applyProtection="1">
      <alignment horizontal="right" vertical="top"/>
      <protection locked="0"/>
    </xf>
    <xf numFmtId="171" fontId="8806" fillId="0" borderId="1" xfId="0" applyNumberFormat="1" applyFont="1" applyBorder="1" applyAlignment="1">
      <alignment horizontal="right" vertical="top"/>
    </xf>
    <xf numFmtId="4" fontId="8807" fillId="0" borderId="1" xfId="0" applyNumberFormat="1" applyFont="1" applyBorder="1" applyAlignment="1">
      <alignment horizontal="right" vertical="top"/>
    </xf>
    <xf numFmtId="4" fontId="8808" fillId="0" borderId="1" xfId="0" applyNumberFormat="1" applyFont="1" applyBorder="1" applyAlignment="1">
      <alignment horizontal="right" vertical="top"/>
    </xf>
    <xf numFmtId="0" fontId="8809" fillId="0" borderId="0" xfId="0" applyFont="1"/>
    <xf numFmtId="0" fontId="8810" fillId="0" borderId="1" xfId="0" applyFont="1" applyBorder="1" applyAlignment="1">
      <alignment horizontal="left" vertical="top"/>
    </xf>
    <xf numFmtId="0" fontId="8811" fillId="0" borderId="1" xfId="0" applyFont="1" applyBorder="1" applyAlignment="1">
      <alignment horizontal="left" vertical="top" wrapText="1"/>
    </xf>
    <xf numFmtId="0" fontId="8812" fillId="0" borderId="1" xfId="0" applyFont="1" applyBorder="1" applyAlignment="1">
      <alignment horizontal="center" vertical="top"/>
    </xf>
    <xf numFmtId="168" fontId="8813" fillId="0" borderId="1" xfId="0" applyNumberFormat="1" applyFont="1" applyBorder="1" applyAlignment="1">
      <alignment horizontal="right" vertical="top"/>
    </xf>
    <xf numFmtId="169" fontId="8814" fillId="0" borderId="1" xfId="0" applyNumberFormat="1" applyFont="1" applyBorder="1" applyAlignment="1">
      <alignment horizontal="right" vertical="top"/>
    </xf>
    <xf numFmtId="169" fontId="8815" fillId="0" borderId="1" xfId="0" applyNumberFormat="1" applyFont="1" applyBorder="1" applyAlignment="1">
      <alignment horizontal="right" vertical="top"/>
    </xf>
    <xf numFmtId="169" fontId="8816" fillId="0" borderId="1" xfId="0" applyNumberFormat="1" applyFont="1" applyBorder="1" applyAlignment="1">
      <alignment horizontal="right" vertical="top"/>
    </xf>
    <xf numFmtId="170" fontId="8817" fillId="2" borderId="1" xfId="0" applyNumberFormat="1" applyFont="1" applyFill="1" applyBorder="1" applyAlignment="1" applyProtection="1">
      <alignment horizontal="right" vertical="top"/>
      <protection locked="0"/>
    </xf>
    <xf numFmtId="171" fontId="8818" fillId="0" borderId="1" xfId="0" applyNumberFormat="1" applyFont="1" applyBorder="1" applyAlignment="1">
      <alignment horizontal="right" vertical="top"/>
    </xf>
    <xf numFmtId="4" fontId="8819" fillId="0" borderId="1" xfId="0" applyNumberFormat="1" applyFont="1" applyBorder="1" applyAlignment="1">
      <alignment horizontal="right" vertical="top"/>
    </xf>
    <xf numFmtId="4" fontId="8820" fillId="0" borderId="1" xfId="0" applyNumberFormat="1" applyFont="1" applyBorder="1" applyAlignment="1">
      <alignment horizontal="right" vertical="top"/>
    </xf>
    <xf numFmtId="0" fontId="8821" fillId="0" borderId="0" xfId="0" applyFont="1"/>
    <xf numFmtId="0" fontId="8822" fillId="0" borderId="1" xfId="0" applyFont="1" applyBorder="1" applyAlignment="1">
      <alignment horizontal="left" vertical="top"/>
    </xf>
    <xf numFmtId="0" fontId="8823" fillId="0" borderId="1" xfId="0" applyFont="1" applyBorder="1" applyAlignment="1">
      <alignment horizontal="left" vertical="top" wrapText="1"/>
    </xf>
    <xf numFmtId="0" fontId="8824" fillId="0" borderId="1" xfId="0" applyFont="1" applyBorder="1" applyAlignment="1">
      <alignment horizontal="center" vertical="top"/>
    </xf>
    <xf numFmtId="168" fontId="8825" fillId="0" borderId="1" xfId="0" applyNumberFormat="1" applyFont="1" applyBorder="1" applyAlignment="1">
      <alignment horizontal="right" vertical="top"/>
    </xf>
    <xf numFmtId="169" fontId="8826" fillId="0" borderId="1" xfId="0" applyNumberFormat="1" applyFont="1" applyBorder="1" applyAlignment="1">
      <alignment horizontal="right" vertical="top"/>
    </xf>
    <xf numFmtId="169" fontId="8827" fillId="0" borderId="1" xfId="0" applyNumberFormat="1" applyFont="1" applyBorder="1" applyAlignment="1">
      <alignment horizontal="right" vertical="top"/>
    </xf>
    <xf numFmtId="169" fontId="8828" fillId="0" borderId="1" xfId="0" applyNumberFormat="1" applyFont="1" applyBorder="1" applyAlignment="1">
      <alignment horizontal="right" vertical="top"/>
    </xf>
    <xf numFmtId="170" fontId="8829" fillId="2" borderId="1" xfId="0" applyNumberFormat="1" applyFont="1" applyFill="1" applyBorder="1" applyAlignment="1" applyProtection="1">
      <alignment horizontal="right" vertical="top"/>
      <protection locked="0"/>
    </xf>
    <xf numFmtId="171" fontId="8830" fillId="0" borderId="1" xfId="0" applyNumberFormat="1" applyFont="1" applyBorder="1" applyAlignment="1">
      <alignment horizontal="right" vertical="top"/>
    </xf>
    <xf numFmtId="4" fontId="8831" fillId="0" borderId="1" xfId="0" applyNumberFormat="1" applyFont="1" applyBorder="1" applyAlignment="1">
      <alignment horizontal="right" vertical="top"/>
    </xf>
    <xf numFmtId="4" fontId="8832" fillId="0" borderId="1" xfId="0" applyNumberFormat="1" applyFont="1" applyBorder="1" applyAlignment="1">
      <alignment horizontal="right" vertical="top"/>
    </xf>
    <xf numFmtId="0" fontId="8833" fillId="0" borderId="0" xfId="0" applyFont="1"/>
    <xf numFmtId="0" fontId="8834" fillId="0" borderId="1" xfId="0" applyFont="1" applyBorder="1" applyAlignment="1">
      <alignment horizontal="left" vertical="top"/>
    </xf>
    <xf numFmtId="0" fontId="8835" fillId="0" borderId="1" xfId="0" applyFont="1" applyBorder="1" applyAlignment="1">
      <alignment horizontal="left" vertical="top" wrapText="1"/>
    </xf>
    <xf numFmtId="0" fontId="8836" fillId="0" borderId="1" xfId="0" applyFont="1" applyBorder="1" applyAlignment="1">
      <alignment horizontal="center" vertical="top"/>
    </xf>
    <xf numFmtId="168" fontId="8837" fillId="0" borderId="1" xfId="0" applyNumberFormat="1" applyFont="1" applyBorder="1" applyAlignment="1">
      <alignment horizontal="right" vertical="top"/>
    </xf>
    <xf numFmtId="169" fontId="8838" fillId="0" borderId="1" xfId="0" applyNumberFormat="1" applyFont="1" applyBorder="1" applyAlignment="1">
      <alignment horizontal="right" vertical="top"/>
    </xf>
    <xf numFmtId="169" fontId="8839" fillId="0" borderId="1" xfId="0" applyNumberFormat="1" applyFont="1" applyBorder="1" applyAlignment="1">
      <alignment horizontal="right" vertical="top"/>
    </xf>
    <xf numFmtId="169" fontId="8840" fillId="0" borderId="1" xfId="0" applyNumberFormat="1" applyFont="1" applyBorder="1" applyAlignment="1">
      <alignment horizontal="right" vertical="top"/>
    </xf>
    <xf numFmtId="170" fontId="8841" fillId="2" borderId="1" xfId="0" applyNumberFormat="1" applyFont="1" applyFill="1" applyBorder="1" applyAlignment="1" applyProtection="1">
      <alignment horizontal="right" vertical="top"/>
      <protection locked="0"/>
    </xf>
    <xf numFmtId="171" fontId="8842" fillId="0" borderId="1" xfId="0" applyNumberFormat="1" applyFont="1" applyBorder="1" applyAlignment="1">
      <alignment horizontal="right" vertical="top"/>
    </xf>
    <xf numFmtId="4" fontId="8843" fillId="0" borderId="1" xfId="0" applyNumberFormat="1" applyFont="1" applyBorder="1" applyAlignment="1">
      <alignment horizontal="right" vertical="top"/>
    </xf>
    <xf numFmtId="4" fontId="8844" fillId="0" borderId="1" xfId="0" applyNumberFormat="1" applyFont="1" applyBorder="1" applyAlignment="1">
      <alignment horizontal="right" vertical="top"/>
    </xf>
    <xf numFmtId="0" fontId="8845" fillId="0" borderId="0" xfId="0" applyFont="1"/>
    <xf numFmtId="0" fontId="8846" fillId="0" borderId="1" xfId="0" applyFont="1" applyBorder="1" applyAlignment="1">
      <alignment horizontal="left" vertical="top"/>
    </xf>
    <xf numFmtId="0" fontId="8847" fillId="0" borderId="1" xfId="0" applyFont="1" applyBorder="1" applyAlignment="1">
      <alignment horizontal="left" vertical="top" wrapText="1"/>
    </xf>
    <xf numFmtId="0" fontId="8848" fillId="0" borderId="1" xfId="0" applyFont="1" applyBorder="1" applyAlignment="1">
      <alignment horizontal="center" vertical="top"/>
    </xf>
    <xf numFmtId="168" fontId="8849" fillId="0" borderId="1" xfId="0" applyNumberFormat="1" applyFont="1" applyBorder="1" applyAlignment="1">
      <alignment horizontal="right" vertical="top"/>
    </xf>
    <xf numFmtId="169" fontId="8850" fillId="0" borderId="1" xfId="0" applyNumberFormat="1" applyFont="1" applyBorder="1" applyAlignment="1">
      <alignment horizontal="right" vertical="top"/>
    </xf>
    <xf numFmtId="169" fontId="8851" fillId="0" borderId="1" xfId="0" applyNumberFormat="1" applyFont="1" applyBorder="1" applyAlignment="1">
      <alignment horizontal="right" vertical="top"/>
    </xf>
    <xf numFmtId="169" fontId="8852" fillId="0" borderId="1" xfId="0" applyNumberFormat="1" applyFont="1" applyBorder="1" applyAlignment="1">
      <alignment horizontal="right" vertical="top"/>
    </xf>
    <xf numFmtId="170" fontId="8853" fillId="2" borderId="1" xfId="0" applyNumberFormat="1" applyFont="1" applyFill="1" applyBorder="1" applyAlignment="1" applyProtection="1">
      <alignment horizontal="right" vertical="top"/>
      <protection locked="0"/>
    </xf>
    <xf numFmtId="171" fontId="8854" fillId="0" borderId="1" xfId="0" applyNumberFormat="1" applyFont="1" applyBorder="1" applyAlignment="1">
      <alignment horizontal="right" vertical="top"/>
    </xf>
    <xf numFmtId="4" fontId="8855" fillId="0" borderId="1" xfId="0" applyNumberFormat="1" applyFont="1" applyBorder="1" applyAlignment="1">
      <alignment horizontal="right" vertical="top"/>
    </xf>
    <xf numFmtId="4" fontId="8856" fillId="0" borderId="1" xfId="0" applyNumberFormat="1" applyFont="1" applyBorder="1" applyAlignment="1">
      <alignment horizontal="right" vertical="top"/>
    </xf>
    <xf numFmtId="0" fontId="8857" fillId="0" borderId="0" xfId="0" applyFont="1"/>
    <xf numFmtId="0" fontId="8858" fillId="3" borderId="1" xfId="0" applyFont="1" applyFill="1" applyBorder="1" applyAlignment="1">
      <alignment horizontal="left"/>
    </xf>
    <xf numFmtId="0" fontId="8866" fillId="3" borderId="1" xfId="0" applyFont="1" applyFill="1" applyBorder="1" applyAlignment="1">
      <alignment horizontal="left"/>
    </xf>
    <xf numFmtId="0" fontId="8867" fillId="3" borderId="1" xfId="0" applyFont="1" applyFill="1" applyBorder="1" applyAlignment="1">
      <alignment horizontal="left"/>
    </xf>
    <xf numFmtId="0" fontId="8868" fillId="0" borderId="0" xfId="0" applyFont="1"/>
    <xf numFmtId="0" fontId="8869" fillId="3" borderId="1" xfId="0" applyFont="1" applyFill="1" applyBorder="1" applyAlignment="1">
      <alignment horizontal="left"/>
    </xf>
    <xf numFmtId="0" fontId="8877" fillId="3" borderId="1" xfId="0" applyFont="1" applyFill="1" applyBorder="1" applyAlignment="1">
      <alignment horizontal="left"/>
    </xf>
    <xf numFmtId="0" fontId="8878" fillId="3" borderId="1" xfId="0" applyFont="1" applyFill="1" applyBorder="1" applyAlignment="1">
      <alignment horizontal="left"/>
    </xf>
    <xf numFmtId="4" fontId="8879" fillId="3" borderId="1" xfId="0" applyNumberFormat="1" applyFont="1" applyFill="1" applyBorder="1" applyAlignment="1">
      <alignment horizontal="right"/>
    </xf>
    <xf numFmtId="0" fontId="8880" fillId="0" borderId="0" xfId="0" applyFont="1"/>
    <xf numFmtId="0" fontId="8881" fillId="0" borderId="1" xfId="0" applyFont="1" applyBorder="1" applyAlignment="1">
      <alignment horizontal="left" vertical="top"/>
    </xf>
    <xf numFmtId="0" fontId="8882" fillId="0" borderId="1" xfId="0" applyFont="1" applyBorder="1" applyAlignment="1">
      <alignment horizontal="left" vertical="top" wrapText="1"/>
    </xf>
    <xf numFmtId="0" fontId="8883" fillId="0" borderId="1" xfId="0" applyFont="1" applyBorder="1" applyAlignment="1">
      <alignment horizontal="center" vertical="top"/>
    </xf>
    <xf numFmtId="168" fontId="8884" fillId="0" borderId="1" xfId="0" applyNumberFormat="1" applyFont="1" applyBorder="1" applyAlignment="1">
      <alignment horizontal="right" vertical="top"/>
    </xf>
    <xf numFmtId="169" fontId="8885" fillId="0" borderId="1" xfId="0" applyNumberFormat="1" applyFont="1" applyBorder="1" applyAlignment="1">
      <alignment horizontal="right" vertical="top"/>
    </xf>
    <xf numFmtId="169" fontId="8886" fillId="0" borderId="1" xfId="0" applyNumberFormat="1" applyFont="1" applyBorder="1" applyAlignment="1">
      <alignment horizontal="right" vertical="top"/>
    </xf>
    <xf numFmtId="169" fontId="8887" fillId="0" borderId="1" xfId="0" applyNumberFormat="1" applyFont="1" applyBorder="1" applyAlignment="1">
      <alignment horizontal="right" vertical="top"/>
    </xf>
    <xf numFmtId="170" fontId="8888" fillId="2" borderId="1" xfId="0" applyNumberFormat="1" applyFont="1" applyFill="1" applyBorder="1" applyAlignment="1" applyProtection="1">
      <alignment horizontal="right" vertical="top"/>
      <protection locked="0"/>
    </xf>
    <xf numFmtId="171" fontId="8889" fillId="0" borderId="1" xfId="0" applyNumberFormat="1" applyFont="1" applyBorder="1" applyAlignment="1">
      <alignment horizontal="right" vertical="top"/>
    </xf>
    <xf numFmtId="4" fontId="8890" fillId="0" borderId="1" xfId="0" applyNumberFormat="1" applyFont="1" applyBorder="1" applyAlignment="1">
      <alignment horizontal="right" vertical="top"/>
    </xf>
    <xf numFmtId="4" fontId="8891" fillId="0" borderId="1" xfId="0" applyNumberFormat="1" applyFont="1" applyBorder="1" applyAlignment="1">
      <alignment horizontal="right" vertical="top"/>
    </xf>
    <xf numFmtId="0" fontId="8892" fillId="0" borderId="0" xfId="0" applyFont="1"/>
    <xf numFmtId="0" fontId="8893" fillId="0" borderId="1" xfId="0" applyFont="1" applyBorder="1" applyAlignment="1">
      <alignment horizontal="left" vertical="top"/>
    </xf>
    <xf numFmtId="0" fontId="8894" fillId="0" borderId="1" xfId="0" applyFont="1" applyBorder="1" applyAlignment="1">
      <alignment horizontal="left" vertical="top" wrapText="1"/>
    </xf>
    <xf numFmtId="0" fontId="8895" fillId="0" borderId="1" xfId="0" applyFont="1" applyBorder="1" applyAlignment="1">
      <alignment horizontal="center" vertical="top"/>
    </xf>
    <xf numFmtId="168" fontId="8896" fillId="0" borderId="1" xfId="0" applyNumberFormat="1" applyFont="1" applyBorder="1" applyAlignment="1">
      <alignment horizontal="right" vertical="top"/>
    </xf>
    <xf numFmtId="169" fontId="8897" fillId="0" borderId="1" xfId="0" applyNumberFormat="1" applyFont="1" applyBorder="1" applyAlignment="1">
      <alignment horizontal="right" vertical="top"/>
    </xf>
    <xf numFmtId="169" fontId="8898" fillId="0" borderId="1" xfId="0" applyNumberFormat="1" applyFont="1" applyBorder="1" applyAlignment="1">
      <alignment horizontal="right" vertical="top"/>
    </xf>
    <xf numFmtId="169" fontId="8899" fillId="0" borderId="1" xfId="0" applyNumberFormat="1" applyFont="1" applyBorder="1" applyAlignment="1">
      <alignment horizontal="right" vertical="top"/>
    </xf>
    <xf numFmtId="170" fontId="8900" fillId="2" borderId="1" xfId="0" applyNumberFormat="1" applyFont="1" applyFill="1" applyBorder="1" applyAlignment="1" applyProtection="1">
      <alignment horizontal="right" vertical="top"/>
      <protection locked="0"/>
    </xf>
    <xf numFmtId="171" fontId="8901" fillId="0" borderId="1" xfId="0" applyNumberFormat="1" applyFont="1" applyBorder="1" applyAlignment="1">
      <alignment horizontal="right" vertical="top"/>
    </xf>
    <xf numFmtId="4" fontId="8902" fillId="0" borderId="1" xfId="0" applyNumberFormat="1" applyFont="1" applyBorder="1" applyAlignment="1">
      <alignment horizontal="right" vertical="top"/>
    </xf>
    <xf numFmtId="4" fontId="8903" fillId="0" borderId="1" xfId="0" applyNumberFormat="1" applyFont="1" applyBorder="1" applyAlignment="1">
      <alignment horizontal="right" vertical="top"/>
    </xf>
    <xf numFmtId="0" fontId="8904" fillId="0" borderId="0" xfId="0" applyFont="1"/>
    <xf numFmtId="0" fontId="8905" fillId="0" borderId="1" xfId="0" applyFont="1" applyBorder="1" applyAlignment="1">
      <alignment horizontal="left" vertical="top"/>
    </xf>
    <xf numFmtId="0" fontId="8906" fillId="0" borderId="1" xfId="0" applyFont="1" applyBorder="1" applyAlignment="1">
      <alignment horizontal="left" vertical="top" wrapText="1"/>
    </xf>
    <xf numFmtId="0" fontId="8907" fillId="0" borderId="1" xfId="0" applyFont="1" applyBorder="1" applyAlignment="1">
      <alignment horizontal="center" vertical="top"/>
    </xf>
    <xf numFmtId="168" fontId="8908" fillId="0" borderId="1" xfId="0" applyNumberFormat="1" applyFont="1" applyBorder="1" applyAlignment="1">
      <alignment horizontal="right" vertical="top"/>
    </xf>
    <xf numFmtId="169" fontId="8909" fillId="0" borderId="1" xfId="0" applyNumberFormat="1" applyFont="1" applyBorder="1" applyAlignment="1">
      <alignment horizontal="right" vertical="top"/>
    </xf>
    <xf numFmtId="169" fontId="8910" fillId="0" borderId="1" xfId="0" applyNumberFormat="1" applyFont="1" applyBorder="1" applyAlignment="1">
      <alignment horizontal="right" vertical="top"/>
    </xf>
    <xf numFmtId="169" fontId="8911" fillId="0" borderId="1" xfId="0" applyNumberFormat="1" applyFont="1" applyBorder="1" applyAlignment="1">
      <alignment horizontal="right" vertical="top"/>
    </xf>
    <xf numFmtId="170" fontId="8912" fillId="2" borderId="1" xfId="0" applyNumberFormat="1" applyFont="1" applyFill="1" applyBorder="1" applyAlignment="1" applyProtection="1">
      <alignment horizontal="right" vertical="top"/>
      <protection locked="0"/>
    </xf>
    <xf numFmtId="171" fontId="8913" fillId="0" borderId="1" xfId="0" applyNumberFormat="1" applyFont="1" applyBorder="1" applyAlignment="1">
      <alignment horizontal="right" vertical="top"/>
    </xf>
    <xf numFmtId="4" fontId="8914" fillId="0" borderId="1" xfId="0" applyNumberFormat="1" applyFont="1" applyBorder="1" applyAlignment="1">
      <alignment horizontal="right" vertical="top"/>
    </xf>
    <xf numFmtId="4" fontId="8915" fillId="0" borderId="1" xfId="0" applyNumberFormat="1" applyFont="1" applyBorder="1" applyAlignment="1">
      <alignment horizontal="right" vertical="top"/>
    </xf>
    <xf numFmtId="0" fontId="8916" fillId="0" borderId="0" xfId="0" applyFont="1"/>
    <xf numFmtId="0" fontId="8917" fillId="0" borderId="1" xfId="0" applyFont="1" applyBorder="1" applyAlignment="1">
      <alignment horizontal="left" vertical="top"/>
    </xf>
    <xf numFmtId="0" fontId="8918" fillId="0" borderId="1" xfId="0" applyFont="1" applyBorder="1" applyAlignment="1">
      <alignment horizontal="left" vertical="top" wrapText="1"/>
    </xf>
    <xf numFmtId="0" fontId="8919" fillId="0" borderId="1" xfId="0" applyFont="1" applyBorder="1" applyAlignment="1">
      <alignment horizontal="center" vertical="top"/>
    </xf>
    <xf numFmtId="168" fontId="8920" fillId="0" borderId="1" xfId="0" applyNumberFormat="1" applyFont="1" applyBorder="1" applyAlignment="1">
      <alignment horizontal="right" vertical="top"/>
    </xf>
    <xf numFmtId="169" fontId="8921" fillId="0" borderId="1" xfId="0" applyNumberFormat="1" applyFont="1" applyBorder="1" applyAlignment="1">
      <alignment horizontal="right" vertical="top"/>
    </xf>
    <xf numFmtId="169" fontId="8922" fillId="0" borderId="1" xfId="0" applyNumberFormat="1" applyFont="1" applyBorder="1" applyAlignment="1">
      <alignment horizontal="right" vertical="top"/>
    </xf>
    <xf numFmtId="169" fontId="8923" fillId="0" borderId="1" xfId="0" applyNumberFormat="1" applyFont="1" applyBorder="1" applyAlignment="1">
      <alignment horizontal="right" vertical="top"/>
    </xf>
    <xf numFmtId="170" fontId="8924" fillId="2" borderId="1" xfId="0" applyNumberFormat="1" applyFont="1" applyFill="1" applyBorder="1" applyAlignment="1" applyProtection="1">
      <alignment horizontal="right" vertical="top"/>
      <protection locked="0"/>
    </xf>
    <xf numFmtId="171" fontId="8925" fillId="0" borderId="1" xfId="0" applyNumberFormat="1" applyFont="1" applyBorder="1" applyAlignment="1">
      <alignment horizontal="right" vertical="top"/>
    </xf>
    <xf numFmtId="4" fontId="8926" fillId="0" borderId="1" xfId="0" applyNumberFormat="1" applyFont="1" applyBorder="1" applyAlignment="1">
      <alignment horizontal="right" vertical="top"/>
    </xf>
    <xf numFmtId="4" fontId="8927" fillId="0" borderId="1" xfId="0" applyNumberFormat="1" applyFont="1" applyBorder="1" applyAlignment="1">
      <alignment horizontal="right" vertical="top"/>
    </xf>
    <xf numFmtId="0" fontId="8928" fillId="0" borderId="0" xfId="0" applyFont="1"/>
    <xf numFmtId="0" fontId="8929" fillId="0" borderId="1" xfId="0" applyFont="1" applyBorder="1" applyAlignment="1">
      <alignment horizontal="left" vertical="top"/>
    </xf>
    <xf numFmtId="0" fontId="8930" fillId="0" borderId="1" xfId="0" applyFont="1" applyBorder="1" applyAlignment="1">
      <alignment horizontal="left" vertical="top" wrapText="1"/>
    </xf>
    <xf numFmtId="0" fontId="8931" fillId="0" borderId="1" xfId="0" applyFont="1" applyBorder="1" applyAlignment="1">
      <alignment horizontal="center" vertical="top"/>
    </xf>
    <xf numFmtId="168" fontId="8932" fillId="0" borderId="1" xfId="0" applyNumberFormat="1" applyFont="1" applyBorder="1" applyAlignment="1">
      <alignment horizontal="right" vertical="top"/>
    </xf>
    <xf numFmtId="169" fontId="8933" fillId="0" borderId="1" xfId="0" applyNumberFormat="1" applyFont="1" applyBorder="1" applyAlignment="1">
      <alignment horizontal="right" vertical="top"/>
    </xf>
    <xf numFmtId="169" fontId="8934" fillId="0" borderId="1" xfId="0" applyNumberFormat="1" applyFont="1" applyBorder="1" applyAlignment="1">
      <alignment horizontal="right" vertical="top"/>
    </xf>
    <xf numFmtId="169" fontId="8935" fillId="0" borderId="1" xfId="0" applyNumberFormat="1" applyFont="1" applyBorder="1" applyAlignment="1">
      <alignment horizontal="right" vertical="top"/>
    </xf>
    <xf numFmtId="170" fontId="8936" fillId="2" borderId="1" xfId="0" applyNumberFormat="1" applyFont="1" applyFill="1" applyBorder="1" applyAlignment="1" applyProtection="1">
      <alignment horizontal="right" vertical="top"/>
      <protection locked="0"/>
    </xf>
    <xf numFmtId="171" fontId="8937" fillId="0" borderId="1" xfId="0" applyNumberFormat="1" applyFont="1" applyBorder="1" applyAlignment="1">
      <alignment horizontal="right" vertical="top"/>
    </xf>
    <xf numFmtId="4" fontId="8938" fillId="0" borderId="1" xfId="0" applyNumberFormat="1" applyFont="1" applyBorder="1" applyAlignment="1">
      <alignment horizontal="right" vertical="top"/>
    </xf>
    <xf numFmtId="4" fontId="8939" fillId="0" borderId="1" xfId="0" applyNumberFormat="1" applyFont="1" applyBorder="1" applyAlignment="1">
      <alignment horizontal="right" vertical="top"/>
    </xf>
    <xf numFmtId="0" fontId="8940" fillId="0" borderId="0" xfId="0" applyFont="1"/>
    <xf numFmtId="0" fontId="8941" fillId="0" borderId="1" xfId="0" applyFont="1" applyBorder="1" applyAlignment="1">
      <alignment horizontal="left" vertical="top"/>
    </xf>
    <xf numFmtId="0" fontId="8942" fillId="0" borderId="1" xfId="0" applyFont="1" applyBorder="1" applyAlignment="1">
      <alignment horizontal="left" vertical="top" wrapText="1"/>
    </xf>
    <xf numFmtId="0" fontId="8943" fillId="0" borderId="1" xfId="0" applyFont="1" applyBorder="1" applyAlignment="1">
      <alignment horizontal="center" vertical="top"/>
    </xf>
    <xf numFmtId="168" fontId="8944" fillId="0" borderId="1" xfId="0" applyNumberFormat="1" applyFont="1" applyBorder="1" applyAlignment="1">
      <alignment horizontal="right" vertical="top"/>
    </xf>
    <xf numFmtId="169" fontId="8945" fillId="0" borderId="1" xfId="0" applyNumberFormat="1" applyFont="1" applyBorder="1" applyAlignment="1">
      <alignment horizontal="right" vertical="top"/>
    </xf>
    <xf numFmtId="169" fontId="8946" fillId="0" borderId="1" xfId="0" applyNumberFormat="1" applyFont="1" applyBorder="1" applyAlignment="1">
      <alignment horizontal="right" vertical="top"/>
    </xf>
    <xf numFmtId="169" fontId="8947" fillId="0" borderId="1" xfId="0" applyNumberFormat="1" applyFont="1" applyBorder="1" applyAlignment="1">
      <alignment horizontal="right" vertical="top"/>
    </xf>
    <xf numFmtId="170" fontId="8948" fillId="2" borderId="1" xfId="0" applyNumberFormat="1" applyFont="1" applyFill="1" applyBorder="1" applyAlignment="1" applyProtection="1">
      <alignment horizontal="right" vertical="top"/>
      <protection locked="0"/>
    </xf>
    <xf numFmtId="171" fontId="8949" fillId="0" borderId="1" xfId="0" applyNumberFormat="1" applyFont="1" applyBorder="1" applyAlignment="1">
      <alignment horizontal="right" vertical="top"/>
    </xf>
    <xf numFmtId="4" fontId="8950" fillId="0" borderId="1" xfId="0" applyNumberFormat="1" applyFont="1" applyBorder="1" applyAlignment="1">
      <alignment horizontal="right" vertical="top"/>
    </xf>
    <xf numFmtId="4" fontId="8951" fillId="0" borderId="1" xfId="0" applyNumberFormat="1" applyFont="1" applyBorder="1" applyAlignment="1">
      <alignment horizontal="right" vertical="top"/>
    </xf>
    <xf numFmtId="0" fontId="8952" fillId="0" borderId="0" xfId="0" applyFont="1"/>
    <xf numFmtId="0" fontId="8953" fillId="0" borderId="1" xfId="0" applyFont="1" applyBorder="1" applyAlignment="1">
      <alignment horizontal="left" vertical="top"/>
    </xf>
    <xf numFmtId="0" fontId="8954" fillId="0" borderId="1" xfId="0" applyFont="1" applyBorder="1" applyAlignment="1">
      <alignment horizontal="left" vertical="top" wrapText="1"/>
    </xf>
    <xf numFmtId="0" fontId="8955" fillId="0" borderId="1" xfId="0" applyFont="1" applyBorder="1" applyAlignment="1">
      <alignment horizontal="center" vertical="top"/>
    </xf>
    <xf numFmtId="168" fontId="8956" fillId="0" borderId="1" xfId="0" applyNumberFormat="1" applyFont="1" applyBorder="1" applyAlignment="1">
      <alignment horizontal="right" vertical="top"/>
    </xf>
    <xf numFmtId="169" fontId="8957" fillId="0" borderId="1" xfId="0" applyNumberFormat="1" applyFont="1" applyBorder="1" applyAlignment="1">
      <alignment horizontal="right" vertical="top"/>
    </xf>
    <xf numFmtId="169" fontId="8958" fillId="0" borderId="1" xfId="0" applyNumberFormat="1" applyFont="1" applyBorder="1" applyAlignment="1">
      <alignment horizontal="right" vertical="top"/>
    </xf>
    <xf numFmtId="169" fontId="8959" fillId="0" borderId="1" xfId="0" applyNumberFormat="1" applyFont="1" applyBorder="1" applyAlignment="1">
      <alignment horizontal="right" vertical="top"/>
    </xf>
    <xf numFmtId="170" fontId="8960" fillId="2" borderId="1" xfId="0" applyNumberFormat="1" applyFont="1" applyFill="1" applyBorder="1" applyAlignment="1" applyProtection="1">
      <alignment horizontal="right" vertical="top"/>
      <protection locked="0"/>
    </xf>
    <xf numFmtId="171" fontId="8961" fillId="0" borderId="1" xfId="0" applyNumberFormat="1" applyFont="1" applyBorder="1" applyAlignment="1">
      <alignment horizontal="right" vertical="top"/>
    </xf>
    <xf numFmtId="4" fontId="8962" fillId="0" borderId="1" xfId="0" applyNumberFormat="1" applyFont="1" applyBorder="1" applyAlignment="1">
      <alignment horizontal="right" vertical="top"/>
    </xf>
    <xf numFmtId="4" fontId="8963" fillId="0" borderId="1" xfId="0" applyNumberFormat="1" applyFont="1" applyBorder="1" applyAlignment="1">
      <alignment horizontal="right" vertical="top"/>
    </xf>
    <xf numFmtId="0" fontId="8964" fillId="0" borderId="0" xfId="0" applyFont="1"/>
    <xf numFmtId="0" fontId="8965" fillId="0" borderId="1" xfId="0" applyFont="1" applyBorder="1" applyAlignment="1">
      <alignment horizontal="left" vertical="top"/>
    </xf>
    <xf numFmtId="0" fontId="8966" fillId="0" borderId="1" xfId="0" applyFont="1" applyBorder="1" applyAlignment="1">
      <alignment horizontal="left" vertical="top" wrapText="1"/>
    </xf>
    <xf numFmtId="0" fontId="8967" fillId="0" borderId="1" xfId="0" applyFont="1" applyBorder="1" applyAlignment="1">
      <alignment horizontal="center" vertical="top"/>
    </xf>
    <xf numFmtId="168" fontId="8968" fillId="0" borderId="1" xfId="0" applyNumberFormat="1" applyFont="1" applyBorder="1" applyAlignment="1">
      <alignment horizontal="right" vertical="top"/>
    </xf>
    <xf numFmtId="169" fontId="8969" fillId="0" borderId="1" xfId="0" applyNumberFormat="1" applyFont="1" applyBorder="1" applyAlignment="1">
      <alignment horizontal="right" vertical="top"/>
    </xf>
    <xf numFmtId="169" fontId="8970" fillId="0" borderId="1" xfId="0" applyNumberFormat="1" applyFont="1" applyBorder="1" applyAlignment="1">
      <alignment horizontal="right" vertical="top"/>
    </xf>
    <xf numFmtId="169" fontId="8971" fillId="0" borderId="1" xfId="0" applyNumberFormat="1" applyFont="1" applyBorder="1" applyAlignment="1">
      <alignment horizontal="right" vertical="top"/>
    </xf>
    <xf numFmtId="170" fontId="8972" fillId="2" borderId="1" xfId="0" applyNumberFormat="1" applyFont="1" applyFill="1" applyBorder="1" applyAlignment="1" applyProtection="1">
      <alignment horizontal="right" vertical="top"/>
      <protection locked="0"/>
    </xf>
    <xf numFmtId="171" fontId="8973" fillId="0" borderId="1" xfId="0" applyNumberFormat="1" applyFont="1" applyBorder="1" applyAlignment="1">
      <alignment horizontal="right" vertical="top"/>
    </xf>
    <xf numFmtId="4" fontId="8974" fillId="0" borderId="1" xfId="0" applyNumberFormat="1" applyFont="1" applyBorder="1" applyAlignment="1">
      <alignment horizontal="right" vertical="top"/>
    </xf>
    <xf numFmtId="4" fontId="8975" fillId="0" borderId="1" xfId="0" applyNumberFormat="1" applyFont="1" applyBorder="1" applyAlignment="1">
      <alignment horizontal="right" vertical="top"/>
    </xf>
    <xf numFmtId="0" fontId="8976" fillId="0" borderId="0" xfId="0" applyFont="1"/>
    <xf numFmtId="0" fontId="8977" fillId="0" borderId="1" xfId="0" applyFont="1" applyBorder="1" applyAlignment="1">
      <alignment horizontal="left" vertical="top"/>
    </xf>
    <xf numFmtId="0" fontId="8978" fillId="0" borderId="1" xfId="0" applyFont="1" applyBorder="1" applyAlignment="1">
      <alignment horizontal="left" vertical="top" wrapText="1"/>
    </xf>
    <xf numFmtId="0" fontId="8979" fillId="0" borderId="1" xfId="0" applyFont="1" applyBorder="1" applyAlignment="1">
      <alignment horizontal="center" vertical="top"/>
    </xf>
    <xf numFmtId="168" fontId="8980" fillId="0" borderId="1" xfId="0" applyNumberFormat="1" applyFont="1" applyBorder="1" applyAlignment="1">
      <alignment horizontal="right" vertical="top"/>
    </xf>
    <xf numFmtId="169" fontId="8981" fillId="0" borderId="1" xfId="0" applyNumberFormat="1" applyFont="1" applyBorder="1" applyAlignment="1">
      <alignment horizontal="right" vertical="top"/>
    </xf>
    <xf numFmtId="169" fontId="8982" fillId="0" borderId="1" xfId="0" applyNumberFormat="1" applyFont="1" applyBorder="1" applyAlignment="1">
      <alignment horizontal="right" vertical="top"/>
    </xf>
    <xf numFmtId="169" fontId="8983" fillId="0" borderId="1" xfId="0" applyNumberFormat="1" applyFont="1" applyBorder="1" applyAlignment="1">
      <alignment horizontal="right" vertical="top"/>
    </xf>
    <xf numFmtId="170" fontId="8984" fillId="2" borderId="1" xfId="0" applyNumberFormat="1" applyFont="1" applyFill="1" applyBorder="1" applyAlignment="1" applyProtection="1">
      <alignment horizontal="right" vertical="top"/>
      <protection locked="0"/>
    </xf>
    <xf numFmtId="171" fontId="8985" fillId="0" borderId="1" xfId="0" applyNumberFormat="1" applyFont="1" applyBorder="1" applyAlignment="1">
      <alignment horizontal="right" vertical="top"/>
    </xf>
    <xf numFmtId="4" fontId="8986" fillId="0" borderId="1" xfId="0" applyNumberFormat="1" applyFont="1" applyBorder="1" applyAlignment="1">
      <alignment horizontal="right" vertical="top"/>
    </xf>
    <xf numFmtId="4" fontId="8987" fillId="0" borderId="1" xfId="0" applyNumberFormat="1" applyFont="1" applyBorder="1" applyAlignment="1">
      <alignment horizontal="right" vertical="top"/>
    </xf>
    <xf numFmtId="0" fontId="8988" fillId="0" borderId="0" xfId="0" applyFont="1"/>
    <xf numFmtId="0" fontId="8989" fillId="0" borderId="1" xfId="0" applyFont="1" applyBorder="1" applyAlignment="1">
      <alignment horizontal="left" vertical="top"/>
    </xf>
    <xf numFmtId="0" fontId="8990" fillId="0" borderId="1" xfId="0" applyFont="1" applyBorder="1" applyAlignment="1">
      <alignment horizontal="left" vertical="top" wrapText="1"/>
    </xf>
    <xf numFmtId="0" fontId="8991" fillId="0" borderId="1" xfId="0" applyFont="1" applyBorder="1" applyAlignment="1">
      <alignment horizontal="center" vertical="top"/>
    </xf>
    <xf numFmtId="168" fontId="8992" fillId="0" borderId="1" xfId="0" applyNumberFormat="1" applyFont="1" applyBorder="1" applyAlignment="1">
      <alignment horizontal="right" vertical="top"/>
    </xf>
    <xf numFmtId="169" fontId="8993" fillId="0" borderId="1" xfId="0" applyNumberFormat="1" applyFont="1" applyBorder="1" applyAlignment="1">
      <alignment horizontal="right" vertical="top"/>
    </xf>
    <xf numFmtId="169" fontId="8994" fillId="0" borderId="1" xfId="0" applyNumberFormat="1" applyFont="1" applyBorder="1" applyAlignment="1">
      <alignment horizontal="right" vertical="top"/>
    </xf>
    <xf numFmtId="169" fontId="8995" fillId="0" borderId="1" xfId="0" applyNumberFormat="1" applyFont="1" applyBorder="1" applyAlignment="1">
      <alignment horizontal="right" vertical="top"/>
    </xf>
    <xf numFmtId="170" fontId="8996" fillId="2" borderId="1" xfId="0" applyNumberFormat="1" applyFont="1" applyFill="1" applyBorder="1" applyAlignment="1" applyProtection="1">
      <alignment horizontal="right" vertical="top"/>
      <protection locked="0"/>
    </xf>
    <xf numFmtId="171" fontId="8997" fillId="0" borderId="1" xfId="0" applyNumberFormat="1" applyFont="1" applyBorder="1" applyAlignment="1">
      <alignment horizontal="right" vertical="top"/>
    </xf>
    <xf numFmtId="4" fontId="8998" fillId="0" borderId="1" xfId="0" applyNumberFormat="1" applyFont="1" applyBorder="1" applyAlignment="1">
      <alignment horizontal="right" vertical="top"/>
    </xf>
    <xf numFmtId="4" fontId="8999" fillId="0" borderId="1" xfId="0" applyNumberFormat="1" applyFont="1" applyBorder="1" applyAlignment="1">
      <alignment horizontal="right" vertical="top"/>
    </xf>
    <xf numFmtId="0" fontId="9000" fillId="0" borderId="0" xfId="0" applyFont="1"/>
    <xf numFmtId="0" fontId="9001" fillId="0" borderId="1" xfId="0" applyFont="1" applyBorder="1" applyAlignment="1">
      <alignment horizontal="left" vertical="top"/>
    </xf>
    <xf numFmtId="0" fontId="9002" fillId="0" borderId="1" xfId="0" applyFont="1" applyBorder="1" applyAlignment="1">
      <alignment horizontal="left" vertical="top" wrapText="1"/>
    </xf>
    <xf numFmtId="0" fontId="9003" fillId="0" borderId="1" xfId="0" applyFont="1" applyBorder="1" applyAlignment="1">
      <alignment horizontal="center" vertical="top"/>
    </xf>
    <xf numFmtId="168" fontId="9004" fillId="0" borderId="1" xfId="0" applyNumberFormat="1" applyFont="1" applyBorder="1" applyAlignment="1">
      <alignment horizontal="right" vertical="top"/>
    </xf>
    <xf numFmtId="169" fontId="9005" fillId="0" borderId="1" xfId="0" applyNumberFormat="1" applyFont="1" applyBorder="1" applyAlignment="1">
      <alignment horizontal="right" vertical="top"/>
    </xf>
    <xf numFmtId="169" fontId="9006" fillId="0" borderId="1" xfId="0" applyNumberFormat="1" applyFont="1" applyBorder="1" applyAlignment="1">
      <alignment horizontal="right" vertical="top"/>
    </xf>
    <xf numFmtId="169" fontId="9007" fillId="0" borderId="1" xfId="0" applyNumberFormat="1" applyFont="1" applyBorder="1" applyAlignment="1">
      <alignment horizontal="right" vertical="top"/>
    </xf>
    <xf numFmtId="170" fontId="9008" fillId="2" borderId="1" xfId="0" applyNumberFormat="1" applyFont="1" applyFill="1" applyBorder="1" applyAlignment="1" applyProtection="1">
      <alignment horizontal="right" vertical="top"/>
      <protection locked="0"/>
    </xf>
    <xf numFmtId="171" fontId="9009" fillId="0" borderId="1" xfId="0" applyNumberFormat="1" applyFont="1" applyBorder="1" applyAlignment="1">
      <alignment horizontal="right" vertical="top"/>
    </xf>
    <xf numFmtId="4" fontId="9010" fillId="0" borderId="1" xfId="0" applyNumberFormat="1" applyFont="1" applyBorder="1" applyAlignment="1">
      <alignment horizontal="right" vertical="top"/>
    </xf>
    <xf numFmtId="4" fontId="9011" fillId="0" borderId="1" xfId="0" applyNumberFormat="1" applyFont="1" applyBorder="1" applyAlignment="1">
      <alignment horizontal="right" vertical="top"/>
    </xf>
    <xf numFmtId="0" fontId="9012" fillId="0" borderId="0" xfId="0" applyFont="1"/>
    <xf numFmtId="0" fontId="9013" fillId="3" borderId="1" xfId="0" applyFont="1" applyFill="1" applyBorder="1" applyAlignment="1">
      <alignment horizontal="left"/>
    </xf>
    <xf numFmtId="0" fontId="9021" fillId="3" borderId="1" xfId="0" applyFont="1" applyFill="1" applyBorder="1" applyAlignment="1">
      <alignment horizontal="left"/>
    </xf>
    <xf numFmtId="0" fontId="9022" fillId="3" borderId="1" xfId="0" applyFont="1" applyFill="1" applyBorder="1" applyAlignment="1">
      <alignment horizontal="left"/>
    </xf>
    <xf numFmtId="4" fontId="9023" fillId="3" borderId="1" xfId="0" applyNumberFormat="1" applyFont="1" applyFill="1" applyBorder="1" applyAlignment="1">
      <alignment horizontal="right"/>
    </xf>
    <xf numFmtId="0" fontId="9024" fillId="0" borderId="0" xfId="0" applyFont="1"/>
    <xf numFmtId="0" fontId="9025" fillId="0" borderId="1" xfId="0" applyFont="1" applyBorder="1" applyAlignment="1">
      <alignment horizontal="left" vertical="top"/>
    </xf>
    <xf numFmtId="0" fontId="9026" fillId="0" borderId="1" xfId="0" applyFont="1" applyBorder="1" applyAlignment="1">
      <alignment horizontal="left" vertical="top" wrapText="1"/>
    </xf>
    <xf numFmtId="0" fontId="9027" fillId="0" borderId="1" xfId="0" applyFont="1" applyBorder="1" applyAlignment="1">
      <alignment horizontal="center" vertical="top"/>
    </xf>
    <xf numFmtId="168" fontId="9028" fillId="0" borderId="1" xfId="0" applyNumberFormat="1" applyFont="1" applyBorder="1" applyAlignment="1">
      <alignment horizontal="right" vertical="top"/>
    </xf>
    <xf numFmtId="169" fontId="9029" fillId="0" borderId="1" xfId="0" applyNumberFormat="1" applyFont="1" applyBorder="1" applyAlignment="1">
      <alignment horizontal="right" vertical="top"/>
    </xf>
    <xf numFmtId="169" fontId="9030" fillId="0" borderId="1" xfId="0" applyNumberFormat="1" applyFont="1" applyBorder="1" applyAlignment="1">
      <alignment horizontal="right" vertical="top"/>
    </xf>
    <xf numFmtId="169" fontId="9031" fillId="0" borderId="1" xfId="0" applyNumberFormat="1" applyFont="1" applyBorder="1" applyAlignment="1">
      <alignment horizontal="right" vertical="top"/>
    </xf>
    <xf numFmtId="170" fontId="9032" fillId="2" borderId="1" xfId="0" applyNumberFormat="1" applyFont="1" applyFill="1" applyBorder="1" applyAlignment="1" applyProtection="1">
      <alignment horizontal="right" vertical="top"/>
      <protection locked="0"/>
    </xf>
    <xf numFmtId="171" fontId="9033" fillId="0" borderId="1" xfId="0" applyNumberFormat="1" applyFont="1" applyBorder="1" applyAlignment="1">
      <alignment horizontal="right" vertical="top"/>
    </xf>
    <xf numFmtId="4" fontId="9034" fillId="0" borderId="1" xfId="0" applyNumberFormat="1" applyFont="1" applyBorder="1" applyAlignment="1">
      <alignment horizontal="right" vertical="top"/>
    </xf>
    <xf numFmtId="4" fontId="9035" fillId="0" borderId="1" xfId="0" applyNumberFormat="1" applyFont="1" applyBorder="1" applyAlignment="1">
      <alignment horizontal="right" vertical="top"/>
    </xf>
    <xf numFmtId="0" fontId="9036" fillId="0" borderId="0" xfId="0" applyFont="1"/>
    <xf numFmtId="0" fontId="9037" fillId="0" borderId="1" xfId="0" applyFont="1" applyBorder="1" applyAlignment="1">
      <alignment horizontal="left" vertical="top"/>
    </xf>
    <xf numFmtId="0" fontId="9038" fillId="0" borderId="1" xfId="0" applyFont="1" applyBorder="1" applyAlignment="1">
      <alignment horizontal="left" vertical="top" wrapText="1"/>
    </xf>
    <xf numFmtId="0" fontId="9039" fillId="0" borderId="1" xfId="0" applyFont="1" applyBorder="1" applyAlignment="1">
      <alignment horizontal="center" vertical="top"/>
    </xf>
    <xf numFmtId="168" fontId="9040" fillId="0" borderId="1" xfId="0" applyNumberFormat="1" applyFont="1" applyBorder="1" applyAlignment="1">
      <alignment horizontal="right" vertical="top"/>
    </xf>
    <xf numFmtId="169" fontId="9041" fillId="0" borderId="1" xfId="0" applyNumberFormat="1" applyFont="1" applyBorder="1" applyAlignment="1">
      <alignment horizontal="right" vertical="top"/>
    </xf>
    <xf numFmtId="169" fontId="9042" fillId="0" borderId="1" xfId="0" applyNumberFormat="1" applyFont="1" applyBorder="1" applyAlignment="1">
      <alignment horizontal="right" vertical="top"/>
    </xf>
    <xf numFmtId="169" fontId="9043" fillId="0" borderId="1" xfId="0" applyNumberFormat="1" applyFont="1" applyBorder="1" applyAlignment="1">
      <alignment horizontal="right" vertical="top"/>
    </xf>
    <xf numFmtId="170" fontId="9044" fillId="2" borderId="1" xfId="0" applyNumberFormat="1" applyFont="1" applyFill="1" applyBorder="1" applyAlignment="1" applyProtection="1">
      <alignment horizontal="right" vertical="top"/>
      <protection locked="0"/>
    </xf>
    <xf numFmtId="171" fontId="9045" fillId="0" borderId="1" xfId="0" applyNumberFormat="1" applyFont="1" applyBorder="1" applyAlignment="1">
      <alignment horizontal="right" vertical="top"/>
    </xf>
    <xf numFmtId="4" fontId="9046" fillId="0" borderId="1" xfId="0" applyNumberFormat="1" applyFont="1" applyBorder="1" applyAlignment="1">
      <alignment horizontal="right" vertical="top"/>
    </xf>
    <xf numFmtId="4" fontId="9047" fillId="0" borderId="1" xfId="0" applyNumberFormat="1" applyFont="1" applyBorder="1" applyAlignment="1">
      <alignment horizontal="right" vertical="top"/>
    </xf>
    <xf numFmtId="0" fontId="9048" fillId="0" borderId="0" xfId="0" applyFont="1"/>
    <xf numFmtId="0" fontId="9049" fillId="3" borderId="1" xfId="0" applyFont="1" applyFill="1" applyBorder="1" applyAlignment="1">
      <alignment horizontal="left"/>
    </xf>
    <xf numFmtId="0" fontId="9057" fillId="3" borderId="1" xfId="0" applyFont="1" applyFill="1" applyBorder="1" applyAlignment="1">
      <alignment horizontal="left"/>
    </xf>
    <xf numFmtId="0" fontId="9058" fillId="3" borderId="1" xfId="0" applyFont="1" applyFill="1" applyBorder="1" applyAlignment="1">
      <alignment horizontal="left"/>
    </xf>
    <xf numFmtId="4" fontId="9059" fillId="3" borderId="1" xfId="0" applyNumberFormat="1" applyFont="1" applyFill="1" applyBorder="1" applyAlignment="1">
      <alignment horizontal="right"/>
    </xf>
    <xf numFmtId="0" fontId="9060" fillId="0" borderId="0" xfId="0" applyFont="1"/>
    <xf numFmtId="0" fontId="9061" fillId="0" borderId="1" xfId="0" applyFont="1" applyBorder="1" applyAlignment="1">
      <alignment horizontal="left" vertical="top"/>
    </xf>
    <xf numFmtId="0" fontId="9062" fillId="0" borderId="1" xfId="0" applyFont="1" applyBorder="1" applyAlignment="1">
      <alignment horizontal="left" vertical="top" wrapText="1"/>
    </xf>
    <xf numFmtId="0" fontId="9063" fillId="0" borderId="1" xfId="0" applyFont="1" applyBorder="1" applyAlignment="1">
      <alignment horizontal="center" vertical="top"/>
    </xf>
    <xf numFmtId="168" fontId="9064" fillId="0" borderId="1" xfId="0" applyNumberFormat="1" applyFont="1" applyBorder="1" applyAlignment="1">
      <alignment horizontal="right" vertical="top"/>
    </xf>
    <xf numFmtId="169" fontId="9065" fillId="0" borderId="1" xfId="0" applyNumberFormat="1" applyFont="1" applyBorder="1" applyAlignment="1">
      <alignment horizontal="right" vertical="top"/>
    </xf>
    <xf numFmtId="169" fontId="9066" fillId="0" borderId="1" xfId="0" applyNumberFormat="1" applyFont="1" applyBorder="1" applyAlignment="1">
      <alignment horizontal="right" vertical="top"/>
    </xf>
    <xf numFmtId="169" fontId="9067" fillId="0" borderId="1" xfId="0" applyNumberFormat="1" applyFont="1" applyBorder="1" applyAlignment="1">
      <alignment horizontal="right" vertical="top"/>
    </xf>
    <xf numFmtId="170" fontId="9068" fillId="2" borderId="1" xfId="0" applyNumberFormat="1" applyFont="1" applyFill="1" applyBorder="1" applyAlignment="1" applyProtection="1">
      <alignment horizontal="right" vertical="top"/>
      <protection locked="0"/>
    </xf>
    <xf numFmtId="171" fontId="9069" fillId="0" borderId="1" xfId="0" applyNumberFormat="1" applyFont="1" applyBorder="1" applyAlignment="1">
      <alignment horizontal="right" vertical="top"/>
    </xf>
    <xf numFmtId="4" fontId="9070" fillId="0" borderId="1" xfId="0" applyNumberFormat="1" applyFont="1" applyBorder="1" applyAlignment="1">
      <alignment horizontal="right" vertical="top"/>
    </xf>
    <xf numFmtId="4" fontId="9071" fillId="0" borderId="1" xfId="0" applyNumberFormat="1" applyFont="1" applyBorder="1" applyAlignment="1">
      <alignment horizontal="right" vertical="top"/>
    </xf>
    <xf numFmtId="0" fontId="9072" fillId="0" borderId="0" xfId="0" applyFont="1"/>
    <xf numFmtId="0" fontId="9073" fillId="0" borderId="1" xfId="0" applyFont="1" applyBorder="1" applyAlignment="1">
      <alignment horizontal="left" vertical="top"/>
    </xf>
    <xf numFmtId="0" fontId="9074" fillId="0" borderId="1" xfId="0" applyFont="1" applyBorder="1" applyAlignment="1">
      <alignment horizontal="left" vertical="top" wrapText="1"/>
    </xf>
    <xf numFmtId="0" fontId="9075" fillId="0" borderId="1" xfId="0" applyFont="1" applyBorder="1" applyAlignment="1">
      <alignment horizontal="center" vertical="top"/>
    </xf>
    <xf numFmtId="168" fontId="9076" fillId="0" borderId="1" xfId="0" applyNumberFormat="1" applyFont="1" applyBorder="1" applyAlignment="1">
      <alignment horizontal="right" vertical="top"/>
    </xf>
    <xf numFmtId="169" fontId="9077" fillId="0" borderId="1" xfId="0" applyNumberFormat="1" applyFont="1" applyBorder="1" applyAlignment="1">
      <alignment horizontal="right" vertical="top"/>
    </xf>
    <xf numFmtId="169" fontId="9078" fillId="0" borderId="1" xfId="0" applyNumberFormat="1" applyFont="1" applyBorder="1" applyAlignment="1">
      <alignment horizontal="right" vertical="top"/>
    </xf>
    <xf numFmtId="169" fontId="9079" fillId="0" borderId="1" xfId="0" applyNumberFormat="1" applyFont="1" applyBorder="1" applyAlignment="1">
      <alignment horizontal="right" vertical="top"/>
    </xf>
    <xf numFmtId="170" fontId="9080" fillId="2" borderId="1" xfId="0" applyNumberFormat="1" applyFont="1" applyFill="1" applyBorder="1" applyAlignment="1" applyProtection="1">
      <alignment horizontal="right" vertical="top"/>
      <protection locked="0"/>
    </xf>
    <xf numFmtId="171" fontId="9081" fillId="0" borderId="1" xfId="0" applyNumberFormat="1" applyFont="1" applyBorder="1" applyAlignment="1">
      <alignment horizontal="right" vertical="top"/>
    </xf>
    <xf numFmtId="4" fontId="9082" fillId="0" borderId="1" xfId="0" applyNumberFormat="1" applyFont="1" applyBorder="1" applyAlignment="1">
      <alignment horizontal="right" vertical="top"/>
    </xf>
    <xf numFmtId="4" fontId="9083" fillId="0" borderId="1" xfId="0" applyNumberFormat="1" applyFont="1" applyBorder="1" applyAlignment="1">
      <alignment horizontal="right" vertical="top"/>
    </xf>
    <xf numFmtId="0" fontId="9084" fillId="0" borderId="0" xfId="0" applyFont="1"/>
    <xf numFmtId="0" fontId="9085" fillId="0" borderId="1" xfId="0" applyFont="1" applyBorder="1" applyAlignment="1">
      <alignment horizontal="left" vertical="top"/>
    </xf>
    <xf numFmtId="0" fontId="9086" fillId="0" borderId="1" xfId="0" applyFont="1" applyBorder="1" applyAlignment="1">
      <alignment horizontal="left" vertical="top" wrapText="1"/>
    </xf>
    <xf numFmtId="0" fontId="9087" fillId="0" borderId="1" xfId="0" applyFont="1" applyBorder="1" applyAlignment="1">
      <alignment horizontal="center" vertical="top"/>
    </xf>
    <xf numFmtId="168" fontId="9088" fillId="0" borderId="1" xfId="0" applyNumberFormat="1" applyFont="1" applyBorder="1" applyAlignment="1">
      <alignment horizontal="right" vertical="top"/>
    </xf>
    <xf numFmtId="169" fontId="9089" fillId="0" borderId="1" xfId="0" applyNumberFormat="1" applyFont="1" applyBorder="1" applyAlignment="1">
      <alignment horizontal="right" vertical="top"/>
    </xf>
    <xf numFmtId="169" fontId="9090" fillId="0" borderId="1" xfId="0" applyNumberFormat="1" applyFont="1" applyBorder="1" applyAlignment="1">
      <alignment horizontal="right" vertical="top"/>
    </xf>
    <xf numFmtId="169" fontId="9091" fillId="0" borderId="1" xfId="0" applyNumberFormat="1" applyFont="1" applyBorder="1" applyAlignment="1">
      <alignment horizontal="right" vertical="top"/>
    </xf>
    <xf numFmtId="170" fontId="9092" fillId="2" borderId="1" xfId="0" applyNumberFormat="1" applyFont="1" applyFill="1" applyBorder="1" applyAlignment="1" applyProtection="1">
      <alignment horizontal="right" vertical="top"/>
      <protection locked="0"/>
    </xf>
    <xf numFmtId="171" fontId="9093" fillId="0" borderId="1" xfId="0" applyNumberFormat="1" applyFont="1" applyBorder="1" applyAlignment="1">
      <alignment horizontal="right" vertical="top"/>
    </xf>
    <xf numFmtId="4" fontId="9094" fillId="0" borderId="1" xfId="0" applyNumberFormat="1" applyFont="1" applyBorder="1" applyAlignment="1">
      <alignment horizontal="right" vertical="top"/>
    </xf>
    <xf numFmtId="4" fontId="9095" fillId="0" borderId="1" xfId="0" applyNumberFormat="1" applyFont="1" applyBorder="1" applyAlignment="1">
      <alignment horizontal="right" vertical="top"/>
    </xf>
    <xf numFmtId="0" fontId="9096" fillId="0" borderId="0" xfId="0" applyFont="1"/>
    <xf numFmtId="0" fontId="9097" fillId="3" borderId="1" xfId="0" applyFont="1" applyFill="1" applyBorder="1" applyAlignment="1">
      <alignment horizontal="left"/>
    </xf>
    <xf numFmtId="0" fontId="9105" fillId="3" borderId="1" xfId="0" applyFont="1" applyFill="1" applyBorder="1" applyAlignment="1">
      <alignment horizontal="left"/>
    </xf>
    <xf numFmtId="0" fontId="9106" fillId="3" borderId="1" xfId="0" applyFont="1" applyFill="1" applyBorder="1" applyAlignment="1">
      <alignment horizontal="left"/>
    </xf>
    <xf numFmtId="4" fontId="9107" fillId="3" borderId="1" xfId="0" applyNumberFormat="1" applyFont="1" applyFill="1" applyBorder="1" applyAlignment="1">
      <alignment horizontal="right"/>
    </xf>
    <xf numFmtId="0" fontId="9108" fillId="0" borderId="0" xfId="0" applyFont="1"/>
    <xf numFmtId="0" fontId="9109" fillId="0" borderId="1" xfId="0" applyFont="1" applyBorder="1" applyAlignment="1">
      <alignment horizontal="left" vertical="top"/>
    </xf>
    <xf numFmtId="0" fontId="9110" fillId="0" borderId="1" xfId="0" applyFont="1" applyBorder="1" applyAlignment="1">
      <alignment horizontal="left" vertical="top" wrapText="1"/>
    </xf>
    <xf numFmtId="0" fontId="9111" fillId="0" borderId="1" xfId="0" applyFont="1" applyBorder="1" applyAlignment="1">
      <alignment horizontal="center" vertical="top"/>
    </xf>
    <xf numFmtId="168" fontId="9112" fillId="0" borderId="1" xfId="0" applyNumberFormat="1" applyFont="1" applyBorder="1" applyAlignment="1">
      <alignment horizontal="right" vertical="top"/>
    </xf>
    <xf numFmtId="169" fontId="9113" fillId="0" borderId="1" xfId="0" applyNumberFormat="1" applyFont="1" applyBorder="1" applyAlignment="1">
      <alignment horizontal="right" vertical="top"/>
    </xf>
    <xf numFmtId="169" fontId="9114" fillId="0" borderId="1" xfId="0" applyNumberFormat="1" applyFont="1" applyBorder="1" applyAlignment="1">
      <alignment horizontal="right" vertical="top"/>
    </xf>
    <xf numFmtId="169" fontId="9115" fillId="0" borderId="1" xfId="0" applyNumberFormat="1" applyFont="1" applyBorder="1" applyAlignment="1">
      <alignment horizontal="right" vertical="top"/>
    </xf>
    <xf numFmtId="170" fontId="9116" fillId="2" borderId="1" xfId="0" applyNumberFormat="1" applyFont="1" applyFill="1" applyBorder="1" applyAlignment="1" applyProtection="1">
      <alignment horizontal="right" vertical="top"/>
      <protection locked="0"/>
    </xf>
    <xf numFmtId="171" fontId="9117" fillId="0" borderId="1" xfId="0" applyNumberFormat="1" applyFont="1" applyBorder="1" applyAlignment="1">
      <alignment horizontal="right" vertical="top"/>
    </xf>
    <xf numFmtId="4" fontId="9118" fillId="0" borderId="1" xfId="0" applyNumberFormat="1" applyFont="1" applyBorder="1" applyAlignment="1">
      <alignment horizontal="right" vertical="top"/>
    </xf>
    <xf numFmtId="4" fontId="9119" fillId="0" borderId="1" xfId="0" applyNumberFormat="1" applyFont="1" applyBorder="1" applyAlignment="1">
      <alignment horizontal="right" vertical="top"/>
    </xf>
    <xf numFmtId="0" fontId="9120" fillId="0" borderId="0" xfId="0" applyFont="1"/>
    <xf numFmtId="0" fontId="9121" fillId="0" borderId="1" xfId="0" applyFont="1" applyBorder="1" applyAlignment="1">
      <alignment horizontal="left" vertical="top"/>
    </xf>
    <xf numFmtId="0" fontId="9122" fillId="0" borderId="1" xfId="0" applyFont="1" applyBorder="1" applyAlignment="1">
      <alignment horizontal="left" vertical="top" wrapText="1"/>
    </xf>
    <xf numFmtId="0" fontId="9123" fillId="0" borderId="1" xfId="0" applyFont="1" applyBorder="1" applyAlignment="1">
      <alignment horizontal="center" vertical="top"/>
    </xf>
    <xf numFmtId="168" fontId="9124" fillId="0" borderId="1" xfId="0" applyNumberFormat="1" applyFont="1" applyBorder="1" applyAlignment="1">
      <alignment horizontal="right" vertical="top"/>
    </xf>
    <xf numFmtId="169" fontId="9125" fillId="0" borderId="1" xfId="0" applyNumberFormat="1" applyFont="1" applyBorder="1" applyAlignment="1">
      <alignment horizontal="right" vertical="top"/>
    </xf>
    <xf numFmtId="169" fontId="9126" fillId="0" borderId="1" xfId="0" applyNumberFormat="1" applyFont="1" applyBorder="1" applyAlignment="1">
      <alignment horizontal="right" vertical="top"/>
    </xf>
    <xf numFmtId="169" fontId="9127" fillId="0" borderId="1" xfId="0" applyNumberFormat="1" applyFont="1" applyBorder="1" applyAlignment="1">
      <alignment horizontal="right" vertical="top"/>
    </xf>
    <xf numFmtId="170" fontId="9128" fillId="2" borderId="1" xfId="0" applyNumberFormat="1" applyFont="1" applyFill="1" applyBorder="1" applyAlignment="1" applyProtection="1">
      <alignment horizontal="right" vertical="top"/>
      <protection locked="0"/>
    </xf>
    <xf numFmtId="171" fontId="9129" fillId="0" borderId="1" xfId="0" applyNumberFormat="1" applyFont="1" applyBorder="1" applyAlignment="1">
      <alignment horizontal="right" vertical="top"/>
    </xf>
    <xf numFmtId="4" fontId="9130" fillId="0" borderId="1" xfId="0" applyNumberFormat="1" applyFont="1" applyBorder="1" applyAlignment="1">
      <alignment horizontal="right" vertical="top"/>
    </xf>
    <xf numFmtId="4" fontId="9131" fillId="0" borderId="1" xfId="0" applyNumberFormat="1" applyFont="1" applyBorder="1" applyAlignment="1">
      <alignment horizontal="right" vertical="top"/>
    </xf>
    <xf numFmtId="0" fontId="9132" fillId="0" borderId="0" xfId="0" applyFont="1"/>
    <xf numFmtId="0" fontId="9133" fillId="0" borderId="1" xfId="0" applyFont="1" applyBorder="1" applyAlignment="1">
      <alignment horizontal="left" vertical="top"/>
    </xf>
    <xf numFmtId="0" fontId="9134" fillId="0" borderId="1" xfId="0" applyFont="1" applyBorder="1" applyAlignment="1">
      <alignment horizontal="left" vertical="top" wrapText="1"/>
    </xf>
    <xf numFmtId="0" fontId="9135" fillId="0" borderId="1" xfId="0" applyFont="1" applyBorder="1" applyAlignment="1">
      <alignment horizontal="center" vertical="top"/>
    </xf>
    <xf numFmtId="168" fontId="9136" fillId="0" borderId="1" xfId="0" applyNumberFormat="1" applyFont="1" applyBorder="1" applyAlignment="1">
      <alignment horizontal="right" vertical="top"/>
    </xf>
    <xf numFmtId="169" fontId="9137" fillId="0" borderId="1" xfId="0" applyNumberFormat="1" applyFont="1" applyBorder="1" applyAlignment="1">
      <alignment horizontal="right" vertical="top"/>
    </xf>
    <xf numFmtId="169" fontId="9138" fillId="0" borderId="1" xfId="0" applyNumberFormat="1" applyFont="1" applyBorder="1" applyAlignment="1">
      <alignment horizontal="right" vertical="top"/>
    </xf>
    <xf numFmtId="169" fontId="9139" fillId="0" borderId="1" xfId="0" applyNumberFormat="1" applyFont="1" applyBorder="1" applyAlignment="1">
      <alignment horizontal="right" vertical="top"/>
    </xf>
    <xf numFmtId="170" fontId="9140" fillId="2" borderId="1" xfId="0" applyNumberFormat="1" applyFont="1" applyFill="1" applyBorder="1" applyAlignment="1" applyProtection="1">
      <alignment horizontal="right" vertical="top"/>
      <protection locked="0"/>
    </xf>
    <xf numFmtId="171" fontId="9141" fillId="0" borderId="1" xfId="0" applyNumberFormat="1" applyFont="1" applyBorder="1" applyAlignment="1">
      <alignment horizontal="right" vertical="top"/>
    </xf>
    <xf numFmtId="4" fontId="9142" fillId="0" borderId="1" xfId="0" applyNumberFormat="1" applyFont="1" applyBorder="1" applyAlignment="1">
      <alignment horizontal="right" vertical="top"/>
    </xf>
    <xf numFmtId="4" fontId="9143" fillId="0" borderId="1" xfId="0" applyNumberFormat="1" applyFont="1" applyBorder="1" applyAlignment="1">
      <alignment horizontal="right" vertical="top"/>
    </xf>
    <xf numFmtId="0" fontId="9144" fillId="0" borderId="0" xfId="0" applyFont="1"/>
    <xf numFmtId="0" fontId="9145" fillId="0" borderId="1" xfId="0" applyFont="1" applyBorder="1" applyAlignment="1">
      <alignment horizontal="left" vertical="top"/>
    </xf>
    <xf numFmtId="0" fontId="9146" fillId="0" borderId="1" xfId="0" applyFont="1" applyBorder="1" applyAlignment="1">
      <alignment horizontal="left" vertical="top" wrapText="1"/>
    </xf>
    <xf numFmtId="0" fontId="9147" fillId="0" borderId="1" xfId="0" applyFont="1" applyBorder="1" applyAlignment="1">
      <alignment horizontal="center" vertical="top"/>
    </xf>
    <xf numFmtId="168" fontId="9148" fillId="0" borderId="1" xfId="0" applyNumberFormat="1" applyFont="1" applyBorder="1" applyAlignment="1">
      <alignment horizontal="right" vertical="top"/>
    </xf>
    <xf numFmtId="169" fontId="9149" fillId="0" borderId="1" xfId="0" applyNumberFormat="1" applyFont="1" applyBorder="1" applyAlignment="1">
      <alignment horizontal="right" vertical="top"/>
    </xf>
    <xf numFmtId="169" fontId="9150" fillId="0" borderId="1" xfId="0" applyNumberFormat="1" applyFont="1" applyBorder="1" applyAlignment="1">
      <alignment horizontal="right" vertical="top"/>
    </xf>
    <xf numFmtId="169" fontId="9151" fillId="0" borderId="1" xfId="0" applyNumberFormat="1" applyFont="1" applyBorder="1" applyAlignment="1">
      <alignment horizontal="right" vertical="top"/>
    </xf>
    <xf numFmtId="170" fontId="9152" fillId="2" borderId="1" xfId="0" applyNumberFormat="1" applyFont="1" applyFill="1" applyBorder="1" applyAlignment="1" applyProtection="1">
      <alignment horizontal="right" vertical="top"/>
      <protection locked="0"/>
    </xf>
    <xf numFmtId="171" fontId="9153" fillId="0" borderId="1" xfId="0" applyNumberFormat="1" applyFont="1" applyBorder="1" applyAlignment="1">
      <alignment horizontal="right" vertical="top"/>
    </xf>
    <xf numFmtId="4" fontId="9154" fillId="0" borderId="1" xfId="0" applyNumberFormat="1" applyFont="1" applyBorder="1" applyAlignment="1">
      <alignment horizontal="right" vertical="top"/>
    </xf>
    <xf numFmtId="4" fontId="9155" fillId="0" borderId="1" xfId="0" applyNumberFormat="1" applyFont="1" applyBorder="1" applyAlignment="1">
      <alignment horizontal="right" vertical="top"/>
    </xf>
    <xf numFmtId="0" fontId="9156" fillId="0" borderId="0" xfId="0" applyFont="1"/>
    <xf numFmtId="0" fontId="9157" fillId="0" borderId="1" xfId="0" applyFont="1" applyBorder="1" applyAlignment="1">
      <alignment horizontal="left" vertical="top"/>
    </xf>
    <xf numFmtId="0" fontId="9158" fillId="0" borderId="1" xfId="0" applyFont="1" applyBorder="1" applyAlignment="1">
      <alignment horizontal="left" vertical="top" wrapText="1"/>
    </xf>
    <xf numFmtId="0" fontId="9159" fillId="0" borderId="1" xfId="0" applyFont="1" applyBorder="1" applyAlignment="1">
      <alignment horizontal="center" vertical="top"/>
    </xf>
    <xf numFmtId="168" fontId="9160" fillId="0" borderId="1" xfId="0" applyNumberFormat="1" applyFont="1" applyBorder="1" applyAlignment="1">
      <alignment horizontal="right" vertical="top"/>
    </xf>
    <xf numFmtId="169" fontId="9161" fillId="0" borderId="1" xfId="0" applyNumberFormat="1" applyFont="1" applyBorder="1" applyAlignment="1">
      <alignment horizontal="right" vertical="top"/>
    </xf>
    <xf numFmtId="169" fontId="9162" fillId="0" borderId="1" xfId="0" applyNumberFormat="1" applyFont="1" applyBorder="1" applyAlignment="1">
      <alignment horizontal="right" vertical="top"/>
    </xf>
    <xf numFmtId="169" fontId="9163" fillId="0" borderId="1" xfId="0" applyNumberFormat="1" applyFont="1" applyBorder="1" applyAlignment="1">
      <alignment horizontal="right" vertical="top"/>
    </xf>
    <xf numFmtId="170" fontId="9164" fillId="2" borderId="1" xfId="0" applyNumberFormat="1" applyFont="1" applyFill="1" applyBorder="1" applyAlignment="1" applyProtection="1">
      <alignment horizontal="right" vertical="top"/>
      <protection locked="0"/>
    </xf>
    <xf numFmtId="171" fontId="9165" fillId="0" borderId="1" xfId="0" applyNumberFormat="1" applyFont="1" applyBorder="1" applyAlignment="1">
      <alignment horizontal="right" vertical="top"/>
    </xf>
    <xf numFmtId="4" fontId="9166" fillId="0" borderId="1" xfId="0" applyNumberFormat="1" applyFont="1" applyBorder="1" applyAlignment="1">
      <alignment horizontal="right" vertical="top"/>
    </xf>
    <xf numFmtId="4" fontId="9167" fillId="0" borderId="1" xfId="0" applyNumberFormat="1" applyFont="1" applyBorder="1" applyAlignment="1">
      <alignment horizontal="right" vertical="top"/>
    </xf>
    <xf numFmtId="0" fontId="9168" fillId="0" borderId="0" xfId="0" applyFont="1"/>
    <xf numFmtId="0" fontId="9169" fillId="0" borderId="1" xfId="0" applyFont="1" applyBorder="1" applyAlignment="1">
      <alignment horizontal="left" vertical="top"/>
    </xf>
    <xf numFmtId="0" fontId="9170" fillId="0" borderId="1" xfId="0" applyFont="1" applyBorder="1" applyAlignment="1">
      <alignment horizontal="left" vertical="top" wrapText="1"/>
    </xf>
    <xf numFmtId="0" fontId="9171" fillId="0" borderId="1" xfId="0" applyFont="1" applyBorder="1" applyAlignment="1">
      <alignment horizontal="center" vertical="top"/>
    </xf>
    <xf numFmtId="168" fontId="9172" fillId="0" borderId="1" xfId="0" applyNumberFormat="1" applyFont="1" applyBorder="1" applyAlignment="1">
      <alignment horizontal="right" vertical="top"/>
    </xf>
    <xf numFmtId="169" fontId="9173" fillId="0" borderId="1" xfId="0" applyNumberFormat="1" applyFont="1" applyBorder="1" applyAlignment="1">
      <alignment horizontal="right" vertical="top"/>
    </xf>
    <xf numFmtId="169" fontId="9174" fillId="0" borderId="1" xfId="0" applyNumberFormat="1" applyFont="1" applyBorder="1" applyAlignment="1">
      <alignment horizontal="right" vertical="top"/>
    </xf>
    <xf numFmtId="169" fontId="9175" fillId="0" borderId="1" xfId="0" applyNumberFormat="1" applyFont="1" applyBorder="1" applyAlignment="1">
      <alignment horizontal="right" vertical="top"/>
    </xf>
    <xf numFmtId="170" fontId="9176" fillId="2" borderId="1" xfId="0" applyNumberFormat="1" applyFont="1" applyFill="1" applyBorder="1" applyAlignment="1" applyProtection="1">
      <alignment horizontal="right" vertical="top"/>
      <protection locked="0"/>
    </xf>
    <xf numFmtId="171" fontId="9177" fillId="0" borderId="1" xfId="0" applyNumberFormat="1" applyFont="1" applyBorder="1" applyAlignment="1">
      <alignment horizontal="right" vertical="top"/>
    </xf>
    <xf numFmtId="4" fontId="9178" fillId="0" borderId="1" xfId="0" applyNumberFormat="1" applyFont="1" applyBorder="1" applyAlignment="1">
      <alignment horizontal="right" vertical="top"/>
    </xf>
    <xf numFmtId="4" fontId="9179" fillId="0" borderId="1" xfId="0" applyNumberFormat="1" applyFont="1" applyBorder="1" applyAlignment="1">
      <alignment horizontal="right" vertical="top"/>
    </xf>
    <xf numFmtId="0" fontId="9180" fillId="0" borderId="0" xfId="0" applyFont="1"/>
    <xf numFmtId="0" fontId="9181" fillId="0" borderId="1" xfId="0" applyFont="1" applyBorder="1" applyAlignment="1">
      <alignment horizontal="left" vertical="top"/>
    </xf>
    <xf numFmtId="0" fontId="9182" fillId="0" borderId="1" xfId="0" applyFont="1" applyBorder="1" applyAlignment="1">
      <alignment horizontal="left" vertical="top" wrapText="1"/>
    </xf>
    <xf numFmtId="0" fontId="9183" fillId="0" borderId="1" xfId="0" applyFont="1" applyBorder="1" applyAlignment="1">
      <alignment horizontal="center" vertical="top"/>
    </xf>
    <xf numFmtId="168" fontId="9184" fillId="0" borderId="1" xfId="0" applyNumberFormat="1" applyFont="1" applyBorder="1" applyAlignment="1">
      <alignment horizontal="right" vertical="top"/>
    </xf>
    <xf numFmtId="169" fontId="9185" fillId="0" borderId="1" xfId="0" applyNumberFormat="1" applyFont="1" applyBorder="1" applyAlignment="1">
      <alignment horizontal="right" vertical="top"/>
    </xf>
    <xf numFmtId="169" fontId="9186" fillId="0" borderId="1" xfId="0" applyNumberFormat="1" applyFont="1" applyBorder="1" applyAlignment="1">
      <alignment horizontal="right" vertical="top"/>
    </xf>
    <xf numFmtId="169" fontId="9187" fillId="0" borderId="1" xfId="0" applyNumberFormat="1" applyFont="1" applyBorder="1" applyAlignment="1">
      <alignment horizontal="right" vertical="top"/>
    </xf>
    <xf numFmtId="170" fontId="9188" fillId="2" borderId="1" xfId="0" applyNumberFormat="1" applyFont="1" applyFill="1" applyBorder="1" applyAlignment="1" applyProtection="1">
      <alignment horizontal="right" vertical="top"/>
      <protection locked="0"/>
    </xf>
    <xf numFmtId="171" fontId="9189" fillId="0" borderId="1" xfId="0" applyNumberFormat="1" applyFont="1" applyBorder="1" applyAlignment="1">
      <alignment horizontal="right" vertical="top"/>
    </xf>
    <xf numFmtId="4" fontId="9190" fillId="0" borderId="1" xfId="0" applyNumberFormat="1" applyFont="1" applyBorder="1" applyAlignment="1">
      <alignment horizontal="right" vertical="top"/>
    </xf>
    <xf numFmtId="4" fontId="9191" fillId="0" borderId="1" xfId="0" applyNumberFormat="1" applyFont="1" applyBorder="1" applyAlignment="1">
      <alignment horizontal="right" vertical="top"/>
    </xf>
    <xf numFmtId="0" fontId="9192" fillId="0" borderId="0" xfId="0" applyFont="1"/>
    <xf numFmtId="0" fontId="9193" fillId="0" borderId="1" xfId="0" applyFont="1" applyBorder="1" applyAlignment="1">
      <alignment horizontal="left" vertical="top"/>
    </xf>
    <xf numFmtId="0" fontId="9194" fillId="0" borderId="1" xfId="0" applyFont="1" applyBorder="1" applyAlignment="1">
      <alignment horizontal="left" vertical="top" wrapText="1"/>
    </xf>
    <xf numFmtId="0" fontId="9195" fillId="0" borderId="1" xfId="0" applyFont="1" applyBorder="1" applyAlignment="1">
      <alignment horizontal="center" vertical="top"/>
    </xf>
    <xf numFmtId="168" fontId="9196" fillId="0" borderId="1" xfId="0" applyNumberFormat="1" applyFont="1" applyBorder="1" applyAlignment="1">
      <alignment horizontal="right" vertical="top"/>
    </xf>
    <xf numFmtId="169" fontId="9197" fillId="0" borderId="1" xfId="0" applyNumberFormat="1" applyFont="1" applyBorder="1" applyAlignment="1">
      <alignment horizontal="right" vertical="top"/>
    </xf>
    <xf numFmtId="169" fontId="9198" fillId="0" borderId="1" xfId="0" applyNumberFormat="1" applyFont="1" applyBorder="1" applyAlignment="1">
      <alignment horizontal="right" vertical="top"/>
    </xf>
    <xf numFmtId="169" fontId="9199" fillId="0" borderId="1" xfId="0" applyNumberFormat="1" applyFont="1" applyBorder="1" applyAlignment="1">
      <alignment horizontal="right" vertical="top"/>
    </xf>
    <xf numFmtId="170" fontId="9200" fillId="2" borderId="1" xfId="0" applyNumberFormat="1" applyFont="1" applyFill="1" applyBorder="1" applyAlignment="1" applyProtection="1">
      <alignment horizontal="right" vertical="top"/>
      <protection locked="0"/>
    </xf>
    <xf numFmtId="171" fontId="9201" fillId="0" borderId="1" xfId="0" applyNumberFormat="1" applyFont="1" applyBorder="1" applyAlignment="1">
      <alignment horizontal="right" vertical="top"/>
    </xf>
    <xf numFmtId="4" fontId="9202" fillId="0" borderId="1" xfId="0" applyNumberFormat="1" applyFont="1" applyBorder="1" applyAlignment="1">
      <alignment horizontal="right" vertical="top"/>
    </xf>
    <xf numFmtId="4" fontId="9203" fillId="0" borderId="1" xfId="0" applyNumberFormat="1" applyFont="1" applyBorder="1" applyAlignment="1">
      <alignment horizontal="right" vertical="top"/>
    </xf>
    <xf numFmtId="0" fontId="9204" fillId="0" borderId="0" xfId="0" applyFont="1"/>
    <xf numFmtId="0" fontId="9205" fillId="3" borderId="1" xfId="0" applyFont="1" applyFill="1" applyBorder="1" applyAlignment="1">
      <alignment horizontal="left"/>
    </xf>
    <xf numFmtId="0" fontId="9213" fillId="3" borderId="1" xfId="0" applyFont="1" applyFill="1" applyBorder="1" applyAlignment="1">
      <alignment horizontal="left"/>
    </xf>
    <xf numFmtId="0" fontId="9214" fillId="3" borderId="1" xfId="0" applyFont="1" applyFill="1" applyBorder="1" applyAlignment="1">
      <alignment horizontal="left"/>
    </xf>
    <xf numFmtId="4" fontId="9215" fillId="3" borderId="1" xfId="0" applyNumberFormat="1" applyFont="1" applyFill="1" applyBorder="1" applyAlignment="1">
      <alignment horizontal="right"/>
    </xf>
    <xf numFmtId="0" fontId="9216" fillId="0" borderId="0" xfId="0" applyFont="1"/>
    <xf numFmtId="0" fontId="9217" fillId="0" borderId="1" xfId="0" applyFont="1" applyBorder="1" applyAlignment="1">
      <alignment horizontal="left" vertical="top"/>
    </xf>
    <xf numFmtId="0" fontId="9218" fillId="0" borderId="1" xfId="0" applyFont="1" applyBorder="1" applyAlignment="1">
      <alignment horizontal="left" vertical="top" wrapText="1"/>
    </xf>
    <xf numFmtId="0" fontId="9219" fillId="0" borderId="1" xfId="0" applyFont="1" applyBorder="1" applyAlignment="1">
      <alignment horizontal="center" vertical="top"/>
    </xf>
    <xf numFmtId="168" fontId="9220" fillId="0" borderId="1" xfId="0" applyNumberFormat="1" applyFont="1" applyBorder="1" applyAlignment="1">
      <alignment horizontal="right" vertical="top"/>
    </xf>
    <xf numFmtId="169" fontId="9221" fillId="0" borderId="1" xfId="0" applyNumberFormat="1" applyFont="1" applyBorder="1" applyAlignment="1">
      <alignment horizontal="right" vertical="top"/>
    </xf>
    <xf numFmtId="169" fontId="9222" fillId="0" borderId="1" xfId="0" applyNumberFormat="1" applyFont="1" applyBorder="1" applyAlignment="1">
      <alignment horizontal="right" vertical="top"/>
    </xf>
    <xf numFmtId="169" fontId="9223" fillId="0" borderId="1" xfId="0" applyNumberFormat="1" applyFont="1" applyBorder="1" applyAlignment="1">
      <alignment horizontal="right" vertical="top"/>
    </xf>
    <xf numFmtId="170" fontId="9224" fillId="2" borderId="1" xfId="0" applyNumberFormat="1" applyFont="1" applyFill="1" applyBorder="1" applyAlignment="1" applyProtection="1">
      <alignment horizontal="right" vertical="top"/>
      <protection locked="0"/>
    </xf>
    <xf numFmtId="171" fontId="9225" fillId="0" borderId="1" xfId="0" applyNumberFormat="1" applyFont="1" applyBorder="1" applyAlignment="1">
      <alignment horizontal="right" vertical="top"/>
    </xf>
    <xf numFmtId="4" fontId="9226" fillId="0" borderId="1" xfId="0" applyNumberFormat="1" applyFont="1" applyBorder="1" applyAlignment="1">
      <alignment horizontal="right" vertical="top"/>
    </xf>
    <xf numFmtId="4" fontId="9227" fillId="0" borderId="1" xfId="0" applyNumberFormat="1" applyFont="1" applyBorder="1" applyAlignment="1">
      <alignment horizontal="right" vertical="top"/>
    </xf>
    <xf numFmtId="0" fontId="9228" fillId="0" borderId="0" xfId="0" applyFont="1"/>
    <xf numFmtId="0" fontId="9229" fillId="0" borderId="1" xfId="0" applyFont="1" applyBorder="1" applyAlignment="1">
      <alignment horizontal="left" vertical="top"/>
    </xf>
    <xf numFmtId="0" fontId="9230" fillId="0" borderId="1" xfId="0" applyFont="1" applyBorder="1" applyAlignment="1">
      <alignment horizontal="left" vertical="top" wrapText="1"/>
    </xf>
    <xf numFmtId="0" fontId="9231" fillId="0" borderId="1" xfId="0" applyFont="1" applyBorder="1" applyAlignment="1">
      <alignment horizontal="center" vertical="top"/>
    </xf>
    <xf numFmtId="168" fontId="9232" fillId="0" borderId="1" xfId="0" applyNumberFormat="1" applyFont="1" applyBorder="1" applyAlignment="1">
      <alignment horizontal="right" vertical="top"/>
    </xf>
    <xf numFmtId="169" fontId="9233" fillId="0" borderId="1" xfId="0" applyNumberFormat="1" applyFont="1" applyBorder="1" applyAlignment="1">
      <alignment horizontal="right" vertical="top"/>
    </xf>
    <xf numFmtId="169" fontId="9234" fillId="0" borderId="1" xfId="0" applyNumberFormat="1" applyFont="1" applyBorder="1" applyAlignment="1">
      <alignment horizontal="right" vertical="top"/>
    </xf>
    <xf numFmtId="169" fontId="9235" fillId="0" borderId="1" xfId="0" applyNumberFormat="1" applyFont="1" applyBorder="1" applyAlignment="1">
      <alignment horizontal="right" vertical="top"/>
    </xf>
    <xf numFmtId="170" fontId="9236" fillId="2" borderId="1" xfId="0" applyNumberFormat="1" applyFont="1" applyFill="1" applyBorder="1" applyAlignment="1" applyProtection="1">
      <alignment horizontal="right" vertical="top"/>
      <protection locked="0"/>
    </xf>
    <xf numFmtId="171" fontId="9237" fillId="0" borderId="1" xfId="0" applyNumberFormat="1" applyFont="1" applyBorder="1" applyAlignment="1">
      <alignment horizontal="right" vertical="top"/>
    </xf>
    <xf numFmtId="4" fontId="9238" fillId="0" borderId="1" xfId="0" applyNumberFormat="1" applyFont="1" applyBorder="1" applyAlignment="1">
      <alignment horizontal="right" vertical="top"/>
    </xf>
    <xf numFmtId="4" fontId="9239" fillId="0" borderId="1" xfId="0" applyNumberFormat="1" applyFont="1" applyBorder="1" applyAlignment="1">
      <alignment horizontal="right" vertical="top"/>
    </xf>
    <xf numFmtId="0" fontId="9240" fillId="0" borderId="0" xfId="0" applyFont="1"/>
    <xf numFmtId="0" fontId="9241" fillId="0" borderId="1" xfId="0" applyFont="1" applyBorder="1" applyAlignment="1">
      <alignment horizontal="left" vertical="top"/>
    </xf>
    <xf numFmtId="0" fontId="9242" fillId="0" borderId="1" xfId="0" applyFont="1" applyBorder="1" applyAlignment="1">
      <alignment horizontal="left" vertical="top" wrapText="1"/>
    </xf>
    <xf numFmtId="0" fontId="9243" fillId="0" borderId="1" xfId="0" applyFont="1" applyBorder="1" applyAlignment="1">
      <alignment horizontal="center" vertical="top"/>
    </xf>
    <xf numFmtId="168" fontId="9244" fillId="0" borderId="1" xfId="0" applyNumberFormat="1" applyFont="1" applyBorder="1" applyAlignment="1">
      <alignment horizontal="right" vertical="top"/>
    </xf>
    <xf numFmtId="169" fontId="9245" fillId="0" borderId="1" xfId="0" applyNumberFormat="1" applyFont="1" applyBorder="1" applyAlignment="1">
      <alignment horizontal="right" vertical="top"/>
    </xf>
    <xf numFmtId="169" fontId="9246" fillId="0" borderId="1" xfId="0" applyNumberFormat="1" applyFont="1" applyBorder="1" applyAlignment="1">
      <alignment horizontal="right" vertical="top"/>
    </xf>
    <xf numFmtId="169" fontId="9247" fillId="0" borderId="1" xfId="0" applyNumberFormat="1" applyFont="1" applyBorder="1" applyAlignment="1">
      <alignment horizontal="right" vertical="top"/>
    </xf>
    <xf numFmtId="170" fontId="9248" fillId="2" borderId="1" xfId="0" applyNumberFormat="1" applyFont="1" applyFill="1" applyBorder="1" applyAlignment="1" applyProtection="1">
      <alignment horizontal="right" vertical="top"/>
      <protection locked="0"/>
    </xf>
    <xf numFmtId="171" fontId="9249" fillId="0" borderId="1" xfId="0" applyNumberFormat="1" applyFont="1" applyBorder="1" applyAlignment="1">
      <alignment horizontal="right" vertical="top"/>
    </xf>
    <xf numFmtId="4" fontId="9250" fillId="0" borderId="1" xfId="0" applyNumberFormat="1" applyFont="1" applyBorder="1" applyAlignment="1">
      <alignment horizontal="right" vertical="top"/>
    </xf>
    <xf numFmtId="4" fontId="9251" fillId="0" borderId="1" xfId="0" applyNumberFormat="1" applyFont="1" applyBorder="1" applyAlignment="1">
      <alignment horizontal="right" vertical="top"/>
    </xf>
    <xf numFmtId="0" fontId="9252" fillId="0" borderId="0" xfId="0" applyFont="1"/>
    <xf numFmtId="0" fontId="9253" fillId="0" borderId="1" xfId="0" applyFont="1" applyBorder="1" applyAlignment="1">
      <alignment horizontal="left" vertical="top"/>
    </xf>
    <xf numFmtId="0" fontId="9254" fillId="0" borderId="1" xfId="0" applyFont="1" applyBorder="1" applyAlignment="1">
      <alignment horizontal="left" vertical="top" wrapText="1"/>
    </xf>
    <xf numFmtId="0" fontId="9255" fillId="0" borderId="1" xfId="0" applyFont="1" applyBorder="1" applyAlignment="1">
      <alignment horizontal="center" vertical="top"/>
    </xf>
    <xf numFmtId="168" fontId="9256" fillId="0" borderId="1" xfId="0" applyNumberFormat="1" applyFont="1" applyBorder="1" applyAlignment="1">
      <alignment horizontal="right" vertical="top"/>
    </xf>
    <xf numFmtId="169" fontId="9257" fillId="0" borderId="1" xfId="0" applyNumberFormat="1" applyFont="1" applyBorder="1" applyAlignment="1">
      <alignment horizontal="right" vertical="top"/>
    </xf>
    <xf numFmtId="169" fontId="9258" fillId="0" borderId="1" xfId="0" applyNumberFormat="1" applyFont="1" applyBorder="1" applyAlignment="1">
      <alignment horizontal="right" vertical="top"/>
    </xf>
    <xf numFmtId="169" fontId="9259" fillId="0" borderId="1" xfId="0" applyNumberFormat="1" applyFont="1" applyBorder="1" applyAlignment="1">
      <alignment horizontal="right" vertical="top"/>
    </xf>
    <xf numFmtId="170" fontId="9260" fillId="2" borderId="1" xfId="0" applyNumberFormat="1" applyFont="1" applyFill="1" applyBorder="1" applyAlignment="1" applyProtection="1">
      <alignment horizontal="right" vertical="top"/>
      <protection locked="0"/>
    </xf>
    <xf numFmtId="171" fontId="9261" fillId="0" borderId="1" xfId="0" applyNumberFormat="1" applyFont="1" applyBorder="1" applyAlignment="1">
      <alignment horizontal="right" vertical="top"/>
    </xf>
    <xf numFmtId="4" fontId="9262" fillId="0" borderId="1" xfId="0" applyNumberFormat="1" applyFont="1" applyBorder="1" applyAlignment="1">
      <alignment horizontal="right" vertical="top"/>
    </xf>
    <xf numFmtId="4" fontId="9263" fillId="0" borderId="1" xfId="0" applyNumberFormat="1" applyFont="1" applyBorder="1" applyAlignment="1">
      <alignment horizontal="right" vertical="top"/>
    </xf>
    <xf numFmtId="0" fontId="9264" fillId="0" borderId="0" xfId="0" applyFont="1"/>
    <xf numFmtId="0" fontId="9265" fillId="0" borderId="1" xfId="0" applyFont="1" applyBorder="1" applyAlignment="1">
      <alignment horizontal="left" vertical="top"/>
    </xf>
    <xf numFmtId="0" fontId="9266" fillId="0" borderId="1" xfId="0" applyFont="1" applyBorder="1" applyAlignment="1">
      <alignment horizontal="left" vertical="top" wrapText="1"/>
    </xf>
    <xf numFmtId="0" fontId="9267" fillId="0" borderId="1" xfId="0" applyFont="1" applyBorder="1" applyAlignment="1">
      <alignment horizontal="center" vertical="top"/>
    </xf>
    <xf numFmtId="168" fontId="9268" fillId="0" borderId="1" xfId="0" applyNumberFormat="1" applyFont="1" applyBorder="1" applyAlignment="1">
      <alignment horizontal="right" vertical="top"/>
    </xf>
    <xf numFmtId="169" fontId="9269" fillId="0" borderId="1" xfId="0" applyNumberFormat="1" applyFont="1" applyBorder="1" applyAlignment="1">
      <alignment horizontal="right" vertical="top"/>
    </xf>
    <xf numFmtId="169" fontId="9270" fillId="0" borderId="1" xfId="0" applyNumberFormat="1" applyFont="1" applyBorder="1" applyAlignment="1">
      <alignment horizontal="right" vertical="top"/>
    </xf>
    <xf numFmtId="169" fontId="9271" fillId="0" borderId="1" xfId="0" applyNumberFormat="1" applyFont="1" applyBorder="1" applyAlignment="1">
      <alignment horizontal="right" vertical="top"/>
    </xf>
    <xf numFmtId="170" fontId="9272" fillId="2" borderId="1" xfId="0" applyNumberFormat="1" applyFont="1" applyFill="1" applyBorder="1" applyAlignment="1" applyProtection="1">
      <alignment horizontal="right" vertical="top"/>
      <protection locked="0"/>
    </xf>
    <xf numFmtId="171" fontId="9273" fillId="0" borderId="1" xfId="0" applyNumberFormat="1" applyFont="1" applyBorder="1" applyAlignment="1">
      <alignment horizontal="right" vertical="top"/>
    </xf>
    <xf numFmtId="4" fontId="9274" fillId="0" borderId="1" xfId="0" applyNumberFormat="1" applyFont="1" applyBorder="1" applyAlignment="1">
      <alignment horizontal="right" vertical="top"/>
    </xf>
    <xf numFmtId="4" fontId="9275" fillId="0" borderId="1" xfId="0" applyNumberFormat="1" applyFont="1" applyBorder="1" applyAlignment="1">
      <alignment horizontal="right" vertical="top"/>
    </xf>
    <xf numFmtId="0" fontId="9276" fillId="0" borderId="0" xfId="0" applyFont="1"/>
    <xf numFmtId="0" fontId="9277" fillId="0" borderId="1" xfId="0" applyFont="1" applyBorder="1" applyAlignment="1">
      <alignment horizontal="left" vertical="top"/>
    </xf>
    <xf numFmtId="0" fontId="9278" fillId="0" borderId="1" xfId="0" applyFont="1" applyBorder="1" applyAlignment="1">
      <alignment horizontal="left" vertical="top" wrapText="1"/>
    </xf>
    <xf numFmtId="0" fontId="9279" fillId="0" borderId="1" xfId="0" applyFont="1" applyBorder="1" applyAlignment="1">
      <alignment horizontal="center" vertical="top"/>
    </xf>
    <xf numFmtId="168" fontId="9280" fillId="0" borderId="1" xfId="0" applyNumberFormat="1" applyFont="1" applyBorder="1" applyAlignment="1">
      <alignment horizontal="right" vertical="top"/>
    </xf>
    <xf numFmtId="169" fontId="9281" fillId="0" borderId="1" xfId="0" applyNumberFormat="1" applyFont="1" applyBorder="1" applyAlignment="1">
      <alignment horizontal="right" vertical="top"/>
    </xf>
    <xf numFmtId="169" fontId="9282" fillId="0" borderId="1" xfId="0" applyNumberFormat="1" applyFont="1" applyBorder="1" applyAlignment="1">
      <alignment horizontal="right" vertical="top"/>
    </xf>
    <xf numFmtId="169" fontId="9283" fillId="0" borderId="1" xfId="0" applyNumberFormat="1" applyFont="1" applyBorder="1" applyAlignment="1">
      <alignment horizontal="right" vertical="top"/>
    </xf>
    <xf numFmtId="170" fontId="9284" fillId="2" borderId="1" xfId="0" applyNumberFormat="1" applyFont="1" applyFill="1" applyBorder="1" applyAlignment="1" applyProtection="1">
      <alignment horizontal="right" vertical="top"/>
      <protection locked="0"/>
    </xf>
    <xf numFmtId="171" fontId="9285" fillId="0" borderId="1" xfId="0" applyNumberFormat="1" applyFont="1" applyBorder="1" applyAlignment="1">
      <alignment horizontal="right" vertical="top"/>
    </xf>
    <xf numFmtId="4" fontId="9286" fillId="0" borderId="1" xfId="0" applyNumberFormat="1" applyFont="1" applyBorder="1" applyAlignment="1">
      <alignment horizontal="right" vertical="top"/>
    </xf>
    <xf numFmtId="4" fontId="9287" fillId="0" borderId="1" xfId="0" applyNumberFormat="1" applyFont="1" applyBorder="1" applyAlignment="1">
      <alignment horizontal="right" vertical="top"/>
    </xf>
    <xf numFmtId="0" fontId="9288" fillId="0" borderId="0" xfId="0" applyFont="1"/>
    <xf numFmtId="0" fontId="9289" fillId="0" borderId="1" xfId="0" applyFont="1" applyBorder="1" applyAlignment="1">
      <alignment horizontal="left" vertical="top"/>
    </xf>
    <xf numFmtId="0" fontId="9290" fillId="0" borderId="1" xfId="0" applyFont="1" applyBorder="1" applyAlignment="1">
      <alignment horizontal="left" vertical="top" wrapText="1"/>
    </xf>
    <xf numFmtId="0" fontId="9291" fillId="0" borderId="1" xfId="0" applyFont="1" applyBorder="1" applyAlignment="1">
      <alignment horizontal="center" vertical="top"/>
    </xf>
    <xf numFmtId="168" fontId="9292" fillId="0" borderId="1" xfId="0" applyNumberFormat="1" applyFont="1" applyBorder="1" applyAlignment="1">
      <alignment horizontal="right" vertical="top"/>
    </xf>
    <xf numFmtId="169" fontId="9293" fillId="0" borderId="1" xfId="0" applyNumberFormat="1" applyFont="1" applyBorder="1" applyAlignment="1">
      <alignment horizontal="right" vertical="top"/>
    </xf>
    <xf numFmtId="169" fontId="9294" fillId="0" borderId="1" xfId="0" applyNumberFormat="1" applyFont="1" applyBorder="1" applyAlignment="1">
      <alignment horizontal="right" vertical="top"/>
    </xf>
    <xf numFmtId="169" fontId="9295" fillId="0" borderId="1" xfId="0" applyNumberFormat="1" applyFont="1" applyBorder="1" applyAlignment="1">
      <alignment horizontal="right" vertical="top"/>
    </xf>
    <xf numFmtId="170" fontId="9296" fillId="2" borderId="1" xfId="0" applyNumberFormat="1" applyFont="1" applyFill="1" applyBorder="1" applyAlignment="1" applyProtection="1">
      <alignment horizontal="right" vertical="top"/>
      <protection locked="0"/>
    </xf>
    <xf numFmtId="171" fontId="9297" fillId="0" borderId="1" xfId="0" applyNumberFormat="1" applyFont="1" applyBorder="1" applyAlignment="1">
      <alignment horizontal="right" vertical="top"/>
    </xf>
    <xf numFmtId="4" fontId="9298" fillId="0" borderId="1" xfId="0" applyNumberFormat="1" applyFont="1" applyBorder="1" applyAlignment="1">
      <alignment horizontal="right" vertical="top"/>
    </xf>
    <xf numFmtId="4" fontId="9299" fillId="0" borderId="1" xfId="0" applyNumberFormat="1" applyFont="1" applyBorder="1" applyAlignment="1">
      <alignment horizontal="right" vertical="top"/>
    </xf>
    <xf numFmtId="0" fontId="9300" fillId="0" borderId="0" xfId="0" applyFont="1"/>
    <xf numFmtId="0" fontId="9301" fillId="3" borderId="1" xfId="0" applyFont="1" applyFill="1" applyBorder="1" applyAlignment="1">
      <alignment horizontal="left"/>
    </xf>
    <xf numFmtId="0" fontId="9309" fillId="3" borderId="1" xfId="0" applyFont="1" applyFill="1" applyBorder="1" applyAlignment="1">
      <alignment horizontal="left"/>
    </xf>
    <xf numFmtId="0" fontId="9310" fillId="3" borderId="1" xfId="0" applyFont="1" applyFill="1" applyBorder="1" applyAlignment="1">
      <alignment horizontal="left"/>
    </xf>
    <xf numFmtId="4" fontId="9311" fillId="3" borderId="1" xfId="0" applyNumberFormat="1" applyFont="1" applyFill="1" applyBorder="1" applyAlignment="1">
      <alignment horizontal="right"/>
    </xf>
    <xf numFmtId="0" fontId="9312" fillId="0" borderId="0" xfId="0" applyFont="1"/>
    <xf numFmtId="0" fontId="9313" fillId="0" borderId="1" xfId="0" applyFont="1" applyBorder="1" applyAlignment="1">
      <alignment horizontal="left" vertical="top"/>
    </xf>
    <xf numFmtId="0" fontId="9314" fillId="0" borderId="1" xfId="0" applyFont="1" applyBorder="1" applyAlignment="1">
      <alignment horizontal="left" vertical="top" wrapText="1"/>
    </xf>
    <xf numFmtId="0" fontId="9315" fillId="0" borderId="1" xfId="0" applyFont="1" applyBorder="1" applyAlignment="1">
      <alignment horizontal="center" vertical="top"/>
    </xf>
    <xf numFmtId="168" fontId="9316" fillId="0" borderId="1" xfId="0" applyNumberFormat="1" applyFont="1" applyBorder="1" applyAlignment="1">
      <alignment horizontal="right" vertical="top"/>
    </xf>
    <xf numFmtId="169" fontId="9317" fillId="0" borderId="1" xfId="0" applyNumberFormat="1" applyFont="1" applyBorder="1" applyAlignment="1">
      <alignment horizontal="right" vertical="top"/>
    </xf>
    <xf numFmtId="169" fontId="9318" fillId="0" borderId="1" xfId="0" applyNumberFormat="1" applyFont="1" applyBorder="1" applyAlignment="1">
      <alignment horizontal="right" vertical="top"/>
    </xf>
    <xf numFmtId="169" fontId="9319" fillId="0" borderId="1" xfId="0" applyNumberFormat="1" applyFont="1" applyBorder="1" applyAlignment="1">
      <alignment horizontal="right" vertical="top"/>
    </xf>
    <xf numFmtId="170" fontId="9320" fillId="2" borderId="1" xfId="0" applyNumberFormat="1" applyFont="1" applyFill="1" applyBorder="1" applyAlignment="1" applyProtection="1">
      <alignment horizontal="right" vertical="top"/>
      <protection locked="0"/>
    </xf>
    <xf numFmtId="171" fontId="9321" fillId="0" borderId="1" xfId="0" applyNumberFormat="1" applyFont="1" applyBorder="1" applyAlignment="1">
      <alignment horizontal="right" vertical="top"/>
    </xf>
    <xf numFmtId="4" fontId="9322" fillId="0" borderId="1" xfId="0" applyNumberFormat="1" applyFont="1" applyBorder="1" applyAlignment="1">
      <alignment horizontal="right" vertical="top"/>
    </xf>
    <xf numFmtId="4" fontId="9323" fillId="0" borderId="1" xfId="0" applyNumberFormat="1" applyFont="1" applyBorder="1" applyAlignment="1">
      <alignment horizontal="right" vertical="top"/>
    </xf>
    <xf numFmtId="0" fontId="9324" fillId="0" borderId="0" xfId="0" applyFont="1"/>
    <xf numFmtId="0" fontId="9325" fillId="0" borderId="1" xfId="0" applyFont="1" applyBorder="1" applyAlignment="1">
      <alignment horizontal="left" vertical="top"/>
    </xf>
    <xf numFmtId="0" fontId="9326" fillId="0" borderId="1" xfId="0" applyFont="1" applyBorder="1" applyAlignment="1">
      <alignment horizontal="left" vertical="top" wrapText="1"/>
    </xf>
    <xf numFmtId="0" fontId="9327" fillId="0" borderId="1" xfId="0" applyFont="1" applyBorder="1" applyAlignment="1">
      <alignment horizontal="center" vertical="top"/>
    </xf>
    <xf numFmtId="168" fontId="9328" fillId="0" borderId="1" xfId="0" applyNumberFormat="1" applyFont="1" applyBorder="1" applyAlignment="1">
      <alignment horizontal="right" vertical="top"/>
    </xf>
    <xf numFmtId="169" fontId="9329" fillId="0" borderId="1" xfId="0" applyNumberFormat="1" applyFont="1" applyBorder="1" applyAlignment="1">
      <alignment horizontal="right" vertical="top"/>
    </xf>
    <xf numFmtId="169" fontId="9330" fillId="0" borderId="1" xfId="0" applyNumberFormat="1" applyFont="1" applyBorder="1" applyAlignment="1">
      <alignment horizontal="right" vertical="top"/>
    </xf>
    <xf numFmtId="169" fontId="9331" fillId="0" borderId="1" xfId="0" applyNumberFormat="1" applyFont="1" applyBorder="1" applyAlignment="1">
      <alignment horizontal="right" vertical="top"/>
    </xf>
    <xf numFmtId="170" fontId="9332" fillId="2" borderId="1" xfId="0" applyNumberFormat="1" applyFont="1" applyFill="1" applyBorder="1" applyAlignment="1" applyProtection="1">
      <alignment horizontal="right" vertical="top"/>
      <protection locked="0"/>
    </xf>
    <xf numFmtId="171" fontId="9333" fillId="0" borderId="1" xfId="0" applyNumberFormat="1" applyFont="1" applyBorder="1" applyAlignment="1">
      <alignment horizontal="right" vertical="top"/>
    </xf>
    <xf numFmtId="4" fontId="9334" fillId="0" borderId="1" xfId="0" applyNumberFormat="1" applyFont="1" applyBorder="1" applyAlignment="1">
      <alignment horizontal="right" vertical="top"/>
    </xf>
    <xf numFmtId="4" fontId="9335" fillId="0" borderId="1" xfId="0" applyNumberFormat="1" applyFont="1" applyBorder="1" applyAlignment="1">
      <alignment horizontal="right" vertical="top"/>
    </xf>
    <xf numFmtId="0" fontId="9336" fillId="0" borderId="0" xfId="0" applyFont="1"/>
    <xf numFmtId="0" fontId="9337" fillId="0" borderId="1" xfId="0" applyFont="1" applyBorder="1" applyAlignment="1">
      <alignment horizontal="left" vertical="top"/>
    </xf>
    <xf numFmtId="0" fontId="9338" fillId="0" borderId="1" xfId="0" applyFont="1" applyBorder="1" applyAlignment="1">
      <alignment horizontal="left" vertical="top" wrapText="1"/>
    </xf>
    <xf numFmtId="0" fontId="9339" fillId="0" borderId="1" xfId="0" applyFont="1" applyBorder="1" applyAlignment="1">
      <alignment horizontal="center" vertical="top"/>
    </xf>
    <xf numFmtId="168" fontId="9340" fillId="0" borderId="1" xfId="0" applyNumberFormat="1" applyFont="1" applyBorder="1" applyAlignment="1">
      <alignment horizontal="right" vertical="top"/>
    </xf>
    <xf numFmtId="169" fontId="9341" fillId="0" borderId="1" xfId="0" applyNumberFormat="1" applyFont="1" applyBorder="1" applyAlignment="1">
      <alignment horizontal="right" vertical="top"/>
    </xf>
    <xf numFmtId="169" fontId="9342" fillId="0" borderId="1" xfId="0" applyNumberFormat="1" applyFont="1" applyBorder="1" applyAlignment="1">
      <alignment horizontal="right" vertical="top"/>
    </xf>
    <xf numFmtId="169" fontId="9343" fillId="0" borderId="1" xfId="0" applyNumberFormat="1" applyFont="1" applyBorder="1" applyAlignment="1">
      <alignment horizontal="right" vertical="top"/>
    </xf>
    <xf numFmtId="170" fontId="9344" fillId="2" borderId="1" xfId="0" applyNumberFormat="1" applyFont="1" applyFill="1" applyBorder="1" applyAlignment="1" applyProtection="1">
      <alignment horizontal="right" vertical="top"/>
      <protection locked="0"/>
    </xf>
    <xf numFmtId="171" fontId="9345" fillId="0" borderId="1" xfId="0" applyNumberFormat="1" applyFont="1" applyBorder="1" applyAlignment="1">
      <alignment horizontal="right" vertical="top"/>
    </xf>
    <xf numFmtId="4" fontId="9346" fillId="0" borderId="1" xfId="0" applyNumberFormat="1" applyFont="1" applyBorder="1" applyAlignment="1">
      <alignment horizontal="right" vertical="top"/>
    </xf>
    <xf numFmtId="4" fontId="9347" fillId="0" borderId="1" xfId="0" applyNumberFormat="1" applyFont="1" applyBorder="1" applyAlignment="1">
      <alignment horizontal="right" vertical="top"/>
    </xf>
    <xf numFmtId="0" fontId="9348" fillId="0" borderId="0" xfId="0" applyFont="1"/>
    <xf numFmtId="0" fontId="9349" fillId="0" borderId="1" xfId="0" applyFont="1" applyBorder="1" applyAlignment="1">
      <alignment horizontal="left" vertical="top"/>
    </xf>
    <xf numFmtId="0" fontId="9350" fillId="0" borderId="1" xfId="0" applyFont="1" applyBorder="1" applyAlignment="1">
      <alignment horizontal="left" vertical="top" wrapText="1"/>
    </xf>
    <xf numFmtId="0" fontId="9351" fillId="0" borderId="1" xfId="0" applyFont="1" applyBorder="1" applyAlignment="1">
      <alignment horizontal="center" vertical="top"/>
    </xf>
    <xf numFmtId="168" fontId="9352" fillId="0" borderId="1" xfId="0" applyNumberFormat="1" applyFont="1" applyBorder="1" applyAlignment="1">
      <alignment horizontal="right" vertical="top"/>
    </xf>
    <xf numFmtId="169" fontId="9353" fillId="0" borderId="1" xfId="0" applyNumberFormat="1" applyFont="1" applyBorder="1" applyAlignment="1">
      <alignment horizontal="right" vertical="top"/>
    </xf>
    <xf numFmtId="169" fontId="9354" fillId="0" borderId="1" xfId="0" applyNumberFormat="1" applyFont="1" applyBorder="1" applyAlignment="1">
      <alignment horizontal="right" vertical="top"/>
    </xf>
    <xf numFmtId="169" fontId="9355" fillId="0" borderId="1" xfId="0" applyNumberFormat="1" applyFont="1" applyBorder="1" applyAlignment="1">
      <alignment horizontal="right" vertical="top"/>
    </xf>
    <xf numFmtId="170" fontId="9356" fillId="2" borderId="1" xfId="0" applyNumberFormat="1" applyFont="1" applyFill="1" applyBorder="1" applyAlignment="1" applyProtection="1">
      <alignment horizontal="right" vertical="top"/>
      <protection locked="0"/>
    </xf>
    <xf numFmtId="171" fontId="9357" fillId="0" borderId="1" xfId="0" applyNumberFormat="1" applyFont="1" applyBorder="1" applyAlignment="1">
      <alignment horizontal="right" vertical="top"/>
    </xf>
    <xf numFmtId="4" fontId="9358" fillId="0" borderId="1" xfId="0" applyNumberFormat="1" applyFont="1" applyBorder="1" applyAlignment="1">
      <alignment horizontal="right" vertical="top"/>
    </xf>
    <xf numFmtId="4" fontId="9359" fillId="0" borderId="1" xfId="0" applyNumberFormat="1" applyFont="1" applyBorder="1" applyAlignment="1">
      <alignment horizontal="right" vertical="top"/>
    </xf>
    <xf numFmtId="0" fontId="9360" fillId="0" borderId="0" xfId="0" applyFont="1"/>
    <xf numFmtId="0" fontId="9361" fillId="0" borderId="1" xfId="0" applyFont="1" applyBorder="1" applyAlignment="1">
      <alignment horizontal="left" vertical="top"/>
    </xf>
    <xf numFmtId="0" fontId="9362" fillId="0" borderId="1" xfId="0" applyFont="1" applyBorder="1" applyAlignment="1">
      <alignment horizontal="left" vertical="top" wrapText="1"/>
    </xf>
    <xf numFmtId="0" fontId="9363" fillId="0" borderId="1" xfId="0" applyFont="1" applyBorder="1" applyAlignment="1">
      <alignment horizontal="center" vertical="top"/>
    </xf>
    <xf numFmtId="168" fontId="9364" fillId="0" borderId="1" xfId="0" applyNumberFormat="1" applyFont="1" applyBorder="1" applyAlignment="1">
      <alignment horizontal="right" vertical="top"/>
    </xf>
    <xf numFmtId="169" fontId="9365" fillId="0" borderId="1" xfId="0" applyNumberFormat="1" applyFont="1" applyBorder="1" applyAlignment="1">
      <alignment horizontal="right" vertical="top"/>
    </xf>
    <xf numFmtId="169" fontId="9366" fillId="0" borderId="1" xfId="0" applyNumberFormat="1" applyFont="1" applyBorder="1" applyAlignment="1">
      <alignment horizontal="right" vertical="top"/>
    </xf>
    <xf numFmtId="169" fontId="9367" fillId="0" borderId="1" xfId="0" applyNumberFormat="1" applyFont="1" applyBorder="1" applyAlignment="1">
      <alignment horizontal="right" vertical="top"/>
    </xf>
    <xf numFmtId="170" fontId="9368" fillId="2" borderId="1" xfId="0" applyNumberFormat="1" applyFont="1" applyFill="1" applyBorder="1" applyAlignment="1" applyProtection="1">
      <alignment horizontal="right" vertical="top"/>
      <protection locked="0"/>
    </xf>
    <xf numFmtId="171" fontId="9369" fillId="0" borderId="1" xfId="0" applyNumberFormat="1" applyFont="1" applyBorder="1" applyAlignment="1">
      <alignment horizontal="right" vertical="top"/>
    </xf>
    <xf numFmtId="4" fontId="9370" fillId="0" borderId="1" xfId="0" applyNumberFormat="1" applyFont="1" applyBorder="1" applyAlignment="1">
      <alignment horizontal="right" vertical="top"/>
    </xf>
    <xf numFmtId="4" fontId="9371" fillId="0" borderId="1" xfId="0" applyNumberFormat="1" applyFont="1" applyBorder="1" applyAlignment="1">
      <alignment horizontal="right" vertical="top"/>
    </xf>
    <xf numFmtId="0" fontId="9372" fillId="0" borderId="0" xfId="0" applyFont="1"/>
    <xf numFmtId="0" fontId="9373" fillId="3" borderId="1" xfId="0" applyFont="1" applyFill="1" applyBorder="1" applyAlignment="1">
      <alignment horizontal="left"/>
    </xf>
    <xf numFmtId="0" fontId="9381" fillId="3" borderId="1" xfId="0" applyFont="1" applyFill="1" applyBorder="1" applyAlignment="1">
      <alignment horizontal="left"/>
    </xf>
    <xf numFmtId="0" fontId="9382" fillId="3" borderId="1" xfId="0" applyFont="1" applyFill="1" applyBorder="1" applyAlignment="1">
      <alignment horizontal="left"/>
    </xf>
    <xf numFmtId="4" fontId="9383" fillId="3" borderId="1" xfId="0" applyNumberFormat="1" applyFont="1" applyFill="1" applyBorder="1" applyAlignment="1">
      <alignment horizontal="right"/>
    </xf>
    <xf numFmtId="0" fontId="9384" fillId="0" borderId="0" xfId="0" applyFont="1"/>
    <xf numFmtId="0" fontId="9385" fillId="0" borderId="1" xfId="0" applyFont="1" applyBorder="1" applyAlignment="1">
      <alignment horizontal="left" vertical="top"/>
    </xf>
    <xf numFmtId="0" fontId="9386" fillId="0" borderId="1" xfId="0" applyFont="1" applyBorder="1" applyAlignment="1">
      <alignment horizontal="left" vertical="top" wrapText="1"/>
    </xf>
    <xf numFmtId="0" fontId="9387" fillId="0" borderId="1" xfId="0" applyFont="1" applyBorder="1" applyAlignment="1">
      <alignment horizontal="center" vertical="top"/>
    </xf>
    <xf numFmtId="168" fontId="9388" fillId="0" borderId="1" xfId="0" applyNumberFormat="1" applyFont="1" applyBorder="1" applyAlignment="1">
      <alignment horizontal="right" vertical="top"/>
    </xf>
    <xf numFmtId="169" fontId="9389" fillId="0" borderId="1" xfId="0" applyNumberFormat="1" applyFont="1" applyBorder="1" applyAlignment="1">
      <alignment horizontal="right" vertical="top"/>
    </xf>
    <xf numFmtId="169" fontId="9390" fillId="0" borderId="1" xfId="0" applyNumberFormat="1" applyFont="1" applyBorder="1" applyAlignment="1">
      <alignment horizontal="right" vertical="top"/>
    </xf>
    <xf numFmtId="169" fontId="9391" fillId="0" borderId="1" xfId="0" applyNumberFormat="1" applyFont="1" applyBorder="1" applyAlignment="1">
      <alignment horizontal="right" vertical="top"/>
    </xf>
    <xf numFmtId="170" fontId="9392" fillId="2" borderId="1" xfId="0" applyNumberFormat="1" applyFont="1" applyFill="1" applyBorder="1" applyAlignment="1" applyProtection="1">
      <alignment horizontal="right" vertical="top"/>
      <protection locked="0"/>
    </xf>
    <xf numFmtId="171" fontId="9393" fillId="0" borderId="1" xfId="0" applyNumberFormat="1" applyFont="1" applyBorder="1" applyAlignment="1">
      <alignment horizontal="right" vertical="top"/>
    </xf>
    <xf numFmtId="4" fontId="9394" fillId="0" borderId="1" xfId="0" applyNumberFormat="1" applyFont="1" applyBorder="1" applyAlignment="1">
      <alignment horizontal="right" vertical="top"/>
    </xf>
    <xf numFmtId="4" fontId="9395" fillId="0" borderId="1" xfId="0" applyNumberFormat="1" applyFont="1" applyBorder="1" applyAlignment="1">
      <alignment horizontal="right" vertical="top"/>
    </xf>
    <xf numFmtId="0" fontId="9396" fillId="0" borderId="0" xfId="0" applyFont="1"/>
    <xf numFmtId="0" fontId="9397" fillId="0" borderId="1" xfId="0" applyFont="1" applyBorder="1" applyAlignment="1">
      <alignment horizontal="left" vertical="top"/>
    </xf>
    <xf numFmtId="0" fontId="9398" fillId="0" borderId="1" xfId="0" applyFont="1" applyBorder="1" applyAlignment="1">
      <alignment horizontal="left" vertical="top" wrapText="1"/>
    </xf>
    <xf numFmtId="0" fontId="9399" fillId="0" borderId="1" xfId="0" applyFont="1" applyBorder="1" applyAlignment="1">
      <alignment horizontal="center" vertical="top"/>
    </xf>
    <xf numFmtId="168" fontId="9400" fillId="0" borderId="1" xfId="0" applyNumberFormat="1" applyFont="1" applyBorder="1" applyAlignment="1">
      <alignment horizontal="right" vertical="top"/>
    </xf>
    <xf numFmtId="169" fontId="9401" fillId="0" borderId="1" xfId="0" applyNumberFormat="1" applyFont="1" applyBorder="1" applyAlignment="1">
      <alignment horizontal="right" vertical="top"/>
    </xf>
    <xf numFmtId="169" fontId="9402" fillId="0" borderId="1" xfId="0" applyNumberFormat="1" applyFont="1" applyBorder="1" applyAlignment="1">
      <alignment horizontal="right" vertical="top"/>
    </xf>
    <xf numFmtId="169" fontId="9403" fillId="0" borderId="1" xfId="0" applyNumberFormat="1" applyFont="1" applyBorder="1" applyAlignment="1">
      <alignment horizontal="right" vertical="top"/>
    </xf>
    <xf numFmtId="170" fontId="9404" fillId="2" borderId="1" xfId="0" applyNumberFormat="1" applyFont="1" applyFill="1" applyBorder="1" applyAlignment="1" applyProtection="1">
      <alignment horizontal="right" vertical="top"/>
      <protection locked="0"/>
    </xf>
    <xf numFmtId="171" fontId="9405" fillId="0" borderId="1" xfId="0" applyNumberFormat="1" applyFont="1" applyBorder="1" applyAlignment="1">
      <alignment horizontal="right" vertical="top"/>
    </xf>
    <xf numFmtId="4" fontId="9406" fillId="0" borderId="1" xfId="0" applyNumberFormat="1" applyFont="1" applyBorder="1" applyAlignment="1">
      <alignment horizontal="right" vertical="top"/>
    </xf>
    <xf numFmtId="4" fontId="9407" fillId="0" borderId="1" xfId="0" applyNumberFormat="1" applyFont="1" applyBorder="1" applyAlignment="1">
      <alignment horizontal="right" vertical="top"/>
    </xf>
    <xf numFmtId="0" fontId="9408" fillId="0" borderId="0" xfId="0" applyFont="1"/>
    <xf numFmtId="0" fontId="9409" fillId="0" borderId="1" xfId="0" applyFont="1" applyBorder="1" applyAlignment="1">
      <alignment horizontal="left" vertical="top"/>
    </xf>
    <xf numFmtId="0" fontId="9410" fillId="0" borderId="1" xfId="0" applyFont="1" applyBorder="1" applyAlignment="1">
      <alignment horizontal="left" vertical="top" wrapText="1"/>
    </xf>
    <xf numFmtId="0" fontId="9411" fillId="0" borderId="1" xfId="0" applyFont="1" applyBorder="1" applyAlignment="1">
      <alignment horizontal="center" vertical="top"/>
    </xf>
    <xf numFmtId="168" fontId="9412" fillId="0" borderId="1" xfId="0" applyNumberFormat="1" applyFont="1" applyBorder="1" applyAlignment="1">
      <alignment horizontal="right" vertical="top"/>
    </xf>
    <xf numFmtId="169" fontId="9413" fillId="0" borderId="1" xfId="0" applyNumberFormat="1" applyFont="1" applyBorder="1" applyAlignment="1">
      <alignment horizontal="right" vertical="top"/>
    </xf>
    <xf numFmtId="169" fontId="9414" fillId="0" borderId="1" xfId="0" applyNumberFormat="1" applyFont="1" applyBorder="1" applyAlignment="1">
      <alignment horizontal="right" vertical="top"/>
    </xf>
    <xf numFmtId="169" fontId="9415" fillId="0" borderId="1" xfId="0" applyNumberFormat="1" applyFont="1" applyBorder="1" applyAlignment="1">
      <alignment horizontal="right" vertical="top"/>
    </xf>
    <xf numFmtId="170" fontId="9416" fillId="2" borderId="1" xfId="0" applyNumberFormat="1" applyFont="1" applyFill="1" applyBorder="1" applyAlignment="1" applyProtection="1">
      <alignment horizontal="right" vertical="top"/>
      <protection locked="0"/>
    </xf>
    <xf numFmtId="171" fontId="9417" fillId="0" borderId="1" xfId="0" applyNumberFormat="1" applyFont="1" applyBorder="1" applyAlignment="1">
      <alignment horizontal="right" vertical="top"/>
    </xf>
    <xf numFmtId="4" fontId="9418" fillId="0" borderId="1" xfId="0" applyNumberFormat="1" applyFont="1" applyBorder="1" applyAlignment="1">
      <alignment horizontal="right" vertical="top"/>
    </xf>
    <xf numFmtId="4" fontId="9419" fillId="0" borderId="1" xfId="0" applyNumberFormat="1" applyFont="1" applyBorder="1" applyAlignment="1">
      <alignment horizontal="right" vertical="top"/>
    </xf>
    <xf numFmtId="0" fontId="9420" fillId="0" borderId="0" xfId="0" applyFont="1"/>
    <xf numFmtId="0" fontId="9421" fillId="0" borderId="1" xfId="0" applyFont="1" applyBorder="1" applyAlignment="1">
      <alignment horizontal="left" vertical="top"/>
    </xf>
    <xf numFmtId="0" fontId="9422" fillId="0" borderId="1" xfId="0" applyFont="1" applyBorder="1" applyAlignment="1">
      <alignment horizontal="left" vertical="top" wrapText="1"/>
    </xf>
    <xf numFmtId="0" fontId="9423" fillId="0" borderId="1" xfId="0" applyFont="1" applyBorder="1" applyAlignment="1">
      <alignment horizontal="center" vertical="top"/>
    </xf>
    <xf numFmtId="168" fontId="9424" fillId="0" borderId="1" xfId="0" applyNumberFormat="1" applyFont="1" applyBorder="1" applyAlignment="1">
      <alignment horizontal="right" vertical="top"/>
    </xf>
    <xf numFmtId="169" fontId="9425" fillId="0" borderId="1" xfId="0" applyNumberFormat="1" applyFont="1" applyBorder="1" applyAlignment="1">
      <alignment horizontal="right" vertical="top"/>
    </xf>
    <xf numFmtId="169" fontId="9426" fillId="0" borderId="1" xfId="0" applyNumberFormat="1" applyFont="1" applyBorder="1" applyAlignment="1">
      <alignment horizontal="right" vertical="top"/>
    </xf>
    <xf numFmtId="169" fontId="9427" fillId="0" borderId="1" xfId="0" applyNumberFormat="1" applyFont="1" applyBorder="1" applyAlignment="1">
      <alignment horizontal="right" vertical="top"/>
    </xf>
    <xf numFmtId="170" fontId="9428" fillId="2" borderId="1" xfId="0" applyNumberFormat="1" applyFont="1" applyFill="1" applyBorder="1" applyAlignment="1" applyProtection="1">
      <alignment horizontal="right" vertical="top"/>
      <protection locked="0"/>
    </xf>
    <xf numFmtId="171" fontId="9429" fillId="0" borderId="1" xfId="0" applyNumberFormat="1" applyFont="1" applyBorder="1" applyAlignment="1">
      <alignment horizontal="right" vertical="top"/>
    </xf>
    <xf numFmtId="4" fontId="9430" fillId="0" borderId="1" xfId="0" applyNumberFormat="1" applyFont="1" applyBorder="1" applyAlignment="1">
      <alignment horizontal="right" vertical="top"/>
    </xf>
    <xf numFmtId="4" fontId="9431" fillId="0" borderId="1" xfId="0" applyNumberFormat="1" applyFont="1" applyBorder="1" applyAlignment="1">
      <alignment horizontal="right" vertical="top"/>
    </xf>
    <xf numFmtId="0" fontId="9432" fillId="0" borderId="0" xfId="0" applyFont="1"/>
    <xf numFmtId="0" fontId="9433" fillId="0" borderId="1" xfId="0" applyFont="1" applyBorder="1" applyAlignment="1">
      <alignment horizontal="left" vertical="top"/>
    </xf>
    <xf numFmtId="0" fontId="9434" fillId="0" borderId="1" xfId="0" applyFont="1" applyBorder="1" applyAlignment="1">
      <alignment horizontal="left" vertical="top" wrapText="1"/>
    </xf>
    <xf numFmtId="0" fontId="9435" fillId="0" borderId="1" xfId="0" applyFont="1" applyBorder="1" applyAlignment="1">
      <alignment horizontal="center" vertical="top"/>
    </xf>
    <xf numFmtId="168" fontId="9436" fillId="0" borderId="1" xfId="0" applyNumberFormat="1" applyFont="1" applyBorder="1" applyAlignment="1">
      <alignment horizontal="right" vertical="top"/>
    </xf>
    <xf numFmtId="169" fontId="9437" fillId="0" borderId="1" xfId="0" applyNumberFormat="1" applyFont="1" applyBorder="1" applyAlignment="1">
      <alignment horizontal="right" vertical="top"/>
    </xf>
    <xf numFmtId="169" fontId="9438" fillId="0" borderId="1" xfId="0" applyNumberFormat="1" applyFont="1" applyBorder="1" applyAlignment="1">
      <alignment horizontal="right" vertical="top"/>
    </xf>
    <xf numFmtId="169" fontId="9439" fillId="0" borderId="1" xfId="0" applyNumberFormat="1" applyFont="1" applyBorder="1" applyAlignment="1">
      <alignment horizontal="right" vertical="top"/>
    </xf>
    <xf numFmtId="170" fontId="9440" fillId="2" borderId="1" xfId="0" applyNumberFormat="1" applyFont="1" applyFill="1" applyBorder="1" applyAlignment="1" applyProtection="1">
      <alignment horizontal="right" vertical="top"/>
      <protection locked="0"/>
    </xf>
    <xf numFmtId="171" fontId="9441" fillId="0" borderId="1" xfId="0" applyNumberFormat="1" applyFont="1" applyBorder="1" applyAlignment="1">
      <alignment horizontal="right" vertical="top"/>
    </xf>
    <xf numFmtId="4" fontId="9442" fillId="0" borderId="1" xfId="0" applyNumberFormat="1" applyFont="1" applyBorder="1" applyAlignment="1">
      <alignment horizontal="right" vertical="top"/>
    </xf>
    <xf numFmtId="4" fontId="9443" fillId="0" borderId="1" xfId="0" applyNumberFormat="1" applyFont="1" applyBorder="1" applyAlignment="1">
      <alignment horizontal="right" vertical="top"/>
    </xf>
    <xf numFmtId="0" fontId="9444" fillId="0" borderId="0" xfId="0" applyFont="1"/>
    <xf numFmtId="0" fontId="9445" fillId="0" borderId="1" xfId="0" applyFont="1" applyBorder="1" applyAlignment="1">
      <alignment horizontal="left" vertical="top"/>
    </xf>
    <xf numFmtId="0" fontId="9446" fillId="0" borderId="1" xfId="0" applyFont="1" applyBorder="1" applyAlignment="1">
      <alignment horizontal="left" vertical="top" wrapText="1"/>
    </xf>
    <xf numFmtId="0" fontId="9447" fillId="0" borderId="1" xfId="0" applyFont="1" applyBorder="1" applyAlignment="1">
      <alignment horizontal="center" vertical="top"/>
    </xf>
    <xf numFmtId="168" fontId="9448" fillId="0" borderId="1" xfId="0" applyNumberFormat="1" applyFont="1" applyBorder="1" applyAlignment="1">
      <alignment horizontal="right" vertical="top"/>
    </xf>
    <xf numFmtId="169" fontId="9449" fillId="0" borderId="1" xfId="0" applyNumberFormat="1" applyFont="1" applyBorder="1" applyAlignment="1">
      <alignment horizontal="right" vertical="top"/>
    </xf>
    <xf numFmtId="169" fontId="9450" fillId="0" borderId="1" xfId="0" applyNumberFormat="1" applyFont="1" applyBorder="1" applyAlignment="1">
      <alignment horizontal="right" vertical="top"/>
    </xf>
    <xf numFmtId="169" fontId="9451" fillId="0" borderId="1" xfId="0" applyNumberFormat="1" applyFont="1" applyBorder="1" applyAlignment="1">
      <alignment horizontal="right" vertical="top"/>
    </xf>
    <xf numFmtId="170" fontId="9452" fillId="2" borderId="1" xfId="0" applyNumberFormat="1" applyFont="1" applyFill="1" applyBorder="1" applyAlignment="1" applyProtection="1">
      <alignment horizontal="right" vertical="top"/>
      <protection locked="0"/>
    </xf>
    <xf numFmtId="171" fontId="9453" fillId="0" borderId="1" xfId="0" applyNumberFormat="1" applyFont="1" applyBorder="1" applyAlignment="1">
      <alignment horizontal="right" vertical="top"/>
    </xf>
    <xf numFmtId="4" fontId="9454" fillId="0" borderId="1" xfId="0" applyNumberFormat="1" applyFont="1" applyBorder="1" applyAlignment="1">
      <alignment horizontal="right" vertical="top"/>
    </xf>
    <xf numFmtId="4" fontId="9455" fillId="0" borderId="1" xfId="0" applyNumberFormat="1" applyFont="1" applyBorder="1" applyAlignment="1">
      <alignment horizontal="right" vertical="top"/>
    </xf>
    <xf numFmtId="0" fontId="9456" fillId="0" borderId="0" xfId="0" applyFont="1"/>
    <xf numFmtId="0" fontId="9457" fillId="0" borderId="1" xfId="0" applyFont="1" applyBorder="1" applyAlignment="1">
      <alignment horizontal="left" vertical="top"/>
    </xf>
    <xf numFmtId="0" fontId="9458" fillId="0" borderId="1" xfId="0" applyFont="1" applyBorder="1" applyAlignment="1">
      <alignment horizontal="left" vertical="top" wrapText="1"/>
    </xf>
    <xf numFmtId="0" fontId="9459" fillId="0" borderId="1" xfId="0" applyFont="1" applyBorder="1" applyAlignment="1">
      <alignment horizontal="center" vertical="top"/>
    </xf>
    <xf numFmtId="168" fontId="9460" fillId="0" borderId="1" xfId="0" applyNumberFormat="1" applyFont="1" applyBorder="1" applyAlignment="1">
      <alignment horizontal="right" vertical="top"/>
    </xf>
    <xf numFmtId="169" fontId="9461" fillId="0" borderId="1" xfId="0" applyNumberFormat="1" applyFont="1" applyBorder="1" applyAlignment="1">
      <alignment horizontal="right" vertical="top"/>
    </xf>
    <xf numFmtId="169" fontId="9462" fillId="0" borderId="1" xfId="0" applyNumberFormat="1" applyFont="1" applyBorder="1" applyAlignment="1">
      <alignment horizontal="right" vertical="top"/>
    </xf>
    <xf numFmtId="169" fontId="9463" fillId="0" borderId="1" xfId="0" applyNumberFormat="1" applyFont="1" applyBorder="1" applyAlignment="1">
      <alignment horizontal="right" vertical="top"/>
    </xf>
    <xf numFmtId="170" fontId="9464" fillId="2" borderId="1" xfId="0" applyNumberFormat="1" applyFont="1" applyFill="1" applyBorder="1" applyAlignment="1" applyProtection="1">
      <alignment horizontal="right" vertical="top"/>
      <protection locked="0"/>
    </xf>
    <xf numFmtId="171" fontId="9465" fillId="0" borderId="1" xfId="0" applyNumberFormat="1" applyFont="1" applyBorder="1" applyAlignment="1">
      <alignment horizontal="right" vertical="top"/>
    </xf>
    <xf numFmtId="4" fontId="9466" fillId="0" borderId="1" xfId="0" applyNumberFormat="1" applyFont="1" applyBorder="1" applyAlignment="1">
      <alignment horizontal="right" vertical="top"/>
    </xf>
    <xf numFmtId="4" fontId="9467" fillId="0" borderId="1" xfId="0" applyNumberFormat="1" applyFont="1" applyBorder="1" applyAlignment="1">
      <alignment horizontal="right" vertical="top"/>
    </xf>
    <xf numFmtId="0" fontId="9468" fillId="0" borderId="0" xfId="0" applyFont="1"/>
    <xf numFmtId="0" fontId="9469" fillId="0" borderId="1" xfId="0" applyFont="1" applyBorder="1" applyAlignment="1">
      <alignment horizontal="left" vertical="top"/>
    </xf>
    <xf numFmtId="0" fontId="9470" fillId="0" borderId="1" xfId="0" applyFont="1" applyBorder="1" applyAlignment="1">
      <alignment horizontal="left" vertical="top" wrapText="1"/>
    </xf>
    <xf numFmtId="0" fontId="9471" fillId="0" borderId="1" xfId="0" applyFont="1" applyBorder="1" applyAlignment="1">
      <alignment horizontal="center" vertical="top"/>
    </xf>
    <xf numFmtId="168" fontId="9472" fillId="0" borderId="1" xfId="0" applyNumberFormat="1" applyFont="1" applyBorder="1" applyAlignment="1">
      <alignment horizontal="right" vertical="top"/>
    </xf>
    <xf numFmtId="169" fontId="9473" fillId="0" borderId="1" xfId="0" applyNumberFormat="1" applyFont="1" applyBorder="1" applyAlignment="1">
      <alignment horizontal="right" vertical="top"/>
    </xf>
    <xf numFmtId="169" fontId="9474" fillId="0" borderId="1" xfId="0" applyNumberFormat="1" applyFont="1" applyBorder="1" applyAlignment="1">
      <alignment horizontal="right" vertical="top"/>
    </xf>
    <xf numFmtId="169" fontId="9475" fillId="0" borderId="1" xfId="0" applyNumberFormat="1" applyFont="1" applyBorder="1" applyAlignment="1">
      <alignment horizontal="right" vertical="top"/>
    </xf>
    <xf numFmtId="170" fontId="9476" fillId="2" borderId="1" xfId="0" applyNumberFormat="1" applyFont="1" applyFill="1" applyBorder="1" applyAlignment="1" applyProtection="1">
      <alignment horizontal="right" vertical="top"/>
      <protection locked="0"/>
    </xf>
    <xf numFmtId="171" fontId="9477" fillId="0" borderId="1" xfId="0" applyNumberFormat="1" applyFont="1" applyBorder="1" applyAlignment="1">
      <alignment horizontal="right" vertical="top"/>
    </xf>
    <xf numFmtId="4" fontId="9478" fillId="0" borderId="1" xfId="0" applyNumberFormat="1" applyFont="1" applyBorder="1" applyAlignment="1">
      <alignment horizontal="right" vertical="top"/>
    </xf>
    <xf numFmtId="4" fontId="9479" fillId="0" borderId="1" xfId="0" applyNumberFormat="1" applyFont="1" applyBorder="1" applyAlignment="1">
      <alignment horizontal="right" vertical="top"/>
    </xf>
    <xf numFmtId="0" fontId="9480" fillId="0" borderId="0" xfId="0" applyFont="1"/>
    <xf numFmtId="0" fontId="9481" fillId="0" borderId="1" xfId="0" applyFont="1" applyBorder="1" applyAlignment="1">
      <alignment horizontal="left" vertical="top"/>
    </xf>
    <xf numFmtId="0" fontId="9482" fillId="0" borderId="1" xfId="0" applyFont="1" applyBorder="1" applyAlignment="1">
      <alignment horizontal="left" vertical="top" wrapText="1"/>
    </xf>
    <xf numFmtId="0" fontId="9483" fillId="0" borderId="1" xfId="0" applyFont="1" applyBorder="1" applyAlignment="1">
      <alignment horizontal="center" vertical="top"/>
    </xf>
    <xf numFmtId="168" fontId="9484" fillId="0" borderId="1" xfId="0" applyNumberFormat="1" applyFont="1" applyBorder="1" applyAlignment="1">
      <alignment horizontal="right" vertical="top"/>
    </xf>
    <xf numFmtId="169" fontId="9485" fillId="0" borderId="1" xfId="0" applyNumberFormat="1" applyFont="1" applyBorder="1" applyAlignment="1">
      <alignment horizontal="right" vertical="top"/>
    </xf>
    <xf numFmtId="169" fontId="9486" fillId="0" borderId="1" xfId="0" applyNumberFormat="1" applyFont="1" applyBorder="1" applyAlignment="1">
      <alignment horizontal="right" vertical="top"/>
    </xf>
    <xf numFmtId="169" fontId="9487" fillId="0" borderId="1" xfId="0" applyNumberFormat="1" applyFont="1" applyBorder="1" applyAlignment="1">
      <alignment horizontal="right" vertical="top"/>
    </xf>
    <xf numFmtId="170" fontId="9488" fillId="2" borderId="1" xfId="0" applyNumberFormat="1" applyFont="1" applyFill="1" applyBorder="1" applyAlignment="1" applyProtection="1">
      <alignment horizontal="right" vertical="top"/>
      <protection locked="0"/>
    </xf>
    <xf numFmtId="171" fontId="9489" fillId="0" borderId="1" xfId="0" applyNumberFormat="1" applyFont="1" applyBorder="1" applyAlignment="1">
      <alignment horizontal="right" vertical="top"/>
    </xf>
    <xf numFmtId="4" fontId="9490" fillId="0" borderId="1" xfId="0" applyNumberFormat="1" applyFont="1" applyBorder="1" applyAlignment="1">
      <alignment horizontal="right" vertical="top"/>
    </xf>
    <xf numFmtId="4" fontId="9491" fillId="0" borderId="1" xfId="0" applyNumberFormat="1" applyFont="1" applyBorder="1" applyAlignment="1">
      <alignment horizontal="right" vertical="top"/>
    </xf>
    <xf numFmtId="0" fontId="9492" fillId="0" borderId="0" xfId="0" applyFont="1"/>
    <xf numFmtId="0" fontId="9493" fillId="0" borderId="1" xfId="0" applyFont="1" applyBorder="1" applyAlignment="1">
      <alignment horizontal="left" vertical="top"/>
    </xf>
    <xf numFmtId="0" fontId="9494" fillId="0" borderId="1" xfId="0" applyFont="1" applyBorder="1" applyAlignment="1">
      <alignment horizontal="left" vertical="top" wrapText="1"/>
    </xf>
    <xf numFmtId="0" fontId="9495" fillId="0" borderId="1" xfId="0" applyFont="1" applyBorder="1" applyAlignment="1">
      <alignment horizontal="center" vertical="top"/>
    </xf>
    <xf numFmtId="168" fontId="9496" fillId="0" borderId="1" xfId="0" applyNumberFormat="1" applyFont="1" applyBorder="1" applyAlignment="1">
      <alignment horizontal="right" vertical="top"/>
    </xf>
    <xf numFmtId="169" fontId="9497" fillId="0" borderId="1" xfId="0" applyNumberFormat="1" applyFont="1" applyBorder="1" applyAlignment="1">
      <alignment horizontal="right" vertical="top"/>
    </xf>
    <xf numFmtId="169" fontId="9498" fillId="0" borderId="1" xfId="0" applyNumberFormat="1" applyFont="1" applyBorder="1" applyAlignment="1">
      <alignment horizontal="right" vertical="top"/>
    </xf>
    <xf numFmtId="169" fontId="9499" fillId="0" borderId="1" xfId="0" applyNumberFormat="1" applyFont="1" applyBorder="1" applyAlignment="1">
      <alignment horizontal="right" vertical="top"/>
    </xf>
    <xf numFmtId="170" fontId="9500" fillId="2" borderId="1" xfId="0" applyNumberFormat="1" applyFont="1" applyFill="1" applyBorder="1" applyAlignment="1" applyProtection="1">
      <alignment horizontal="right" vertical="top"/>
      <protection locked="0"/>
    </xf>
    <xf numFmtId="171" fontId="9501" fillId="0" borderId="1" xfId="0" applyNumberFormat="1" applyFont="1" applyBorder="1" applyAlignment="1">
      <alignment horizontal="right" vertical="top"/>
    </xf>
    <xf numFmtId="4" fontId="9502" fillId="0" borderId="1" xfId="0" applyNumberFormat="1" applyFont="1" applyBorder="1" applyAlignment="1">
      <alignment horizontal="right" vertical="top"/>
    </xf>
    <xf numFmtId="4" fontId="9503" fillId="0" borderId="1" xfId="0" applyNumberFormat="1" applyFont="1" applyBorder="1" applyAlignment="1">
      <alignment horizontal="right" vertical="top"/>
    </xf>
    <xf numFmtId="0" fontId="9504" fillId="0" borderId="0" xfId="0" applyFont="1"/>
    <xf numFmtId="0" fontId="9505" fillId="3" borderId="1" xfId="0" applyFont="1" applyFill="1" applyBorder="1" applyAlignment="1">
      <alignment horizontal="left"/>
    </xf>
    <xf numFmtId="0" fontId="9513" fillId="3" borderId="1" xfId="0" applyFont="1" applyFill="1" applyBorder="1" applyAlignment="1">
      <alignment horizontal="left"/>
    </xf>
    <xf numFmtId="0" fontId="9514" fillId="3" borderId="1" xfId="0" applyFont="1" applyFill="1" applyBorder="1" applyAlignment="1">
      <alignment horizontal="left"/>
    </xf>
    <xf numFmtId="4" fontId="9515" fillId="3" borderId="1" xfId="0" applyNumberFormat="1" applyFont="1" applyFill="1" applyBorder="1" applyAlignment="1">
      <alignment horizontal="right"/>
    </xf>
    <xf numFmtId="0" fontId="9516" fillId="0" borderId="0" xfId="0" applyFont="1"/>
    <xf numFmtId="0" fontId="9517" fillId="0" borderId="1" xfId="0" applyFont="1" applyBorder="1" applyAlignment="1">
      <alignment horizontal="left" vertical="top"/>
    </xf>
    <xf numFmtId="0" fontId="9518" fillId="0" borderId="1" xfId="0" applyFont="1" applyBorder="1" applyAlignment="1">
      <alignment horizontal="left" vertical="top" wrapText="1"/>
    </xf>
    <xf numFmtId="0" fontId="9519" fillId="0" borderId="1" xfId="0" applyFont="1" applyBorder="1" applyAlignment="1">
      <alignment horizontal="center" vertical="top"/>
    </xf>
    <xf numFmtId="168" fontId="9520" fillId="0" borderId="1" xfId="0" applyNumberFormat="1" applyFont="1" applyBorder="1" applyAlignment="1">
      <alignment horizontal="right" vertical="top"/>
    </xf>
    <xf numFmtId="169" fontId="9521" fillId="0" borderId="1" xfId="0" applyNumberFormat="1" applyFont="1" applyBorder="1" applyAlignment="1">
      <alignment horizontal="right" vertical="top"/>
    </xf>
    <xf numFmtId="169" fontId="9522" fillId="0" borderId="1" xfId="0" applyNumberFormat="1" applyFont="1" applyBorder="1" applyAlignment="1">
      <alignment horizontal="right" vertical="top"/>
    </xf>
    <xf numFmtId="169" fontId="9523" fillId="0" borderId="1" xfId="0" applyNumberFormat="1" applyFont="1" applyBorder="1" applyAlignment="1">
      <alignment horizontal="right" vertical="top"/>
    </xf>
    <xf numFmtId="170" fontId="9524" fillId="2" borderId="1" xfId="0" applyNumberFormat="1" applyFont="1" applyFill="1" applyBorder="1" applyAlignment="1" applyProtection="1">
      <alignment horizontal="right" vertical="top"/>
      <protection locked="0"/>
    </xf>
    <xf numFmtId="171" fontId="9525" fillId="0" borderId="1" xfId="0" applyNumberFormat="1" applyFont="1" applyBorder="1" applyAlignment="1">
      <alignment horizontal="right" vertical="top"/>
    </xf>
    <xf numFmtId="4" fontId="9526" fillId="0" borderId="1" xfId="0" applyNumberFormat="1" applyFont="1" applyBorder="1" applyAlignment="1">
      <alignment horizontal="right" vertical="top"/>
    </xf>
    <xf numFmtId="4" fontId="9527" fillId="0" borderId="1" xfId="0" applyNumberFormat="1" applyFont="1" applyBorder="1" applyAlignment="1">
      <alignment horizontal="right" vertical="top"/>
    </xf>
    <xf numFmtId="0" fontId="9528" fillId="0" borderId="0" xfId="0" applyFont="1"/>
    <xf numFmtId="0" fontId="9529" fillId="0" borderId="1" xfId="0" applyFont="1" applyBorder="1" applyAlignment="1">
      <alignment horizontal="left" vertical="top"/>
    </xf>
    <xf numFmtId="0" fontId="9530" fillId="0" borderId="1" xfId="0" applyFont="1" applyBorder="1" applyAlignment="1">
      <alignment horizontal="left" vertical="top" wrapText="1"/>
    </xf>
    <xf numFmtId="0" fontId="9531" fillId="0" borderId="1" xfId="0" applyFont="1" applyBorder="1" applyAlignment="1">
      <alignment horizontal="center" vertical="top"/>
    </xf>
    <xf numFmtId="168" fontId="9532" fillId="0" borderId="1" xfId="0" applyNumberFormat="1" applyFont="1" applyBorder="1" applyAlignment="1">
      <alignment horizontal="right" vertical="top"/>
    </xf>
    <xf numFmtId="169" fontId="9533" fillId="0" borderId="1" xfId="0" applyNumberFormat="1" applyFont="1" applyBorder="1" applyAlignment="1">
      <alignment horizontal="right" vertical="top"/>
    </xf>
    <xf numFmtId="169" fontId="9534" fillId="0" borderId="1" xfId="0" applyNumberFormat="1" applyFont="1" applyBorder="1" applyAlignment="1">
      <alignment horizontal="right" vertical="top"/>
    </xf>
    <xf numFmtId="169" fontId="9535" fillId="0" borderId="1" xfId="0" applyNumberFormat="1" applyFont="1" applyBorder="1" applyAlignment="1">
      <alignment horizontal="right" vertical="top"/>
    </xf>
    <xf numFmtId="170" fontId="9536" fillId="2" borderId="1" xfId="0" applyNumberFormat="1" applyFont="1" applyFill="1" applyBorder="1" applyAlignment="1" applyProtection="1">
      <alignment horizontal="right" vertical="top"/>
      <protection locked="0"/>
    </xf>
    <xf numFmtId="171" fontId="9537" fillId="0" borderId="1" xfId="0" applyNumberFormat="1" applyFont="1" applyBorder="1" applyAlignment="1">
      <alignment horizontal="right" vertical="top"/>
    </xf>
    <xf numFmtId="4" fontId="9538" fillId="0" borderId="1" xfId="0" applyNumberFormat="1" applyFont="1" applyBorder="1" applyAlignment="1">
      <alignment horizontal="right" vertical="top"/>
    </xf>
    <xf numFmtId="4" fontId="9539" fillId="0" borderId="1" xfId="0" applyNumberFormat="1" applyFont="1" applyBorder="1" applyAlignment="1">
      <alignment horizontal="right" vertical="top"/>
    </xf>
    <xf numFmtId="0" fontId="9540" fillId="0" borderId="0" xfId="0" applyFont="1"/>
    <xf numFmtId="0" fontId="9541" fillId="0" borderId="1" xfId="0" applyFont="1" applyBorder="1" applyAlignment="1">
      <alignment horizontal="left" vertical="top"/>
    </xf>
    <xf numFmtId="0" fontId="9542" fillId="0" borderId="1" xfId="0" applyFont="1" applyBorder="1" applyAlignment="1">
      <alignment horizontal="left" vertical="top" wrapText="1"/>
    </xf>
    <xf numFmtId="0" fontId="9543" fillId="0" borderId="1" xfId="0" applyFont="1" applyBorder="1" applyAlignment="1">
      <alignment horizontal="center" vertical="top"/>
    </xf>
    <xf numFmtId="168" fontId="9544" fillId="0" borderId="1" xfId="0" applyNumberFormat="1" applyFont="1" applyBorder="1" applyAlignment="1">
      <alignment horizontal="right" vertical="top"/>
    </xf>
    <xf numFmtId="169" fontId="9545" fillId="0" borderId="1" xfId="0" applyNumberFormat="1" applyFont="1" applyBorder="1" applyAlignment="1">
      <alignment horizontal="right" vertical="top"/>
    </xf>
    <xf numFmtId="169" fontId="9546" fillId="0" borderId="1" xfId="0" applyNumberFormat="1" applyFont="1" applyBorder="1" applyAlignment="1">
      <alignment horizontal="right" vertical="top"/>
    </xf>
    <xf numFmtId="169" fontId="9547" fillId="0" borderId="1" xfId="0" applyNumberFormat="1" applyFont="1" applyBorder="1" applyAlignment="1">
      <alignment horizontal="right" vertical="top"/>
    </xf>
    <xf numFmtId="170" fontId="9548" fillId="2" borderId="1" xfId="0" applyNumberFormat="1" applyFont="1" applyFill="1" applyBorder="1" applyAlignment="1" applyProtection="1">
      <alignment horizontal="right" vertical="top"/>
      <protection locked="0"/>
    </xf>
    <xf numFmtId="171" fontId="9549" fillId="0" borderId="1" xfId="0" applyNumberFormat="1" applyFont="1" applyBorder="1" applyAlignment="1">
      <alignment horizontal="right" vertical="top"/>
    </xf>
    <xf numFmtId="4" fontId="9550" fillId="0" borderId="1" xfId="0" applyNumberFormat="1" applyFont="1" applyBorder="1" applyAlignment="1">
      <alignment horizontal="right" vertical="top"/>
    </xf>
    <xf numFmtId="4" fontId="9551" fillId="0" borderId="1" xfId="0" applyNumberFormat="1" applyFont="1" applyBorder="1" applyAlignment="1">
      <alignment horizontal="right" vertical="top"/>
    </xf>
    <xf numFmtId="0" fontId="9552" fillId="0" borderId="0" xfId="0" applyFont="1"/>
    <xf numFmtId="0" fontId="9553" fillId="0" borderId="1" xfId="0" applyFont="1" applyBorder="1" applyAlignment="1">
      <alignment horizontal="left" vertical="top"/>
    </xf>
    <xf numFmtId="0" fontId="9554" fillId="0" borderId="1" xfId="0" applyFont="1" applyBorder="1" applyAlignment="1">
      <alignment horizontal="left" vertical="top" wrapText="1"/>
    </xf>
    <xf numFmtId="0" fontId="9555" fillId="0" borderId="1" xfId="0" applyFont="1" applyBorder="1" applyAlignment="1">
      <alignment horizontal="center" vertical="top"/>
    </xf>
    <xf numFmtId="168" fontId="9556" fillId="0" borderId="1" xfId="0" applyNumberFormat="1" applyFont="1" applyBorder="1" applyAlignment="1">
      <alignment horizontal="right" vertical="top"/>
    </xf>
    <xf numFmtId="169" fontId="9557" fillId="0" borderId="1" xfId="0" applyNumberFormat="1" applyFont="1" applyBorder="1" applyAlignment="1">
      <alignment horizontal="right" vertical="top"/>
    </xf>
    <xf numFmtId="169" fontId="9558" fillId="0" borderId="1" xfId="0" applyNumberFormat="1" applyFont="1" applyBorder="1" applyAlignment="1">
      <alignment horizontal="right" vertical="top"/>
    </xf>
    <xf numFmtId="169" fontId="9559" fillId="0" borderId="1" xfId="0" applyNumberFormat="1" applyFont="1" applyBorder="1" applyAlignment="1">
      <alignment horizontal="right" vertical="top"/>
    </xf>
    <xf numFmtId="170" fontId="9560" fillId="2" borderId="1" xfId="0" applyNumberFormat="1" applyFont="1" applyFill="1" applyBorder="1" applyAlignment="1" applyProtection="1">
      <alignment horizontal="right" vertical="top"/>
      <protection locked="0"/>
    </xf>
    <xf numFmtId="171" fontId="9561" fillId="0" borderId="1" xfId="0" applyNumberFormat="1" applyFont="1" applyBorder="1" applyAlignment="1">
      <alignment horizontal="right" vertical="top"/>
    </xf>
    <xf numFmtId="4" fontId="9562" fillId="0" borderId="1" xfId="0" applyNumberFormat="1" applyFont="1" applyBorder="1" applyAlignment="1">
      <alignment horizontal="right" vertical="top"/>
    </xf>
    <xf numFmtId="4" fontId="9563" fillId="0" borderId="1" xfId="0" applyNumberFormat="1" applyFont="1" applyBorder="1" applyAlignment="1">
      <alignment horizontal="right" vertical="top"/>
    </xf>
    <xf numFmtId="0" fontId="9564" fillId="0" borderId="0" xfId="0" applyFont="1"/>
    <xf numFmtId="0" fontId="9565" fillId="0" borderId="1" xfId="0" applyFont="1" applyBorder="1" applyAlignment="1">
      <alignment horizontal="left" vertical="top"/>
    </xf>
    <xf numFmtId="0" fontId="9566" fillId="0" borderId="1" xfId="0" applyFont="1" applyBorder="1" applyAlignment="1">
      <alignment horizontal="left" vertical="top" wrapText="1"/>
    </xf>
    <xf numFmtId="0" fontId="9567" fillId="0" borderId="1" xfId="0" applyFont="1" applyBorder="1" applyAlignment="1">
      <alignment horizontal="center" vertical="top"/>
    </xf>
    <xf numFmtId="168" fontId="9568" fillId="0" borderId="1" xfId="0" applyNumberFormat="1" applyFont="1" applyBorder="1" applyAlignment="1">
      <alignment horizontal="right" vertical="top"/>
    </xf>
    <xf numFmtId="169" fontId="9569" fillId="0" borderId="1" xfId="0" applyNumberFormat="1" applyFont="1" applyBorder="1" applyAlignment="1">
      <alignment horizontal="right" vertical="top"/>
    </xf>
    <xf numFmtId="169" fontId="9570" fillId="0" borderId="1" xfId="0" applyNumberFormat="1" applyFont="1" applyBorder="1" applyAlignment="1">
      <alignment horizontal="right" vertical="top"/>
    </xf>
    <xf numFmtId="169" fontId="9571" fillId="0" borderId="1" xfId="0" applyNumberFormat="1" applyFont="1" applyBorder="1" applyAlignment="1">
      <alignment horizontal="right" vertical="top"/>
    </xf>
    <xf numFmtId="170" fontId="9572" fillId="2" borderId="1" xfId="0" applyNumberFormat="1" applyFont="1" applyFill="1" applyBorder="1" applyAlignment="1" applyProtection="1">
      <alignment horizontal="right" vertical="top"/>
      <protection locked="0"/>
    </xf>
    <xf numFmtId="171" fontId="9573" fillId="0" borderId="1" xfId="0" applyNumberFormat="1" applyFont="1" applyBorder="1" applyAlignment="1">
      <alignment horizontal="right" vertical="top"/>
    </xf>
    <xf numFmtId="4" fontId="9574" fillId="0" borderId="1" xfId="0" applyNumberFormat="1" applyFont="1" applyBorder="1" applyAlignment="1">
      <alignment horizontal="right" vertical="top"/>
    </xf>
    <xf numFmtId="4" fontId="9575" fillId="0" borderId="1" xfId="0" applyNumberFormat="1" applyFont="1" applyBorder="1" applyAlignment="1">
      <alignment horizontal="right" vertical="top"/>
    </xf>
    <xf numFmtId="0" fontId="9576" fillId="0" borderId="0" xfId="0" applyFont="1"/>
    <xf numFmtId="0" fontId="9577" fillId="0" borderId="1" xfId="0" applyFont="1" applyBorder="1" applyAlignment="1">
      <alignment horizontal="left" vertical="top"/>
    </xf>
    <xf numFmtId="0" fontId="9578" fillId="0" borderId="1" xfId="0" applyFont="1" applyBorder="1" applyAlignment="1">
      <alignment horizontal="left" vertical="top" wrapText="1"/>
    </xf>
    <xf numFmtId="0" fontId="9579" fillId="0" borderId="1" xfId="0" applyFont="1" applyBorder="1" applyAlignment="1">
      <alignment horizontal="center" vertical="top"/>
    </xf>
    <xf numFmtId="168" fontId="9580" fillId="0" borderId="1" xfId="0" applyNumberFormat="1" applyFont="1" applyBorder="1" applyAlignment="1">
      <alignment horizontal="right" vertical="top"/>
    </xf>
    <xf numFmtId="169" fontId="9581" fillId="0" borderId="1" xfId="0" applyNumberFormat="1" applyFont="1" applyBorder="1" applyAlignment="1">
      <alignment horizontal="right" vertical="top"/>
    </xf>
    <xf numFmtId="169" fontId="9582" fillId="0" borderId="1" xfId="0" applyNumberFormat="1" applyFont="1" applyBorder="1" applyAlignment="1">
      <alignment horizontal="right" vertical="top"/>
    </xf>
    <xf numFmtId="169" fontId="9583" fillId="0" borderId="1" xfId="0" applyNumberFormat="1" applyFont="1" applyBorder="1" applyAlignment="1">
      <alignment horizontal="right" vertical="top"/>
    </xf>
    <xf numFmtId="170" fontId="9584" fillId="2" borderId="1" xfId="0" applyNumberFormat="1" applyFont="1" applyFill="1" applyBorder="1" applyAlignment="1" applyProtection="1">
      <alignment horizontal="right" vertical="top"/>
      <protection locked="0"/>
    </xf>
    <xf numFmtId="171" fontId="9585" fillId="0" borderId="1" xfId="0" applyNumberFormat="1" applyFont="1" applyBorder="1" applyAlignment="1">
      <alignment horizontal="right" vertical="top"/>
    </xf>
    <xf numFmtId="4" fontId="9586" fillId="0" borderId="1" xfId="0" applyNumberFormat="1" applyFont="1" applyBorder="1" applyAlignment="1">
      <alignment horizontal="right" vertical="top"/>
    </xf>
    <xf numFmtId="4" fontId="9587" fillId="0" borderId="1" xfId="0" applyNumberFormat="1" applyFont="1" applyBorder="1" applyAlignment="1">
      <alignment horizontal="right" vertical="top"/>
    </xf>
    <xf numFmtId="0" fontId="9588" fillId="0" borderId="0" xfId="0" applyFont="1"/>
    <xf numFmtId="0" fontId="9589" fillId="0" borderId="1" xfId="0" applyFont="1" applyBorder="1" applyAlignment="1">
      <alignment horizontal="left" vertical="top"/>
    </xf>
    <xf numFmtId="0" fontId="9590" fillId="0" borderId="1" xfId="0" applyFont="1" applyBorder="1" applyAlignment="1">
      <alignment horizontal="left" vertical="top" wrapText="1"/>
    </xf>
    <xf numFmtId="0" fontId="9591" fillId="0" borderId="1" xfId="0" applyFont="1" applyBorder="1" applyAlignment="1">
      <alignment horizontal="center" vertical="top"/>
    </xf>
    <xf numFmtId="168" fontId="9592" fillId="0" borderId="1" xfId="0" applyNumberFormat="1" applyFont="1" applyBorder="1" applyAlignment="1">
      <alignment horizontal="right" vertical="top"/>
    </xf>
    <xf numFmtId="169" fontId="9593" fillId="0" borderId="1" xfId="0" applyNumberFormat="1" applyFont="1" applyBorder="1" applyAlignment="1">
      <alignment horizontal="right" vertical="top"/>
    </xf>
    <xf numFmtId="169" fontId="9594" fillId="0" borderId="1" xfId="0" applyNumberFormat="1" applyFont="1" applyBorder="1" applyAlignment="1">
      <alignment horizontal="right" vertical="top"/>
    </xf>
    <xf numFmtId="169" fontId="9595" fillId="0" borderId="1" xfId="0" applyNumberFormat="1" applyFont="1" applyBorder="1" applyAlignment="1">
      <alignment horizontal="right" vertical="top"/>
    </xf>
    <xf numFmtId="170" fontId="9596" fillId="2" borderId="1" xfId="0" applyNumberFormat="1" applyFont="1" applyFill="1" applyBorder="1" applyAlignment="1" applyProtection="1">
      <alignment horizontal="right" vertical="top"/>
      <protection locked="0"/>
    </xf>
    <xf numFmtId="171" fontId="9597" fillId="0" borderId="1" xfId="0" applyNumberFormat="1" applyFont="1" applyBorder="1" applyAlignment="1">
      <alignment horizontal="right" vertical="top"/>
    </xf>
    <xf numFmtId="4" fontId="9598" fillId="0" borderId="1" xfId="0" applyNumberFormat="1" applyFont="1" applyBorder="1" applyAlignment="1">
      <alignment horizontal="right" vertical="top"/>
    </xf>
    <xf numFmtId="4" fontId="9599" fillId="0" borderId="1" xfId="0" applyNumberFormat="1" applyFont="1" applyBorder="1" applyAlignment="1">
      <alignment horizontal="right" vertical="top"/>
    </xf>
    <xf numFmtId="0" fontId="9600" fillId="0" borderId="0" xfId="0" applyFont="1"/>
    <xf numFmtId="0" fontId="9601" fillId="0" borderId="1" xfId="0" applyFont="1" applyBorder="1" applyAlignment="1">
      <alignment horizontal="left" vertical="top"/>
    </xf>
    <xf numFmtId="0" fontId="9602" fillId="0" borderId="1" xfId="0" applyFont="1" applyBorder="1" applyAlignment="1">
      <alignment horizontal="left" vertical="top" wrapText="1"/>
    </xf>
    <xf numFmtId="0" fontId="9603" fillId="0" borderId="1" xfId="0" applyFont="1" applyBorder="1" applyAlignment="1">
      <alignment horizontal="center" vertical="top"/>
    </xf>
    <xf numFmtId="168" fontId="9604" fillId="0" borderId="1" xfId="0" applyNumberFormat="1" applyFont="1" applyBorder="1" applyAlignment="1">
      <alignment horizontal="right" vertical="top"/>
    </xf>
    <xf numFmtId="169" fontId="9605" fillId="0" borderId="1" xfId="0" applyNumberFormat="1" applyFont="1" applyBorder="1" applyAlignment="1">
      <alignment horizontal="right" vertical="top"/>
    </xf>
    <xf numFmtId="169" fontId="9606" fillId="0" borderId="1" xfId="0" applyNumberFormat="1" applyFont="1" applyBorder="1" applyAlignment="1">
      <alignment horizontal="right" vertical="top"/>
    </xf>
    <xf numFmtId="169" fontId="9607" fillId="0" borderId="1" xfId="0" applyNumberFormat="1" applyFont="1" applyBorder="1" applyAlignment="1">
      <alignment horizontal="right" vertical="top"/>
    </xf>
    <xf numFmtId="170" fontId="9608" fillId="2" borderId="1" xfId="0" applyNumberFormat="1" applyFont="1" applyFill="1" applyBorder="1" applyAlignment="1" applyProtection="1">
      <alignment horizontal="right" vertical="top"/>
      <protection locked="0"/>
    </xf>
    <xf numFmtId="171" fontId="9609" fillId="0" borderId="1" xfId="0" applyNumberFormat="1" applyFont="1" applyBorder="1" applyAlignment="1">
      <alignment horizontal="right" vertical="top"/>
    </xf>
    <xf numFmtId="4" fontId="9610" fillId="0" borderId="1" xfId="0" applyNumberFormat="1" applyFont="1" applyBorder="1" applyAlignment="1">
      <alignment horizontal="right" vertical="top"/>
    </xf>
    <xf numFmtId="4" fontId="9611" fillId="0" borderId="1" xfId="0" applyNumberFormat="1" applyFont="1" applyBorder="1" applyAlignment="1">
      <alignment horizontal="right" vertical="top"/>
    </xf>
    <xf numFmtId="0" fontId="9612" fillId="0" borderId="0" xfId="0" applyFont="1"/>
    <xf numFmtId="0" fontId="9613" fillId="0" borderId="1" xfId="0" applyFont="1" applyBorder="1" applyAlignment="1">
      <alignment horizontal="left" vertical="top"/>
    </xf>
    <xf numFmtId="0" fontId="9614" fillId="0" borderId="1" xfId="0" applyFont="1" applyBorder="1" applyAlignment="1">
      <alignment horizontal="left" vertical="top" wrapText="1"/>
    </xf>
    <xf numFmtId="0" fontId="9615" fillId="0" borderId="1" xfId="0" applyFont="1" applyBorder="1" applyAlignment="1">
      <alignment horizontal="center" vertical="top"/>
    </xf>
    <xf numFmtId="168" fontId="9616" fillId="0" borderId="1" xfId="0" applyNumberFormat="1" applyFont="1" applyBorder="1" applyAlignment="1">
      <alignment horizontal="right" vertical="top"/>
    </xf>
    <xf numFmtId="169" fontId="9617" fillId="0" borderId="1" xfId="0" applyNumberFormat="1" applyFont="1" applyBorder="1" applyAlignment="1">
      <alignment horizontal="right" vertical="top"/>
    </xf>
    <xf numFmtId="169" fontId="9618" fillId="0" borderId="1" xfId="0" applyNumberFormat="1" applyFont="1" applyBorder="1" applyAlignment="1">
      <alignment horizontal="right" vertical="top"/>
    </xf>
    <xf numFmtId="169" fontId="9619" fillId="0" borderId="1" xfId="0" applyNumberFormat="1" applyFont="1" applyBorder="1" applyAlignment="1">
      <alignment horizontal="right" vertical="top"/>
    </xf>
    <xf numFmtId="170" fontId="9620" fillId="2" borderId="1" xfId="0" applyNumberFormat="1" applyFont="1" applyFill="1" applyBorder="1" applyAlignment="1" applyProtection="1">
      <alignment horizontal="right" vertical="top"/>
      <protection locked="0"/>
    </xf>
    <xf numFmtId="171" fontId="9621" fillId="0" borderId="1" xfId="0" applyNumberFormat="1" applyFont="1" applyBorder="1" applyAlignment="1">
      <alignment horizontal="right" vertical="top"/>
    </xf>
    <xf numFmtId="4" fontId="9622" fillId="0" borderId="1" xfId="0" applyNumberFormat="1" applyFont="1" applyBorder="1" applyAlignment="1">
      <alignment horizontal="right" vertical="top"/>
    </xf>
    <xf numFmtId="4" fontId="9623" fillId="0" borderId="1" xfId="0" applyNumberFormat="1" applyFont="1" applyBorder="1" applyAlignment="1">
      <alignment horizontal="right" vertical="top"/>
    </xf>
    <xf numFmtId="0" fontId="9624" fillId="0" borderId="0" xfId="0" applyFont="1"/>
    <xf numFmtId="0" fontId="9625" fillId="0" borderId="1" xfId="0" applyFont="1" applyBorder="1" applyAlignment="1">
      <alignment horizontal="left" vertical="top"/>
    </xf>
    <xf numFmtId="0" fontId="9626" fillId="0" borderId="1" xfId="0" applyFont="1" applyBorder="1" applyAlignment="1">
      <alignment horizontal="left" vertical="top" wrapText="1"/>
    </xf>
    <xf numFmtId="0" fontId="9627" fillId="0" borderId="1" xfId="0" applyFont="1" applyBorder="1" applyAlignment="1">
      <alignment horizontal="center" vertical="top"/>
    </xf>
    <xf numFmtId="168" fontId="9628" fillId="0" borderId="1" xfId="0" applyNumberFormat="1" applyFont="1" applyBorder="1" applyAlignment="1">
      <alignment horizontal="right" vertical="top"/>
    </xf>
    <xf numFmtId="169" fontId="9629" fillId="0" borderId="1" xfId="0" applyNumberFormat="1" applyFont="1" applyBorder="1" applyAlignment="1">
      <alignment horizontal="right" vertical="top"/>
    </xf>
    <xf numFmtId="169" fontId="9630" fillId="0" borderId="1" xfId="0" applyNumberFormat="1" applyFont="1" applyBorder="1" applyAlignment="1">
      <alignment horizontal="right" vertical="top"/>
    </xf>
    <xf numFmtId="169" fontId="9631" fillId="0" borderId="1" xfId="0" applyNumberFormat="1" applyFont="1" applyBorder="1" applyAlignment="1">
      <alignment horizontal="right" vertical="top"/>
    </xf>
    <xf numFmtId="170" fontId="9632" fillId="2" borderId="1" xfId="0" applyNumberFormat="1" applyFont="1" applyFill="1" applyBorder="1" applyAlignment="1" applyProtection="1">
      <alignment horizontal="right" vertical="top"/>
      <protection locked="0"/>
    </xf>
    <xf numFmtId="171" fontId="9633" fillId="0" borderId="1" xfId="0" applyNumberFormat="1" applyFont="1" applyBorder="1" applyAlignment="1">
      <alignment horizontal="right" vertical="top"/>
    </xf>
    <xf numFmtId="4" fontId="9634" fillId="0" borderId="1" xfId="0" applyNumberFormat="1" applyFont="1" applyBorder="1" applyAlignment="1">
      <alignment horizontal="right" vertical="top"/>
    </xf>
    <xf numFmtId="4" fontId="9635" fillId="0" borderId="1" xfId="0" applyNumberFormat="1" applyFont="1" applyBorder="1" applyAlignment="1">
      <alignment horizontal="right" vertical="top"/>
    </xf>
    <xf numFmtId="0" fontId="9636" fillId="0" borderId="0" xfId="0" applyFont="1"/>
    <xf numFmtId="0" fontId="9637" fillId="0" borderId="1" xfId="0" applyFont="1" applyBorder="1" applyAlignment="1">
      <alignment horizontal="left" vertical="top"/>
    </xf>
    <xf numFmtId="0" fontId="9638" fillId="0" borderId="1" xfId="0" applyFont="1" applyBorder="1" applyAlignment="1">
      <alignment horizontal="left" vertical="top" wrapText="1"/>
    </xf>
    <xf numFmtId="0" fontId="9639" fillId="0" borderId="1" xfId="0" applyFont="1" applyBorder="1" applyAlignment="1">
      <alignment horizontal="center" vertical="top"/>
    </xf>
    <xf numFmtId="168" fontId="9640" fillId="0" borderId="1" xfId="0" applyNumberFormat="1" applyFont="1" applyBorder="1" applyAlignment="1">
      <alignment horizontal="right" vertical="top"/>
    </xf>
    <xf numFmtId="169" fontId="9641" fillId="0" borderId="1" xfId="0" applyNumberFormat="1" applyFont="1" applyBorder="1" applyAlignment="1">
      <alignment horizontal="right" vertical="top"/>
    </xf>
    <xf numFmtId="169" fontId="9642" fillId="0" borderId="1" xfId="0" applyNumberFormat="1" applyFont="1" applyBorder="1" applyAlignment="1">
      <alignment horizontal="right" vertical="top"/>
    </xf>
    <xf numFmtId="169" fontId="9643" fillId="0" borderId="1" xfId="0" applyNumberFormat="1" applyFont="1" applyBorder="1" applyAlignment="1">
      <alignment horizontal="right" vertical="top"/>
    </xf>
    <xf numFmtId="170" fontId="9644" fillId="2" borderId="1" xfId="0" applyNumberFormat="1" applyFont="1" applyFill="1" applyBorder="1" applyAlignment="1" applyProtection="1">
      <alignment horizontal="right" vertical="top"/>
      <protection locked="0"/>
    </xf>
    <xf numFmtId="171" fontId="9645" fillId="0" borderId="1" xfId="0" applyNumberFormat="1" applyFont="1" applyBorder="1" applyAlignment="1">
      <alignment horizontal="right" vertical="top"/>
    </xf>
    <xf numFmtId="4" fontId="9646" fillId="0" borderId="1" xfId="0" applyNumberFormat="1" applyFont="1" applyBorder="1" applyAlignment="1">
      <alignment horizontal="right" vertical="top"/>
    </xf>
    <xf numFmtId="4" fontId="9647" fillId="0" borderId="1" xfId="0" applyNumberFormat="1" applyFont="1" applyBorder="1" applyAlignment="1">
      <alignment horizontal="right" vertical="top"/>
    </xf>
    <xf numFmtId="0" fontId="9648" fillId="0" borderId="0" xfId="0" applyFont="1"/>
    <xf numFmtId="0" fontId="9649" fillId="0" borderId="1" xfId="0" applyFont="1" applyBorder="1" applyAlignment="1">
      <alignment horizontal="left" vertical="top"/>
    </xf>
    <xf numFmtId="0" fontId="9650" fillId="0" borderId="1" xfId="0" applyFont="1" applyBorder="1" applyAlignment="1">
      <alignment horizontal="left" vertical="top" wrapText="1"/>
    </xf>
    <xf numFmtId="0" fontId="9651" fillId="0" borderId="1" xfId="0" applyFont="1" applyBorder="1" applyAlignment="1">
      <alignment horizontal="center" vertical="top"/>
    </xf>
    <xf numFmtId="168" fontId="9652" fillId="0" borderId="1" xfId="0" applyNumberFormat="1" applyFont="1" applyBorder="1" applyAlignment="1">
      <alignment horizontal="right" vertical="top"/>
    </xf>
    <xf numFmtId="169" fontId="9653" fillId="0" borderId="1" xfId="0" applyNumberFormat="1" applyFont="1" applyBorder="1" applyAlignment="1">
      <alignment horizontal="right" vertical="top"/>
    </xf>
    <xf numFmtId="169" fontId="9654" fillId="0" borderId="1" xfId="0" applyNumberFormat="1" applyFont="1" applyBorder="1" applyAlignment="1">
      <alignment horizontal="right" vertical="top"/>
    </xf>
    <xf numFmtId="169" fontId="9655" fillId="0" borderId="1" xfId="0" applyNumberFormat="1" applyFont="1" applyBorder="1" applyAlignment="1">
      <alignment horizontal="right" vertical="top"/>
    </xf>
    <xf numFmtId="170" fontId="9656" fillId="2" borderId="1" xfId="0" applyNumberFormat="1" applyFont="1" applyFill="1" applyBorder="1" applyAlignment="1" applyProtection="1">
      <alignment horizontal="right" vertical="top"/>
      <protection locked="0"/>
    </xf>
    <xf numFmtId="171" fontId="9657" fillId="0" borderId="1" xfId="0" applyNumberFormat="1" applyFont="1" applyBorder="1" applyAlignment="1">
      <alignment horizontal="right" vertical="top"/>
    </xf>
    <xf numFmtId="4" fontId="9658" fillId="0" borderId="1" xfId="0" applyNumberFormat="1" applyFont="1" applyBorder="1" applyAlignment="1">
      <alignment horizontal="right" vertical="top"/>
    </xf>
    <xf numFmtId="4" fontId="9659" fillId="0" borderId="1" xfId="0" applyNumberFormat="1" applyFont="1" applyBorder="1" applyAlignment="1">
      <alignment horizontal="right" vertical="top"/>
    </xf>
    <xf numFmtId="0" fontId="9660" fillId="0" borderId="0" xfId="0" applyFont="1"/>
    <xf numFmtId="0" fontId="9661" fillId="0" borderId="1" xfId="0" applyFont="1" applyBorder="1" applyAlignment="1">
      <alignment horizontal="left" vertical="top"/>
    </xf>
    <xf numFmtId="0" fontId="9662" fillId="0" borderId="1" xfId="0" applyFont="1" applyBorder="1" applyAlignment="1">
      <alignment horizontal="left" vertical="top" wrapText="1"/>
    </xf>
    <xf numFmtId="0" fontId="9663" fillId="0" borderId="1" xfId="0" applyFont="1" applyBorder="1" applyAlignment="1">
      <alignment horizontal="center" vertical="top"/>
    </xf>
    <xf numFmtId="168" fontId="9664" fillId="0" borderId="1" xfId="0" applyNumberFormat="1" applyFont="1" applyBorder="1" applyAlignment="1">
      <alignment horizontal="right" vertical="top"/>
    </xf>
    <xf numFmtId="169" fontId="9665" fillId="0" borderId="1" xfId="0" applyNumberFormat="1" applyFont="1" applyBorder="1" applyAlignment="1">
      <alignment horizontal="right" vertical="top"/>
    </xf>
    <xf numFmtId="169" fontId="9666" fillId="0" borderId="1" xfId="0" applyNumberFormat="1" applyFont="1" applyBorder="1" applyAlignment="1">
      <alignment horizontal="right" vertical="top"/>
    </xf>
    <xf numFmtId="169" fontId="9667" fillId="0" borderId="1" xfId="0" applyNumberFormat="1" applyFont="1" applyBorder="1" applyAlignment="1">
      <alignment horizontal="right" vertical="top"/>
    </xf>
    <xf numFmtId="170" fontId="9668" fillId="2" borderId="1" xfId="0" applyNumberFormat="1" applyFont="1" applyFill="1" applyBorder="1" applyAlignment="1" applyProtection="1">
      <alignment horizontal="right" vertical="top"/>
      <protection locked="0"/>
    </xf>
    <xf numFmtId="171" fontId="9669" fillId="0" borderId="1" xfId="0" applyNumberFormat="1" applyFont="1" applyBorder="1" applyAlignment="1">
      <alignment horizontal="right" vertical="top"/>
    </xf>
    <xf numFmtId="4" fontId="9670" fillId="0" borderId="1" xfId="0" applyNumberFormat="1" applyFont="1" applyBorder="1" applyAlignment="1">
      <alignment horizontal="right" vertical="top"/>
    </xf>
    <xf numFmtId="4" fontId="9671" fillId="0" borderId="1" xfId="0" applyNumberFormat="1" applyFont="1" applyBorder="1" applyAlignment="1">
      <alignment horizontal="right" vertical="top"/>
    </xf>
    <xf numFmtId="0" fontId="9672" fillId="0" borderId="0" xfId="0" applyFont="1"/>
    <xf numFmtId="0" fontId="9679" fillId="0" borderId="0" xfId="0" applyFont="1" applyAlignment="1">
      <alignment horizontal="left" vertical="top"/>
    </xf>
    <xf numFmtId="0" fontId="9682" fillId="3" borderId="1" xfId="0" applyFont="1" applyFill="1" applyBorder="1" applyAlignment="1">
      <alignment horizontal="left"/>
    </xf>
    <xf numFmtId="0" fontId="9683" fillId="3" borderId="1" xfId="0" applyFont="1" applyFill="1" applyBorder="1" applyAlignment="1">
      <alignment horizontal="left"/>
    </xf>
    <xf numFmtId="0" fontId="9684" fillId="3" borderId="1" xfId="0" applyFont="1" applyFill="1" applyBorder="1" applyAlignment="1">
      <alignment horizontal="left"/>
    </xf>
    <xf numFmtId="0" fontId="9685" fillId="3" borderId="1" xfId="0" applyFont="1" applyFill="1" applyBorder="1" applyAlignment="1">
      <alignment horizontal="left"/>
    </xf>
    <xf numFmtId="0" fontId="9686" fillId="3" borderId="1" xfId="0" applyFont="1" applyFill="1" applyBorder="1" applyAlignment="1">
      <alignment horizontal="left"/>
    </xf>
    <xf numFmtId="0" fontId="9687" fillId="3" borderId="1" xfId="0" applyFont="1" applyFill="1" applyBorder="1" applyAlignment="1">
      <alignment horizontal="left"/>
    </xf>
    <xf numFmtId="0" fontId="9688" fillId="3" borderId="1" xfId="0" applyFont="1" applyFill="1" applyBorder="1" applyAlignment="1">
      <alignment horizontal="left"/>
    </xf>
    <xf numFmtId="0" fontId="9689" fillId="3" borderId="1" xfId="0" applyFont="1" applyFill="1" applyBorder="1" applyAlignment="1">
      <alignment horizontal="left"/>
    </xf>
    <xf numFmtId="0" fontId="9690" fillId="3" borderId="1" xfId="0" applyFont="1" applyFill="1" applyBorder="1" applyAlignment="1">
      <alignment horizontal="left"/>
    </xf>
    <xf numFmtId="0" fontId="9691" fillId="3" borderId="1" xfId="0" applyFont="1" applyFill="1" applyBorder="1" applyAlignment="1">
      <alignment horizontal="left"/>
    </xf>
    <xf numFmtId="0" fontId="9692" fillId="3" borderId="1" xfId="0" applyFont="1" applyFill="1" applyBorder="1" applyAlignment="1">
      <alignment horizontal="left"/>
    </xf>
    <xf numFmtId="0" fontId="9693" fillId="3" borderId="1" xfId="0" applyFont="1" applyFill="1" applyBorder="1" applyAlignment="1">
      <alignment horizontal="left"/>
    </xf>
    <xf numFmtId="0" fontId="9694" fillId="3" borderId="1" xfId="0" applyFont="1" applyFill="1" applyBorder="1" applyAlignment="1">
      <alignment horizontal="left"/>
    </xf>
    <xf numFmtId="0" fontId="9695" fillId="3" borderId="1" xfId="0" applyFont="1" applyFill="1" applyBorder="1" applyAlignment="1">
      <alignment horizontal="left"/>
    </xf>
    <xf numFmtId="0" fontId="9696" fillId="3" borderId="1" xfId="0" applyFont="1" applyFill="1" applyBorder="1" applyAlignment="1">
      <alignment horizontal="left"/>
    </xf>
    <xf numFmtId="0" fontId="9697" fillId="3" borderId="1" xfId="0" applyFont="1" applyFill="1" applyBorder="1" applyAlignment="1">
      <alignment horizontal="left"/>
    </xf>
    <xf numFmtId="0" fontId="9698" fillId="3" borderId="1" xfId="0" applyFont="1" applyFill="1" applyBorder="1" applyAlignment="1">
      <alignment horizontal="left"/>
    </xf>
    <xf numFmtId="0" fontId="9699" fillId="3" borderId="1" xfId="0" applyFont="1" applyFill="1" applyBorder="1" applyAlignment="1">
      <alignment horizontal="left"/>
    </xf>
    <xf numFmtId="0" fontId="9700" fillId="3" borderId="1" xfId="0" applyFont="1" applyFill="1" applyBorder="1" applyAlignment="1">
      <alignment horizontal="left"/>
    </xf>
    <xf numFmtId="0" fontId="9701" fillId="3" borderId="1" xfId="0" applyFont="1" applyFill="1" applyBorder="1" applyAlignment="1">
      <alignment horizontal="left"/>
    </xf>
    <xf numFmtId="0" fontId="9702" fillId="3" borderId="1" xfId="0" applyFont="1" applyFill="1" applyBorder="1" applyAlignment="1">
      <alignment horizontal="left"/>
    </xf>
    <xf numFmtId="0" fontId="9703" fillId="3" borderId="1" xfId="0" applyFont="1" applyFill="1" applyBorder="1" applyAlignment="1">
      <alignment horizontal="left"/>
    </xf>
    <xf numFmtId="0" fontId="9704" fillId="3" borderId="1" xfId="0" applyFont="1" applyFill="1" applyBorder="1" applyAlignment="1">
      <alignment horizontal="left"/>
    </xf>
    <xf numFmtId="0" fontId="9705" fillId="3" borderId="1" xfId="0" applyFont="1" applyFill="1" applyBorder="1" applyAlignment="1">
      <alignment horizontal="left"/>
    </xf>
    <xf numFmtId="0" fontId="9706" fillId="3" borderId="1" xfId="0" applyFont="1" applyFill="1" applyBorder="1" applyAlignment="1">
      <alignment horizontal="left"/>
    </xf>
    <xf numFmtId="0" fontId="9707" fillId="3" borderId="1" xfId="0" applyFont="1" applyFill="1" applyBorder="1" applyAlignment="1">
      <alignment horizontal="left"/>
    </xf>
    <xf numFmtId="0" fontId="9708" fillId="3" borderId="1" xfId="0" applyFont="1" applyFill="1" applyBorder="1" applyAlignment="1">
      <alignment horizontal="left"/>
    </xf>
    <xf numFmtId="0" fontId="9709" fillId="3" borderId="1" xfId="0" applyFont="1" applyFill="1" applyBorder="1" applyAlignment="1">
      <alignment horizontal="left"/>
    </xf>
    <xf numFmtId="0" fontId="9710" fillId="3" borderId="1" xfId="0" applyFont="1" applyFill="1" applyBorder="1" applyAlignment="1">
      <alignment horizontal="left"/>
    </xf>
    <xf numFmtId="0" fontId="9711" fillId="0" borderId="1" xfId="0" applyFont="1" applyBorder="1" applyAlignment="1">
      <alignment horizontal="left" vertical="top"/>
    </xf>
    <xf numFmtId="0" fontId="9712" fillId="0" borderId="1" xfId="0" applyFont="1" applyBorder="1" applyAlignment="1">
      <alignment horizontal="left" vertical="top" wrapText="1"/>
    </xf>
    <xf numFmtId="4" fontId="9713" fillId="2" borderId="1" xfId="0" applyNumberFormat="1" applyFont="1" applyFill="1" applyBorder="1" applyAlignment="1" applyProtection="1">
      <alignment horizontal="right" vertical="top"/>
      <protection locked="0"/>
    </xf>
    <xf numFmtId="4" fontId="9714" fillId="0" borderId="1" xfId="0" applyNumberFormat="1" applyFont="1" applyBorder="1" applyAlignment="1">
      <alignment horizontal="right" vertical="top"/>
    </xf>
    <xf numFmtId="4" fontId="9715" fillId="2" borderId="1" xfId="0" applyNumberFormat="1" applyFont="1" applyFill="1" applyBorder="1" applyAlignment="1" applyProtection="1">
      <alignment horizontal="right" vertical="top"/>
      <protection locked="0"/>
    </xf>
    <xf numFmtId="4" fontId="9716" fillId="0" borderId="1" xfId="0" applyNumberFormat="1" applyFont="1" applyBorder="1" applyAlignment="1">
      <alignment horizontal="right" vertical="top"/>
    </xf>
    <xf numFmtId="4" fontId="9717" fillId="2" borderId="1" xfId="0" applyNumberFormat="1" applyFont="1" applyFill="1" applyBorder="1" applyAlignment="1" applyProtection="1">
      <alignment horizontal="right" vertical="top"/>
      <protection locked="0"/>
    </xf>
    <xf numFmtId="4" fontId="9718" fillId="0" borderId="1" xfId="0" applyNumberFormat="1" applyFont="1" applyBorder="1" applyAlignment="1">
      <alignment horizontal="right" vertical="top"/>
    </xf>
    <xf numFmtId="4" fontId="9719" fillId="2" borderId="1" xfId="0" applyNumberFormat="1" applyFont="1" applyFill="1" applyBorder="1" applyAlignment="1" applyProtection="1">
      <alignment horizontal="right" vertical="top"/>
      <protection locked="0"/>
    </xf>
    <xf numFmtId="4" fontId="9720" fillId="0" borderId="1" xfId="0" applyNumberFormat="1" applyFont="1" applyBorder="1" applyAlignment="1">
      <alignment horizontal="right" vertical="top"/>
    </xf>
    <xf numFmtId="4" fontId="9721" fillId="2" borderId="1" xfId="0" applyNumberFormat="1" applyFont="1" applyFill="1" applyBorder="1" applyAlignment="1" applyProtection="1">
      <alignment horizontal="right" vertical="top"/>
      <protection locked="0"/>
    </xf>
    <xf numFmtId="4" fontId="9722" fillId="0" borderId="1" xfId="0" applyNumberFormat="1" applyFont="1" applyBorder="1" applyAlignment="1">
      <alignment horizontal="right" vertical="top"/>
    </xf>
    <xf numFmtId="4" fontId="9723" fillId="2" borderId="1" xfId="0" applyNumberFormat="1" applyFont="1" applyFill="1" applyBorder="1" applyAlignment="1" applyProtection="1">
      <alignment horizontal="right" vertical="top"/>
      <protection locked="0"/>
    </xf>
    <xf numFmtId="4" fontId="9724" fillId="0" borderId="1" xfId="0" applyNumberFormat="1" applyFont="1" applyBorder="1" applyAlignment="1">
      <alignment horizontal="right" vertical="top"/>
    </xf>
    <xf numFmtId="4" fontId="9725" fillId="2" borderId="1" xfId="0" applyNumberFormat="1" applyFont="1" applyFill="1" applyBorder="1" applyAlignment="1" applyProtection="1">
      <alignment horizontal="right" vertical="top"/>
      <protection locked="0"/>
    </xf>
    <xf numFmtId="4" fontId="9726" fillId="0" borderId="1" xfId="0" applyNumberFormat="1" applyFont="1" applyBorder="1" applyAlignment="1">
      <alignment horizontal="right" vertical="top"/>
    </xf>
    <xf numFmtId="4" fontId="9727" fillId="2" borderId="1" xfId="0" applyNumberFormat="1" applyFont="1" applyFill="1" applyBorder="1" applyAlignment="1" applyProtection="1">
      <alignment horizontal="right" vertical="top"/>
      <protection locked="0"/>
    </xf>
    <xf numFmtId="4" fontId="9728" fillId="0" borderId="1" xfId="0" applyNumberFormat="1" applyFont="1" applyBorder="1" applyAlignment="1">
      <alignment horizontal="right" vertical="top"/>
    </xf>
    <xf numFmtId="4" fontId="9729" fillId="2" borderId="1" xfId="0" applyNumberFormat="1" applyFont="1" applyFill="1" applyBorder="1" applyAlignment="1" applyProtection="1">
      <alignment horizontal="right" vertical="top"/>
      <protection locked="0"/>
    </xf>
    <xf numFmtId="4" fontId="9730" fillId="0" borderId="1" xfId="0" applyNumberFormat="1" applyFont="1" applyBorder="1" applyAlignment="1">
      <alignment horizontal="right" vertical="top"/>
    </xf>
    <xf numFmtId="4" fontId="9731" fillId="2" borderId="1" xfId="0" applyNumberFormat="1" applyFont="1" applyFill="1" applyBorder="1" applyAlignment="1" applyProtection="1">
      <alignment horizontal="right" vertical="top"/>
      <protection locked="0"/>
    </xf>
    <xf numFmtId="4" fontId="9732" fillId="0" borderId="1" xfId="0" applyNumberFormat="1" applyFont="1" applyBorder="1" applyAlignment="1">
      <alignment horizontal="right" vertical="top"/>
    </xf>
    <xf numFmtId="4" fontId="9733" fillId="2" borderId="1" xfId="0" applyNumberFormat="1" applyFont="1" applyFill="1" applyBorder="1" applyAlignment="1" applyProtection="1">
      <alignment horizontal="right" vertical="top"/>
      <protection locked="0"/>
    </xf>
    <xf numFmtId="4" fontId="9734" fillId="0" borderId="1" xfId="0" applyNumberFormat="1" applyFont="1" applyBorder="1" applyAlignment="1">
      <alignment horizontal="right" vertical="top"/>
    </xf>
    <xf numFmtId="4" fontId="9735" fillId="2" borderId="1" xfId="0" applyNumberFormat="1" applyFont="1" applyFill="1" applyBorder="1" applyAlignment="1" applyProtection="1">
      <alignment horizontal="right" vertical="top"/>
      <protection locked="0"/>
    </xf>
    <xf numFmtId="4" fontId="9736" fillId="0" borderId="1" xfId="0" applyNumberFormat="1" applyFont="1" applyBorder="1" applyAlignment="1">
      <alignment horizontal="right" vertical="top"/>
    </xf>
    <xf numFmtId="4" fontId="9737" fillId="3" borderId="1" xfId="0" applyNumberFormat="1" applyFont="1" applyFill="1" applyBorder="1" applyAlignment="1">
      <alignment horizontal="right" vertical="top"/>
    </xf>
    <xf numFmtId="4" fontId="9738" fillId="3" borderId="1" xfId="0" applyNumberFormat="1" applyFont="1" applyFill="1" applyBorder="1" applyAlignment="1">
      <alignment horizontal="right" vertical="top"/>
    </xf>
    <xf numFmtId="0" fontId="9739" fillId="0" borderId="1" xfId="0" applyFont="1" applyBorder="1" applyAlignment="1">
      <alignment horizontal="left" vertical="top"/>
    </xf>
    <xf numFmtId="0" fontId="9740" fillId="0" borderId="1" xfId="0" applyFont="1" applyBorder="1" applyAlignment="1">
      <alignment horizontal="left" vertical="top" wrapText="1"/>
    </xf>
    <xf numFmtId="4" fontId="9741" fillId="2" borderId="1" xfId="0" applyNumberFormat="1" applyFont="1" applyFill="1" applyBorder="1" applyAlignment="1" applyProtection="1">
      <alignment horizontal="right" vertical="top"/>
      <protection locked="0"/>
    </xf>
    <xf numFmtId="4" fontId="9742" fillId="0" borderId="1" xfId="0" applyNumberFormat="1" applyFont="1" applyBorder="1" applyAlignment="1">
      <alignment horizontal="right" vertical="top"/>
    </xf>
    <xf numFmtId="4" fontId="9743" fillId="2" borderId="1" xfId="0" applyNumberFormat="1" applyFont="1" applyFill="1" applyBorder="1" applyAlignment="1" applyProtection="1">
      <alignment horizontal="right" vertical="top"/>
      <protection locked="0"/>
    </xf>
    <xf numFmtId="4" fontId="9744" fillId="0" borderId="1" xfId="0" applyNumberFormat="1" applyFont="1" applyBorder="1" applyAlignment="1">
      <alignment horizontal="right" vertical="top"/>
    </xf>
    <xf numFmtId="4" fontId="9745" fillId="2" borderId="1" xfId="0" applyNumberFormat="1" applyFont="1" applyFill="1" applyBorder="1" applyAlignment="1" applyProtection="1">
      <alignment horizontal="right" vertical="top"/>
      <protection locked="0"/>
    </xf>
    <xf numFmtId="4" fontId="9746" fillId="0" borderId="1" xfId="0" applyNumberFormat="1" applyFont="1" applyBorder="1" applyAlignment="1">
      <alignment horizontal="right" vertical="top"/>
    </xf>
    <xf numFmtId="4" fontId="9747" fillId="2" borderId="1" xfId="0" applyNumberFormat="1" applyFont="1" applyFill="1" applyBorder="1" applyAlignment="1" applyProtection="1">
      <alignment horizontal="right" vertical="top"/>
      <protection locked="0"/>
    </xf>
    <xf numFmtId="4" fontId="9748" fillId="0" borderId="1" xfId="0" applyNumberFormat="1" applyFont="1" applyBorder="1" applyAlignment="1">
      <alignment horizontal="right" vertical="top"/>
    </xf>
    <xf numFmtId="4" fontId="9749" fillId="2" borderId="1" xfId="0" applyNumberFormat="1" applyFont="1" applyFill="1" applyBorder="1" applyAlignment="1" applyProtection="1">
      <alignment horizontal="right" vertical="top"/>
      <protection locked="0"/>
    </xf>
    <xf numFmtId="4" fontId="9750" fillId="0" borderId="1" xfId="0" applyNumberFormat="1" applyFont="1" applyBorder="1" applyAlignment="1">
      <alignment horizontal="right" vertical="top"/>
    </xf>
    <xf numFmtId="4" fontId="9751" fillId="2" borderId="1" xfId="0" applyNumberFormat="1" applyFont="1" applyFill="1" applyBorder="1" applyAlignment="1" applyProtection="1">
      <alignment horizontal="right" vertical="top"/>
      <protection locked="0"/>
    </xf>
    <xf numFmtId="4" fontId="9752" fillId="0" borderId="1" xfId="0" applyNumberFormat="1" applyFont="1" applyBorder="1" applyAlignment="1">
      <alignment horizontal="right" vertical="top"/>
    </xf>
    <xf numFmtId="4" fontId="9753" fillId="2" borderId="1" xfId="0" applyNumberFormat="1" applyFont="1" applyFill="1" applyBorder="1" applyAlignment="1" applyProtection="1">
      <alignment horizontal="right" vertical="top"/>
      <protection locked="0"/>
    </xf>
    <xf numFmtId="4" fontId="9754" fillId="0" borderId="1" xfId="0" applyNumberFormat="1" applyFont="1" applyBorder="1" applyAlignment="1">
      <alignment horizontal="right" vertical="top"/>
    </xf>
    <xf numFmtId="4" fontId="9755" fillId="2" borderId="1" xfId="0" applyNumberFormat="1" applyFont="1" applyFill="1" applyBorder="1" applyAlignment="1" applyProtection="1">
      <alignment horizontal="right" vertical="top"/>
      <protection locked="0"/>
    </xf>
    <xf numFmtId="4" fontId="9756" fillId="0" borderId="1" xfId="0" applyNumberFormat="1" applyFont="1" applyBorder="1" applyAlignment="1">
      <alignment horizontal="right" vertical="top"/>
    </xf>
    <xf numFmtId="4" fontId="9757" fillId="2" borderId="1" xfId="0" applyNumberFormat="1" applyFont="1" applyFill="1" applyBorder="1" applyAlignment="1" applyProtection="1">
      <alignment horizontal="right" vertical="top"/>
      <protection locked="0"/>
    </xf>
    <xf numFmtId="4" fontId="9758" fillId="0" borderId="1" xfId="0" applyNumberFormat="1" applyFont="1" applyBorder="1" applyAlignment="1">
      <alignment horizontal="right" vertical="top"/>
    </xf>
    <xf numFmtId="4" fontId="9759" fillId="2" borderId="1" xfId="0" applyNumberFormat="1" applyFont="1" applyFill="1" applyBorder="1" applyAlignment="1" applyProtection="1">
      <alignment horizontal="right" vertical="top"/>
      <protection locked="0"/>
    </xf>
    <xf numFmtId="4" fontId="9760" fillId="0" borderId="1" xfId="0" applyNumberFormat="1" applyFont="1" applyBorder="1" applyAlignment="1">
      <alignment horizontal="right" vertical="top"/>
    </xf>
    <xf numFmtId="4" fontId="9761" fillId="2" borderId="1" xfId="0" applyNumberFormat="1" applyFont="1" applyFill="1" applyBorder="1" applyAlignment="1" applyProtection="1">
      <alignment horizontal="right" vertical="top"/>
      <protection locked="0"/>
    </xf>
    <xf numFmtId="4" fontId="9762" fillId="0" borderId="1" xfId="0" applyNumberFormat="1" applyFont="1" applyBorder="1" applyAlignment="1">
      <alignment horizontal="right" vertical="top"/>
    </xf>
    <xf numFmtId="4" fontId="9763" fillId="2" borderId="1" xfId="0" applyNumberFormat="1" applyFont="1" applyFill="1" applyBorder="1" applyAlignment="1" applyProtection="1">
      <alignment horizontal="right" vertical="top"/>
      <protection locked="0"/>
    </xf>
    <xf numFmtId="4" fontId="9764" fillId="0" borderId="1" xfId="0" applyNumberFormat="1" applyFont="1" applyBorder="1" applyAlignment="1">
      <alignment horizontal="right" vertical="top"/>
    </xf>
    <xf numFmtId="4" fontId="9765" fillId="3" borderId="1" xfId="0" applyNumberFormat="1" applyFont="1" applyFill="1" applyBorder="1" applyAlignment="1">
      <alignment horizontal="right" vertical="top"/>
    </xf>
    <xf numFmtId="4" fontId="9766" fillId="3" borderId="1" xfId="0" applyNumberFormat="1" applyFont="1" applyFill="1" applyBorder="1" applyAlignment="1">
      <alignment horizontal="right" vertical="top"/>
    </xf>
    <xf numFmtId="0" fontId="9767" fillId="0" borderId="1" xfId="0" applyFont="1" applyBorder="1" applyAlignment="1">
      <alignment horizontal="left" vertical="top"/>
    </xf>
    <xf numFmtId="0" fontId="9768" fillId="0" borderId="1" xfId="0" applyFont="1" applyBorder="1" applyAlignment="1">
      <alignment horizontal="left" vertical="top" wrapText="1"/>
    </xf>
    <xf numFmtId="4" fontId="9769" fillId="2" borderId="1" xfId="0" applyNumberFormat="1" applyFont="1" applyFill="1" applyBorder="1" applyAlignment="1" applyProtection="1">
      <alignment horizontal="right" vertical="top"/>
      <protection locked="0"/>
    </xf>
    <xf numFmtId="4" fontId="9770" fillId="0" borderId="1" xfId="0" applyNumberFormat="1" applyFont="1" applyBorder="1" applyAlignment="1">
      <alignment horizontal="right" vertical="top"/>
    </xf>
    <xf numFmtId="4" fontId="9771" fillId="2" borderId="1" xfId="0" applyNumberFormat="1" applyFont="1" applyFill="1" applyBorder="1" applyAlignment="1" applyProtection="1">
      <alignment horizontal="right" vertical="top"/>
      <protection locked="0"/>
    </xf>
    <xf numFmtId="4" fontId="9772" fillId="0" borderId="1" xfId="0" applyNumberFormat="1" applyFont="1" applyBorder="1" applyAlignment="1">
      <alignment horizontal="right" vertical="top"/>
    </xf>
    <xf numFmtId="4" fontId="9773" fillId="2" borderId="1" xfId="0" applyNumberFormat="1" applyFont="1" applyFill="1" applyBorder="1" applyAlignment="1" applyProtection="1">
      <alignment horizontal="right" vertical="top"/>
      <protection locked="0"/>
    </xf>
    <xf numFmtId="4" fontId="9774" fillId="0" borderId="1" xfId="0" applyNumberFormat="1" applyFont="1" applyBorder="1" applyAlignment="1">
      <alignment horizontal="right" vertical="top"/>
    </xf>
    <xf numFmtId="4" fontId="9775" fillId="2" borderId="1" xfId="0" applyNumberFormat="1" applyFont="1" applyFill="1" applyBorder="1" applyAlignment="1" applyProtection="1">
      <alignment horizontal="right" vertical="top"/>
      <protection locked="0"/>
    </xf>
    <xf numFmtId="4" fontId="9776" fillId="0" borderId="1" xfId="0" applyNumberFormat="1" applyFont="1" applyBorder="1" applyAlignment="1">
      <alignment horizontal="right" vertical="top"/>
    </xf>
    <xf numFmtId="4" fontId="9777" fillId="2" borderId="1" xfId="0" applyNumberFormat="1" applyFont="1" applyFill="1" applyBorder="1" applyAlignment="1" applyProtection="1">
      <alignment horizontal="right" vertical="top"/>
      <protection locked="0"/>
    </xf>
    <xf numFmtId="4" fontId="9778" fillId="0" borderId="1" xfId="0" applyNumberFormat="1" applyFont="1" applyBorder="1" applyAlignment="1">
      <alignment horizontal="right" vertical="top"/>
    </xf>
    <xf numFmtId="4" fontId="9779" fillId="2" borderId="1" xfId="0" applyNumberFormat="1" applyFont="1" applyFill="1" applyBorder="1" applyAlignment="1" applyProtection="1">
      <alignment horizontal="right" vertical="top"/>
      <protection locked="0"/>
    </xf>
    <xf numFmtId="4" fontId="9780" fillId="0" borderId="1" xfId="0" applyNumberFormat="1" applyFont="1" applyBorder="1" applyAlignment="1">
      <alignment horizontal="right" vertical="top"/>
    </xf>
    <xf numFmtId="4" fontId="9781" fillId="2" borderId="1" xfId="0" applyNumberFormat="1" applyFont="1" applyFill="1" applyBorder="1" applyAlignment="1" applyProtection="1">
      <alignment horizontal="right" vertical="top"/>
      <protection locked="0"/>
    </xf>
    <xf numFmtId="4" fontId="9782" fillId="0" borderId="1" xfId="0" applyNumberFormat="1" applyFont="1" applyBorder="1" applyAlignment="1">
      <alignment horizontal="right" vertical="top"/>
    </xf>
    <xf numFmtId="4" fontId="9783" fillId="2" borderId="1" xfId="0" applyNumberFormat="1" applyFont="1" applyFill="1" applyBorder="1" applyAlignment="1" applyProtection="1">
      <alignment horizontal="right" vertical="top"/>
      <protection locked="0"/>
    </xf>
    <xf numFmtId="4" fontId="9784" fillId="0" borderId="1" xfId="0" applyNumberFormat="1" applyFont="1" applyBorder="1" applyAlignment="1">
      <alignment horizontal="right" vertical="top"/>
    </xf>
    <xf numFmtId="4" fontId="9785" fillId="2" borderId="1" xfId="0" applyNumberFormat="1" applyFont="1" applyFill="1" applyBorder="1" applyAlignment="1" applyProtection="1">
      <alignment horizontal="right" vertical="top"/>
      <protection locked="0"/>
    </xf>
    <xf numFmtId="4" fontId="9786" fillId="0" borderId="1" xfId="0" applyNumberFormat="1" applyFont="1" applyBorder="1" applyAlignment="1">
      <alignment horizontal="right" vertical="top"/>
    </xf>
    <xf numFmtId="4" fontId="9787" fillId="2" borderId="1" xfId="0" applyNumberFormat="1" applyFont="1" applyFill="1" applyBorder="1" applyAlignment="1" applyProtection="1">
      <alignment horizontal="right" vertical="top"/>
      <protection locked="0"/>
    </xf>
    <xf numFmtId="4" fontId="9788" fillId="0" borderId="1" xfId="0" applyNumberFormat="1" applyFont="1" applyBorder="1" applyAlignment="1">
      <alignment horizontal="right" vertical="top"/>
    </xf>
    <xf numFmtId="4" fontId="9789" fillId="2" borderId="1" xfId="0" applyNumberFormat="1" applyFont="1" applyFill="1" applyBorder="1" applyAlignment="1" applyProtection="1">
      <alignment horizontal="right" vertical="top"/>
      <protection locked="0"/>
    </xf>
    <xf numFmtId="4" fontId="9790" fillId="0" borderId="1" xfId="0" applyNumberFormat="1" applyFont="1" applyBorder="1" applyAlignment="1">
      <alignment horizontal="right" vertical="top"/>
    </xf>
    <xf numFmtId="4" fontId="9791" fillId="2" borderId="1" xfId="0" applyNumberFormat="1" applyFont="1" applyFill="1" applyBorder="1" applyAlignment="1" applyProtection="1">
      <alignment horizontal="right" vertical="top"/>
      <protection locked="0"/>
    </xf>
    <xf numFmtId="4" fontId="9792" fillId="0" borderId="1" xfId="0" applyNumberFormat="1" applyFont="1" applyBorder="1" applyAlignment="1">
      <alignment horizontal="right" vertical="top"/>
    </xf>
    <xf numFmtId="4" fontId="9793" fillId="3" borderId="1" xfId="0" applyNumberFormat="1" applyFont="1" applyFill="1" applyBorder="1" applyAlignment="1">
      <alignment horizontal="right" vertical="top"/>
    </xf>
    <xf numFmtId="4" fontId="9794" fillId="3" borderId="1" xfId="0" applyNumberFormat="1" applyFont="1" applyFill="1" applyBorder="1" applyAlignment="1">
      <alignment horizontal="right" vertical="top"/>
    </xf>
    <xf numFmtId="0" fontId="9795" fillId="0" borderId="1" xfId="0" applyFont="1" applyBorder="1" applyAlignment="1">
      <alignment horizontal="left" vertical="top"/>
    </xf>
    <xf numFmtId="0" fontId="9796" fillId="0" borderId="1" xfId="0" applyFont="1" applyBorder="1" applyAlignment="1">
      <alignment horizontal="left" vertical="top" wrapText="1"/>
    </xf>
    <xf numFmtId="4" fontId="9797" fillId="2" borderId="1" xfId="0" applyNumberFormat="1" applyFont="1" applyFill="1" applyBorder="1" applyAlignment="1" applyProtection="1">
      <alignment horizontal="right" vertical="top"/>
      <protection locked="0"/>
    </xf>
    <xf numFmtId="4" fontId="9798" fillId="0" borderId="1" xfId="0" applyNumberFormat="1" applyFont="1" applyBorder="1" applyAlignment="1">
      <alignment horizontal="right" vertical="top"/>
    </xf>
    <xf numFmtId="4" fontId="9799" fillId="2" borderId="1" xfId="0" applyNumberFormat="1" applyFont="1" applyFill="1" applyBorder="1" applyAlignment="1" applyProtection="1">
      <alignment horizontal="right" vertical="top"/>
      <protection locked="0"/>
    </xf>
    <xf numFmtId="4" fontId="9800" fillId="0" borderId="1" xfId="0" applyNumberFormat="1" applyFont="1" applyBorder="1" applyAlignment="1">
      <alignment horizontal="right" vertical="top"/>
    </xf>
    <xf numFmtId="4" fontId="9801" fillId="2" borderId="1" xfId="0" applyNumberFormat="1" applyFont="1" applyFill="1" applyBorder="1" applyAlignment="1" applyProtection="1">
      <alignment horizontal="right" vertical="top"/>
      <protection locked="0"/>
    </xf>
    <xf numFmtId="4" fontId="9802" fillId="0" borderId="1" xfId="0" applyNumberFormat="1" applyFont="1" applyBorder="1" applyAlignment="1">
      <alignment horizontal="right" vertical="top"/>
    </xf>
    <xf numFmtId="4" fontId="9803" fillId="2" borderId="1" xfId="0" applyNumberFormat="1" applyFont="1" applyFill="1" applyBorder="1" applyAlignment="1" applyProtection="1">
      <alignment horizontal="right" vertical="top"/>
      <protection locked="0"/>
    </xf>
    <xf numFmtId="4" fontId="9804" fillId="0" borderId="1" xfId="0" applyNumberFormat="1" applyFont="1" applyBorder="1" applyAlignment="1">
      <alignment horizontal="right" vertical="top"/>
    </xf>
    <xf numFmtId="4" fontId="9805" fillId="2" borderId="1" xfId="0" applyNumberFormat="1" applyFont="1" applyFill="1" applyBorder="1" applyAlignment="1" applyProtection="1">
      <alignment horizontal="right" vertical="top"/>
      <protection locked="0"/>
    </xf>
    <xf numFmtId="4" fontId="9806" fillId="0" borderId="1" xfId="0" applyNumberFormat="1" applyFont="1" applyBorder="1" applyAlignment="1">
      <alignment horizontal="right" vertical="top"/>
    </xf>
    <xf numFmtId="4" fontId="9807" fillId="2" borderId="1" xfId="0" applyNumberFormat="1" applyFont="1" applyFill="1" applyBorder="1" applyAlignment="1" applyProtection="1">
      <alignment horizontal="right" vertical="top"/>
      <protection locked="0"/>
    </xf>
    <xf numFmtId="4" fontId="9808" fillId="0" borderId="1" xfId="0" applyNumberFormat="1" applyFont="1" applyBorder="1" applyAlignment="1">
      <alignment horizontal="right" vertical="top"/>
    </xf>
    <xf numFmtId="4" fontId="9809" fillId="2" borderId="1" xfId="0" applyNumberFormat="1" applyFont="1" applyFill="1" applyBorder="1" applyAlignment="1" applyProtection="1">
      <alignment horizontal="right" vertical="top"/>
      <protection locked="0"/>
    </xf>
    <xf numFmtId="4" fontId="9810" fillId="0" borderId="1" xfId="0" applyNumberFormat="1" applyFont="1" applyBorder="1" applyAlignment="1">
      <alignment horizontal="right" vertical="top"/>
    </xf>
    <xf numFmtId="4" fontId="9811" fillId="2" borderId="1" xfId="0" applyNumberFormat="1" applyFont="1" applyFill="1" applyBorder="1" applyAlignment="1" applyProtection="1">
      <alignment horizontal="right" vertical="top"/>
      <protection locked="0"/>
    </xf>
    <xf numFmtId="4" fontId="9812" fillId="0" borderId="1" xfId="0" applyNumberFormat="1" applyFont="1" applyBorder="1" applyAlignment="1">
      <alignment horizontal="right" vertical="top"/>
    </xf>
    <xf numFmtId="4" fontId="9813" fillId="2" borderId="1" xfId="0" applyNumberFormat="1" applyFont="1" applyFill="1" applyBorder="1" applyAlignment="1" applyProtection="1">
      <alignment horizontal="right" vertical="top"/>
      <protection locked="0"/>
    </xf>
    <xf numFmtId="4" fontId="9814" fillId="0" borderId="1" xfId="0" applyNumberFormat="1" applyFont="1" applyBorder="1" applyAlignment="1">
      <alignment horizontal="right" vertical="top"/>
    </xf>
    <xf numFmtId="4" fontId="9815" fillId="2" borderId="1" xfId="0" applyNumberFormat="1" applyFont="1" applyFill="1" applyBorder="1" applyAlignment="1" applyProtection="1">
      <alignment horizontal="right" vertical="top"/>
      <protection locked="0"/>
    </xf>
    <xf numFmtId="4" fontId="9816" fillId="0" borderId="1" xfId="0" applyNumberFormat="1" applyFont="1" applyBorder="1" applyAlignment="1">
      <alignment horizontal="right" vertical="top"/>
    </xf>
    <xf numFmtId="4" fontId="9817" fillId="2" borderId="1" xfId="0" applyNumberFormat="1" applyFont="1" applyFill="1" applyBorder="1" applyAlignment="1" applyProtection="1">
      <alignment horizontal="right" vertical="top"/>
      <protection locked="0"/>
    </xf>
    <xf numFmtId="4" fontId="9818" fillId="0" borderId="1" xfId="0" applyNumberFormat="1" applyFont="1" applyBorder="1" applyAlignment="1">
      <alignment horizontal="right" vertical="top"/>
    </xf>
    <xf numFmtId="4" fontId="9819" fillId="2" borderId="1" xfId="0" applyNumberFormat="1" applyFont="1" applyFill="1" applyBorder="1" applyAlignment="1" applyProtection="1">
      <alignment horizontal="right" vertical="top"/>
      <protection locked="0"/>
    </xf>
    <xf numFmtId="4" fontId="9820" fillId="0" borderId="1" xfId="0" applyNumberFormat="1" applyFont="1" applyBorder="1" applyAlignment="1">
      <alignment horizontal="right" vertical="top"/>
    </xf>
    <xf numFmtId="4" fontId="9821" fillId="3" borderId="1" xfId="0" applyNumberFormat="1" applyFont="1" applyFill="1" applyBorder="1" applyAlignment="1">
      <alignment horizontal="right" vertical="top"/>
    </xf>
    <xf numFmtId="4" fontId="9822" fillId="3" borderId="1" xfId="0" applyNumberFormat="1" applyFont="1" applyFill="1" applyBorder="1" applyAlignment="1">
      <alignment horizontal="right" vertical="top"/>
    </xf>
    <xf numFmtId="0" fontId="9823" fillId="0" borderId="1" xfId="0" applyFont="1" applyBorder="1" applyAlignment="1">
      <alignment horizontal="left" vertical="top"/>
    </xf>
    <xf numFmtId="0" fontId="9824" fillId="0" borderId="1" xfId="0" applyFont="1" applyBorder="1" applyAlignment="1">
      <alignment horizontal="left" vertical="top" wrapText="1"/>
    </xf>
    <xf numFmtId="4" fontId="9825" fillId="2" borderId="1" xfId="0" applyNumberFormat="1" applyFont="1" applyFill="1" applyBorder="1" applyAlignment="1" applyProtection="1">
      <alignment horizontal="right" vertical="top"/>
      <protection locked="0"/>
    </xf>
    <xf numFmtId="4" fontId="9826" fillId="0" borderId="1" xfId="0" applyNumberFormat="1" applyFont="1" applyBorder="1" applyAlignment="1">
      <alignment horizontal="right" vertical="top"/>
    </xf>
    <xf numFmtId="4" fontId="9827" fillId="2" borderId="1" xfId="0" applyNumberFormat="1" applyFont="1" applyFill="1" applyBorder="1" applyAlignment="1" applyProtection="1">
      <alignment horizontal="right" vertical="top"/>
      <protection locked="0"/>
    </xf>
    <xf numFmtId="4" fontId="9828" fillId="0" borderId="1" xfId="0" applyNumberFormat="1" applyFont="1" applyBorder="1" applyAlignment="1">
      <alignment horizontal="right" vertical="top"/>
    </xf>
    <xf numFmtId="4" fontId="9829" fillId="2" borderId="1" xfId="0" applyNumberFormat="1" applyFont="1" applyFill="1" applyBorder="1" applyAlignment="1" applyProtection="1">
      <alignment horizontal="right" vertical="top"/>
      <protection locked="0"/>
    </xf>
    <xf numFmtId="4" fontId="9830" fillId="0" borderId="1" xfId="0" applyNumberFormat="1" applyFont="1" applyBorder="1" applyAlignment="1">
      <alignment horizontal="right" vertical="top"/>
    </xf>
    <xf numFmtId="4" fontId="9831" fillId="2" borderId="1" xfId="0" applyNumberFormat="1" applyFont="1" applyFill="1" applyBorder="1" applyAlignment="1" applyProtection="1">
      <alignment horizontal="right" vertical="top"/>
      <protection locked="0"/>
    </xf>
    <xf numFmtId="4" fontId="9832" fillId="0" borderId="1" xfId="0" applyNumberFormat="1" applyFont="1" applyBorder="1" applyAlignment="1">
      <alignment horizontal="right" vertical="top"/>
    </xf>
    <xf numFmtId="4" fontId="9833" fillId="2" borderId="1" xfId="0" applyNumberFormat="1" applyFont="1" applyFill="1" applyBorder="1" applyAlignment="1" applyProtection="1">
      <alignment horizontal="right" vertical="top"/>
      <protection locked="0"/>
    </xf>
    <xf numFmtId="4" fontId="9834" fillId="0" borderId="1" xfId="0" applyNumberFormat="1" applyFont="1" applyBorder="1" applyAlignment="1">
      <alignment horizontal="right" vertical="top"/>
    </xf>
    <xf numFmtId="4" fontId="9835" fillId="2" borderId="1" xfId="0" applyNumberFormat="1" applyFont="1" applyFill="1" applyBorder="1" applyAlignment="1" applyProtection="1">
      <alignment horizontal="right" vertical="top"/>
      <protection locked="0"/>
    </xf>
    <xf numFmtId="4" fontId="9836" fillId="0" borderId="1" xfId="0" applyNumberFormat="1" applyFont="1" applyBorder="1" applyAlignment="1">
      <alignment horizontal="right" vertical="top"/>
    </xf>
    <xf numFmtId="4" fontId="9837" fillId="2" borderId="1" xfId="0" applyNumberFormat="1" applyFont="1" applyFill="1" applyBorder="1" applyAlignment="1" applyProtection="1">
      <alignment horizontal="right" vertical="top"/>
      <protection locked="0"/>
    </xf>
    <xf numFmtId="4" fontId="9838" fillId="0" borderId="1" xfId="0" applyNumberFormat="1" applyFont="1" applyBorder="1" applyAlignment="1">
      <alignment horizontal="right" vertical="top"/>
    </xf>
    <xf numFmtId="4" fontId="9839" fillId="2" borderId="1" xfId="0" applyNumberFormat="1" applyFont="1" applyFill="1" applyBorder="1" applyAlignment="1" applyProtection="1">
      <alignment horizontal="right" vertical="top"/>
      <protection locked="0"/>
    </xf>
    <xf numFmtId="4" fontId="9840" fillId="0" borderId="1" xfId="0" applyNumberFormat="1" applyFont="1" applyBorder="1" applyAlignment="1">
      <alignment horizontal="right" vertical="top"/>
    </xf>
    <xf numFmtId="4" fontId="9841" fillId="2" borderId="1" xfId="0" applyNumberFormat="1" applyFont="1" applyFill="1" applyBorder="1" applyAlignment="1" applyProtection="1">
      <alignment horizontal="right" vertical="top"/>
      <protection locked="0"/>
    </xf>
    <xf numFmtId="4" fontId="9842" fillId="0" borderId="1" xfId="0" applyNumberFormat="1" applyFont="1" applyBorder="1" applyAlignment="1">
      <alignment horizontal="right" vertical="top"/>
    </xf>
    <xf numFmtId="4" fontId="9843" fillId="2" borderId="1" xfId="0" applyNumberFormat="1" applyFont="1" applyFill="1" applyBorder="1" applyAlignment="1" applyProtection="1">
      <alignment horizontal="right" vertical="top"/>
      <protection locked="0"/>
    </xf>
    <xf numFmtId="4" fontId="9844" fillId="0" borderId="1" xfId="0" applyNumberFormat="1" applyFont="1" applyBorder="1" applyAlignment="1">
      <alignment horizontal="right" vertical="top"/>
    </xf>
    <xf numFmtId="4" fontId="9845" fillId="2" borderId="1" xfId="0" applyNumberFormat="1" applyFont="1" applyFill="1" applyBorder="1" applyAlignment="1" applyProtection="1">
      <alignment horizontal="right" vertical="top"/>
      <protection locked="0"/>
    </xf>
    <xf numFmtId="4" fontId="9846" fillId="0" borderId="1" xfId="0" applyNumberFormat="1" applyFont="1" applyBorder="1" applyAlignment="1">
      <alignment horizontal="right" vertical="top"/>
    </xf>
    <xf numFmtId="4" fontId="9847" fillId="2" borderId="1" xfId="0" applyNumberFormat="1" applyFont="1" applyFill="1" applyBorder="1" applyAlignment="1" applyProtection="1">
      <alignment horizontal="right" vertical="top"/>
      <protection locked="0"/>
    </xf>
    <xf numFmtId="4" fontId="9848" fillId="0" borderId="1" xfId="0" applyNumberFormat="1" applyFont="1" applyBorder="1" applyAlignment="1">
      <alignment horizontal="right" vertical="top"/>
    </xf>
    <xf numFmtId="4" fontId="9849" fillId="3" borderId="1" xfId="0" applyNumberFormat="1" applyFont="1" applyFill="1" applyBorder="1" applyAlignment="1">
      <alignment horizontal="right" vertical="top"/>
    </xf>
    <xf numFmtId="4" fontId="9850" fillId="3" borderId="1" xfId="0" applyNumberFormat="1" applyFont="1" applyFill="1" applyBorder="1" applyAlignment="1">
      <alignment horizontal="right" vertical="top"/>
    </xf>
    <xf numFmtId="0" fontId="9851" fillId="0" borderId="1" xfId="0" applyFont="1" applyBorder="1" applyAlignment="1">
      <alignment horizontal="left" vertical="top"/>
    </xf>
    <xf numFmtId="0" fontId="9852" fillId="0" borderId="1" xfId="0" applyFont="1" applyBorder="1" applyAlignment="1">
      <alignment horizontal="left" vertical="top" wrapText="1"/>
    </xf>
    <xf numFmtId="4" fontId="9853" fillId="2" borderId="1" xfId="0" applyNumberFormat="1" applyFont="1" applyFill="1" applyBorder="1" applyAlignment="1" applyProtection="1">
      <alignment horizontal="right" vertical="top"/>
      <protection locked="0"/>
    </xf>
    <xf numFmtId="4" fontId="9854" fillId="0" borderId="1" xfId="0" applyNumberFormat="1" applyFont="1" applyBorder="1" applyAlignment="1">
      <alignment horizontal="right" vertical="top"/>
    </xf>
    <xf numFmtId="4" fontId="9855" fillId="2" borderId="1" xfId="0" applyNumberFormat="1" applyFont="1" applyFill="1" applyBorder="1" applyAlignment="1" applyProtection="1">
      <alignment horizontal="right" vertical="top"/>
      <protection locked="0"/>
    </xf>
    <xf numFmtId="4" fontId="9856" fillId="0" borderId="1" xfId="0" applyNumberFormat="1" applyFont="1" applyBorder="1" applyAlignment="1">
      <alignment horizontal="right" vertical="top"/>
    </xf>
    <xf numFmtId="4" fontId="9857" fillId="2" borderId="1" xfId="0" applyNumberFormat="1" applyFont="1" applyFill="1" applyBorder="1" applyAlignment="1" applyProtection="1">
      <alignment horizontal="right" vertical="top"/>
      <protection locked="0"/>
    </xf>
    <xf numFmtId="4" fontId="9858" fillId="0" borderId="1" xfId="0" applyNumberFormat="1" applyFont="1" applyBorder="1" applyAlignment="1">
      <alignment horizontal="right" vertical="top"/>
    </xf>
    <xf numFmtId="4" fontId="9859" fillId="2" borderId="1" xfId="0" applyNumberFormat="1" applyFont="1" applyFill="1" applyBorder="1" applyAlignment="1" applyProtection="1">
      <alignment horizontal="right" vertical="top"/>
      <protection locked="0"/>
    </xf>
    <xf numFmtId="4" fontId="9860" fillId="0" borderId="1" xfId="0" applyNumberFormat="1" applyFont="1" applyBorder="1" applyAlignment="1">
      <alignment horizontal="right" vertical="top"/>
    </xf>
    <xf numFmtId="4" fontId="9861" fillId="2" borderId="1" xfId="0" applyNumberFormat="1" applyFont="1" applyFill="1" applyBorder="1" applyAlignment="1" applyProtection="1">
      <alignment horizontal="right" vertical="top"/>
      <protection locked="0"/>
    </xf>
    <xf numFmtId="4" fontId="9862" fillId="0" borderId="1" xfId="0" applyNumberFormat="1" applyFont="1" applyBorder="1" applyAlignment="1">
      <alignment horizontal="right" vertical="top"/>
    </xf>
    <xf numFmtId="4" fontId="9863" fillId="2" borderId="1" xfId="0" applyNumberFormat="1" applyFont="1" applyFill="1" applyBorder="1" applyAlignment="1" applyProtection="1">
      <alignment horizontal="right" vertical="top"/>
      <protection locked="0"/>
    </xf>
    <xf numFmtId="4" fontId="9864" fillId="0" borderId="1" xfId="0" applyNumberFormat="1" applyFont="1" applyBorder="1" applyAlignment="1">
      <alignment horizontal="right" vertical="top"/>
    </xf>
    <xf numFmtId="4" fontId="9865" fillId="2" borderId="1" xfId="0" applyNumberFormat="1" applyFont="1" applyFill="1" applyBorder="1" applyAlignment="1" applyProtection="1">
      <alignment horizontal="right" vertical="top"/>
      <protection locked="0"/>
    </xf>
    <xf numFmtId="4" fontId="9866" fillId="0" borderId="1" xfId="0" applyNumberFormat="1" applyFont="1" applyBorder="1" applyAlignment="1">
      <alignment horizontal="right" vertical="top"/>
    </xf>
    <xf numFmtId="4" fontId="9867" fillId="2" borderId="1" xfId="0" applyNumberFormat="1" applyFont="1" applyFill="1" applyBorder="1" applyAlignment="1" applyProtection="1">
      <alignment horizontal="right" vertical="top"/>
      <protection locked="0"/>
    </xf>
    <xf numFmtId="4" fontId="9868" fillId="0" borderId="1" xfId="0" applyNumberFormat="1" applyFont="1" applyBorder="1" applyAlignment="1">
      <alignment horizontal="right" vertical="top"/>
    </xf>
    <xf numFmtId="4" fontId="9869" fillId="2" borderId="1" xfId="0" applyNumberFormat="1" applyFont="1" applyFill="1" applyBorder="1" applyAlignment="1" applyProtection="1">
      <alignment horizontal="right" vertical="top"/>
      <protection locked="0"/>
    </xf>
    <xf numFmtId="4" fontId="9870" fillId="0" borderId="1" xfId="0" applyNumberFormat="1" applyFont="1" applyBorder="1" applyAlignment="1">
      <alignment horizontal="right" vertical="top"/>
    </xf>
    <xf numFmtId="4" fontId="9871" fillId="2" borderId="1" xfId="0" applyNumberFormat="1" applyFont="1" applyFill="1" applyBorder="1" applyAlignment="1" applyProtection="1">
      <alignment horizontal="right" vertical="top"/>
      <protection locked="0"/>
    </xf>
    <xf numFmtId="4" fontId="9872" fillId="0" borderId="1" xfId="0" applyNumberFormat="1" applyFont="1" applyBorder="1" applyAlignment="1">
      <alignment horizontal="right" vertical="top"/>
    </xf>
    <xf numFmtId="4" fontId="9873" fillId="2" borderId="1" xfId="0" applyNumberFormat="1" applyFont="1" applyFill="1" applyBorder="1" applyAlignment="1" applyProtection="1">
      <alignment horizontal="right" vertical="top"/>
      <protection locked="0"/>
    </xf>
    <xf numFmtId="4" fontId="9874" fillId="0" borderId="1" xfId="0" applyNumberFormat="1" applyFont="1" applyBorder="1" applyAlignment="1">
      <alignment horizontal="right" vertical="top"/>
    </xf>
    <xf numFmtId="4" fontId="9875" fillId="2" borderId="1" xfId="0" applyNumberFormat="1" applyFont="1" applyFill="1" applyBorder="1" applyAlignment="1" applyProtection="1">
      <alignment horizontal="right" vertical="top"/>
      <protection locked="0"/>
    </xf>
    <xf numFmtId="4" fontId="9876" fillId="0" borderId="1" xfId="0" applyNumberFormat="1" applyFont="1" applyBorder="1" applyAlignment="1">
      <alignment horizontal="right" vertical="top"/>
    </xf>
    <xf numFmtId="4" fontId="9877" fillId="3" borderId="1" xfId="0" applyNumberFormat="1" applyFont="1" applyFill="1" applyBorder="1" applyAlignment="1">
      <alignment horizontal="right" vertical="top"/>
    </xf>
    <xf numFmtId="4" fontId="9878" fillId="3" borderId="1" xfId="0" applyNumberFormat="1" applyFont="1" applyFill="1" applyBorder="1" applyAlignment="1">
      <alignment horizontal="right" vertical="top"/>
    </xf>
    <xf numFmtId="0" fontId="9879" fillId="0" borderId="1" xfId="0" applyFont="1" applyBorder="1" applyAlignment="1">
      <alignment horizontal="left" vertical="top"/>
    </xf>
    <xf numFmtId="0" fontId="9880" fillId="0" borderId="1" xfId="0" applyFont="1" applyBorder="1" applyAlignment="1">
      <alignment horizontal="left" vertical="top" wrapText="1"/>
    </xf>
    <xf numFmtId="4" fontId="9881" fillId="2" borderId="1" xfId="0" applyNumberFormat="1" applyFont="1" applyFill="1" applyBorder="1" applyAlignment="1" applyProtection="1">
      <alignment horizontal="right" vertical="top"/>
      <protection locked="0"/>
    </xf>
    <xf numFmtId="4" fontId="9882" fillId="0" borderId="1" xfId="0" applyNumberFormat="1" applyFont="1" applyBorder="1" applyAlignment="1">
      <alignment horizontal="right" vertical="top"/>
    </xf>
    <xf numFmtId="4" fontId="9883" fillId="2" borderId="1" xfId="0" applyNumberFormat="1" applyFont="1" applyFill="1" applyBorder="1" applyAlignment="1" applyProtection="1">
      <alignment horizontal="right" vertical="top"/>
      <protection locked="0"/>
    </xf>
    <xf numFmtId="4" fontId="9884" fillId="0" borderId="1" xfId="0" applyNumberFormat="1" applyFont="1" applyBorder="1" applyAlignment="1">
      <alignment horizontal="right" vertical="top"/>
    </xf>
    <xf numFmtId="4" fontId="9885" fillId="2" borderId="1" xfId="0" applyNumberFormat="1" applyFont="1" applyFill="1" applyBorder="1" applyAlignment="1" applyProtection="1">
      <alignment horizontal="right" vertical="top"/>
      <protection locked="0"/>
    </xf>
    <xf numFmtId="4" fontId="9886" fillId="0" borderId="1" xfId="0" applyNumberFormat="1" applyFont="1" applyBorder="1" applyAlignment="1">
      <alignment horizontal="right" vertical="top"/>
    </xf>
    <xf numFmtId="4" fontId="9887" fillId="2" borderId="1" xfId="0" applyNumberFormat="1" applyFont="1" applyFill="1" applyBorder="1" applyAlignment="1" applyProtection="1">
      <alignment horizontal="right" vertical="top"/>
      <protection locked="0"/>
    </xf>
    <xf numFmtId="4" fontId="9888" fillId="0" borderId="1" xfId="0" applyNumberFormat="1" applyFont="1" applyBorder="1" applyAlignment="1">
      <alignment horizontal="right" vertical="top"/>
    </xf>
    <xf numFmtId="4" fontId="9889" fillId="2" borderId="1" xfId="0" applyNumberFormat="1" applyFont="1" applyFill="1" applyBorder="1" applyAlignment="1" applyProtection="1">
      <alignment horizontal="right" vertical="top"/>
      <protection locked="0"/>
    </xf>
    <xf numFmtId="4" fontId="9890" fillId="0" borderId="1" xfId="0" applyNumberFormat="1" applyFont="1" applyBorder="1" applyAlignment="1">
      <alignment horizontal="right" vertical="top"/>
    </xf>
    <xf numFmtId="4" fontId="9891" fillId="2" borderId="1" xfId="0" applyNumberFormat="1" applyFont="1" applyFill="1" applyBorder="1" applyAlignment="1" applyProtection="1">
      <alignment horizontal="right" vertical="top"/>
      <protection locked="0"/>
    </xf>
    <xf numFmtId="4" fontId="9892" fillId="0" borderId="1" xfId="0" applyNumberFormat="1" applyFont="1" applyBorder="1" applyAlignment="1">
      <alignment horizontal="right" vertical="top"/>
    </xf>
    <xf numFmtId="4" fontId="9893" fillId="2" borderId="1" xfId="0" applyNumberFormat="1" applyFont="1" applyFill="1" applyBorder="1" applyAlignment="1" applyProtection="1">
      <alignment horizontal="right" vertical="top"/>
      <protection locked="0"/>
    </xf>
    <xf numFmtId="4" fontId="9894" fillId="0" borderId="1" xfId="0" applyNumberFormat="1" applyFont="1" applyBorder="1" applyAlignment="1">
      <alignment horizontal="right" vertical="top"/>
    </xf>
    <xf numFmtId="4" fontId="9895" fillId="2" borderId="1" xfId="0" applyNumberFormat="1" applyFont="1" applyFill="1" applyBorder="1" applyAlignment="1" applyProtection="1">
      <alignment horizontal="right" vertical="top"/>
      <protection locked="0"/>
    </xf>
    <xf numFmtId="4" fontId="9896" fillId="0" borderId="1" xfId="0" applyNumberFormat="1" applyFont="1" applyBorder="1" applyAlignment="1">
      <alignment horizontal="right" vertical="top"/>
    </xf>
    <xf numFmtId="4" fontId="9897" fillId="2" borderId="1" xfId="0" applyNumberFormat="1" applyFont="1" applyFill="1" applyBorder="1" applyAlignment="1" applyProtection="1">
      <alignment horizontal="right" vertical="top"/>
      <protection locked="0"/>
    </xf>
    <xf numFmtId="4" fontId="9898" fillId="0" borderId="1" xfId="0" applyNumberFormat="1" applyFont="1" applyBorder="1" applyAlignment="1">
      <alignment horizontal="right" vertical="top"/>
    </xf>
    <xf numFmtId="4" fontId="9899" fillId="2" borderId="1" xfId="0" applyNumberFormat="1" applyFont="1" applyFill="1" applyBorder="1" applyAlignment="1" applyProtection="1">
      <alignment horizontal="right" vertical="top"/>
      <protection locked="0"/>
    </xf>
    <xf numFmtId="4" fontId="9900" fillId="0" borderId="1" xfId="0" applyNumberFormat="1" applyFont="1" applyBorder="1" applyAlignment="1">
      <alignment horizontal="right" vertical="top"/>
    </xf>
    <xf numFmtId="4" fontId="9901" fillId="2" borderId="1" xfId="0" applyNumberFormat="1" applyFont="1" applyFill="1" applyBorder="1" applyAlignment="1" applyProtection="1">
      <alignment horizontal="right" vertical="top"/>
      <protection locked="0"/>
    </xf>
    <xf numFmtId="4" fontId="9902" fillId="0" borderId="1" xfId="0" applyNumberFormat="1" applyFont="1" applyBorder="1" applyAlignment="1">
      <alignment horizontal="right" vertical="top"/>
    </xf>
    <xf numFmtId="4" fontId="9903" fillId="2" borderId="1" xfId="0" applyNumberFormat="1" applyFont="1" applyFill="1" applyBorder="1" applyAlignment="1" applyProtection="1">
      <alignment horizontal="right" vertical="top"/>
      <protection locked="0"/>
    </xf>
    <xf numFmtId="4" fontId="9904" fillId="0" borderId="1" xfId="0" applyNumberFormat="1" applyFont="1" applyBorder="1" applyAlignment="1">
      <alignment horizontal="right" vertical="top"/>
    </xf>
    <xf numFmtId="4" fontId="9905" fillId="3" borderId="1" xfId="0" applyNumberFormat="1" applyFont="1" applyFill="1" applyBorder="1" applyAlignment="1">
      <alignment horizontal="right" vertical="top"/>
    </xf>
    <xf numFmtId="4" fontId="9906" fillId="3" borderId="1" xfId="0" applyNumberFormat="1" applyFont="1" applyFill="1" applyBorder="1" applyAlignment="1">
      <alignment horizontal="right" vertical="top"/>
    </xf>
    <xf numFmtId="0" fontId="9907" fillId="0" borderId="1" xfId="0" applyFont="1" applyBorder="1" applyAlignment="1">
      <alignment horizontal="left" vertical="top"/>
    </xf>
    <xf numFmtId="0" fontId="9908" fillId="0" borderId="1" xfId="0" applyFont="1" applyBorder="1" applyAlignment="1">
      <alignment horizontal="left" vertical="top" wrapText="1"/>
    </xf>
    <xf numFmtId="4" fontId="9909" fillId="2" borderId="1" xfId="0" applyNumberFormat="1" applyFont="1" applyFill="1" applyBorder="1" applyAlignment="1" applyProtection="1">
      <alignment horizontal="right" vertical="top"/>
      <protection locked="0"/>
    </xf>
    <xf numFmtId="4" fontId="9910" fillId="0" borderId="1" xfId="0" applyNumberFormat="1" applyFont="1" applyBorder="1" applyAlignment="1">
      <alignment horizontal="right" vertical="top"/>
    </xf>
    <xf numFmtId="4" fontId="9911" fillId="2" borderId="1" xfId="0" applyNumberFormat="1" applyFont="1" applyFill="1" applyBorder="1" applyAlignment="1" applyProtection="1">
      <alignment horizontal="right" vertical="top"/>
      <protection locked="0"/>
    </xf>
    <xf numFmtId="4" fontId="9912" fillId="0" borderId="1" xfId="0" applyNumberFormat="1" applyFont="1" applyBorder="1" applyAlignment="1">
      <alignment horizontal="right" vertical="top"/>
    </xf>
    <xf numFmtId="4" fontId="9913" fillId="2" borderId="1" xfId="0" applyNumberFormat="1" applyFont="1" applyFill="1" applyBorder="1" applyAlignment="1" applyProtection="1">
      <alignment horizontal="right" vertical="top"/>
      <protection locked="0"/>
    </xf>
    <xf numFmtId="4" fontId="9914" fillId="0" borderId="1" xfId="0" applyNumberFormat="1" applyFont="1" applyBorder="1" applyAlignment="1">
      <alignment horizontal="right" vertical="top"/>
    </xf>
    <xf numFmtId="4" fontId="9915" fillId="2" borderId="1" xfId="0" applyNumberFormat="1" applyFont="1" applyFill="1" applyBorder="1" applyAlignment="1" applyProtection="1">
      <alignment horizontal="right" vertical="top"/>
      <protection locked="0"/>
    </xf>
    <xf numFmtId="4" fontId="9916" fillId="0" borderId="1" xfId="0" applyNumberFormat="1" applyFont="1" applyBorder="1" applyAlignment="1">
      <alignment horizontal="right" vertical="top"/>
    </xf>
    <xf numFmtId="4" fontId="9917" fillId="2" borderId="1" xfId="0" applyNumberFormat="1" applyFont="1" applyFill="1" applyBorder="1" applyAlignment="1" applyProtection="1">
      <alignment horizontal="right" vertical="top"/>
      <protection locked="0"/>
    </xf>
    <xf numFmtId="4" fontId="9918" fillId="0" borderId="1" xfId="0" applyNumberFormat="1" applyFont="1" applyBorder="1" applyAlignment="1">
      <alignment horizontal="right" vertical="top"/>
    </xf>
    <xf numFmtId="4" fontId="9919" fillId="2" borderId="1" xfId="0" applyNumberFormat="1" applyFont="1" applyFill="1" applyBorder="1" applyAlignment="1" applyProtection="1">
      <alignment horizontal="right" vertical="top"/>
      <protection locked="0"/>
    </xf>
    <xf numFmtId="4" fontId="9920" fillId="0" borderId="1" xfId="0" applyNumberFormat="1" applyFont="1" applyBorder="1" applyAlignment="1">
      <alignment horizontal="right" vertical="top"/>
    </xf>
    <xf numFmtId="4" fontId="9921" fillId="2" borderId="1" xfId="0" applyNumberFormat="1" applyFont="1" applyFill="1" applyBorder="1" applyAlignment="1" applyProtection="1">
      <alignment horizontal="right" vertical="top"/>
      <protection locked="0"/>
    </xf>
    <xf numFmtId="4" fontId="9922" fillId="0" borderId="1" xfId="0" applyNumberFormat="1" applyFont="1" applyBorder="1" applyAlignment="1">
      <alignment horizontal="right" vertical="top"/>
    </xf>
    <xf numFmtId="4" fontId="9923" fillId="2" borderId="1" xfId="0" applyNumberFormat="1" applyFont="1" applyFill="1" applyBorder="1" applyAlignment="1" applyProtection="1">
      <alignment horizontal="right" vertical="top"/>
      <protection locked="0"/>
    </xf>
    <xf numFmtId="4" fontId="9924" fillId="0" borderId="1" xfId="0" applyNumberFormat="1" applyFont="1" applyBorder="1" applyAlignment="1">
      <alignment horizontal="right" vertical="top"/>
    </xf>
    <xf numFmtId="4" fontId="9925" fillId="2" borderId="1" xfId="0" applyNumberFormat="1" applyFont="1" applyFill="1" applyBorder="1" applyAlignment="1" applyProtection="1">
      <alignment horizontal="right" vertical="top"/>
      <protection locked="0"/>
    </xf>
    <xf numFmtId="4" fontId="9926" fillId="0" borderId="1" xfId="0" applyNumberFormat="1" applyFont="1" applyBorder="1" applyAlignment="1">
      <alignment horizontal="right" vertical="top"/>
    </xf>
    <xf numFmtId="4" fontId="9927" fillId="2" borderId="1" xfId="0" applyNumberFormat="1" applyFont="1" applyFill="1" applyBorder="1" applyAlignment="1" applyProtection="1">
      <alignment horizontal="right" vertical="top"/>
      <protection locked="0"/>
    </xf>
    <xf numFmtId="4" fontId="9928" fillId="0" borderId="1" xfId="0" applyNumberFormat="1" applyFont="1" applyBorder="1" applyAlignment="1">
      <alignment horizontal="right" vertical="top"/>
    </xf>
    <xf numFmtId="4" fontId="9929" fillId="2" borderId="1" xfId="0" applyNumberFormat="1" applyFont="1" applyFill="1" applyBorder="1" applyAlignment="1" applyProtection="1">
      <alignment horizontal="right" vertical="top"/>
      <protection locked="0"/>
    </xf>
    <xf numFmtId="4" fontId="9930" fillId="0" borderId="1" xfId="0" applyNumberFormat="1" applyFont="1" applyBorder="1" applyAlignment="1">
      <alignment horizontal="right" vertical="top"/>
    </xf>
    <xf numFmtId="4" fontId="9931" fillId="2" borderId="1" xfId="0" applyNumberFormat="1" applyFont="1" applyFill="1" applyBorder="1" applyAlignment="1" applyProtection="1">
      <alignment horizontal="right" vertical="top"/>
      <protection locked="0"/>
    </xf>
    <xf numFmtId="4" fontId="9932" fillId="0" borderId="1" xfId="0" applyNumberFormat="1" applyFont="1" applyBorder="1" applyAlignment="1">
      <alignment horizontal="right" vertical="top"/>
    </xf>
    <xf numFmtId="4" fontId="9933" fillId="3" borderId="1" xfId="0" applyNumberFormat="1" applyFont="1" applyFill="1" applyBorder="1" applyAlignment="1">
      <alignment horizontal="right" vertical="top"/>
    </xf>
    <xf numFmtId="4" fontId="9934" fillId="3" borderId="1" xfId="0" applyNumberFormat="1" applyFont="1" applyFill="1" applyBorder="1" applyAlignment="1">
      <alignment horizontal="right" vertical="top"/>
    </xf>
    <xf numFmtId="0" fontId="9935" fillId="0" borderId="1" xfId="0" applyFont="1" applyBorder="1" applyAlignment="1">
      <alignment horizontal="left" vertical="top"/>
    </xf>
    <xf numFmtId="0" fontId="9936" fillId="0" borderId="1" xfId="0" applyFont="1" applyBorder="1" applyAlignment="1">
      <alignment horizontal="left" vertical="top" wrapText="1"/>
    </xf>
    <xf numFmtId="4" fontId="9937" fillId="2" borderId="1" xfId="0" applyNumberFormat="1" applyFont="1" applyFill="1" applyBorder="1" applyAlignment="1" applyProtection="1">
      <alignment horizontal="right" vertical="top"/>
      <protection locked="0"/>
    </xf>
    <xf numFmtId="4" fontId="9938" fillId="0" borderId="1" xfId="0" applyNumberFormat="1" applyFont="1" applyBorder="1" applyAlignment="1">
      <alignment horizontal="right" vertical="top"/>
    </xf>
    <xf numFmtId="4" fontId="9939" fillId="2" borderId="1" xfId="0" applyNumberFormat="1" applyFont="1" applyFill="1" applyBorder="1" applyAlignment="1" applyProtection="1">
      <alignment horizontal="right" vertical="top"/>
      <protection locked="0"/>
    </xf>
    <xf numFmtId="4" fontId="9940" fillId="0" borderId="1" xfId="0" applyNumberFormat="1" applyFont="1" applyBorder="1" applyAlignment="1">
      <alignment horizontal="right" vertical="top"/>
    </xf>
    <xf numFmtId="4" fontId="9941" fillId="2" borderId="1" xfId="0" applyNumberFormat="1" applyFont="1" applyFill="1" applyBorder="1" applyAlignment="1" applyProtection="1">
      <alignment horizontal="right" vertical="top"/>
      <protection locked="0"/>
    </xf>
    <xf numFmtId="4" fontId="9942" fillId="0" borderId="1" xfId="0" applyNumberFormat="1" applyFont="1" applyBorder="1" applyAlignment="1">
      <alignment horizontal="right" vertical="top"/>
    </xf>
    <xf numFmtId="4" fontId="9943" fillId="2" borderId="1" xfId="0" applyNumberFormat="1" applyFont="1" applyFill="1" applyBorder="1" applyAlignment="1" applyProtection="1">
      <alignment horizontal="right" vertical="top"/>
      <protection locked="0"/>
    </xf>
    <xf numFmtId="4" fontId="9944" fillId="0" borderId="1" xfId="0" applyNumberFormat="1" applyFont="1" applyBorder="1" applyAlignment="1">
      <alignment horizontal="right" vertical="top"/>
    </xf>
    <xf numFmtId="4" fontId="9945" fillId="2" borderId="1" xfId="0" applyNumberFormat="1" applyFont="1" applyFill="1" applyBorder="1" applyAlignment="1" applyProtection="1">
      <alignment horizontal="right" vertical="top"/>
      <protection locked="0"/>
    </xf>
    <xf numFmtId="4" fontId="9946" fillId="0" borderId="1" xfId="0" applyNumberFormat="1" applyFont="1" applyBorder="1" applyAlignment="1">
      <alignment horizontal="right" vertical="top"/>
    </xf>
    <xf numFmtId="4" fontId="9947" fillId="2" borderId="1" xfId="0" applyNumberFormat="1" applyFont="1" applyFill="1" applyBorder="1" applyAlignment="1" applyProtection="1">
      <alignment horizontal="right" vertical="top"/>
      <protection locked="0"/>
    </xf>
    <xf numFmtId="4" fontId="9948" fillId="0" borderId="1" xfId="0" applyNumberFormat="1" applyFont="1" applyBorder="1" applyAlignment="1">
      <alignment horizontal="right" vertical="top"/>
    </xf>
    <xf numFmtId="4" fontId="9949" fillId="2" borderId="1" xfId="0" applyNumberFormat="1" applyFont="1" applyFill="1" applyBorder="1" applyAlignment="1" applyProtection="1">
      <alignment horizontal="right" vertical="top"/>
      <protection locked="0"/>
    </xf>
    <xf numFmtId="4" fontId="9950" fillId="0" borderId="1" xfId="0" applyNumberFormat="1" applyFont="1" applyBorder="1" applyAlignment="1">
      <alignment horizontal="right" vertical="top"/>
    </xf>
    <xf numFmtId="4" fontId="9951" fillId="2" borderId="1" xfId="0" applyNumberFormat="1" applyFont="1" applyFill="1" applyBorder="1" applyAlignment="1" applyProtection="1">
      <alignment horizontal="right" vertical="top"/>
      <protection locked="0"/>
    </xf>
    <xf numFmtId="4" fontId="9952" fillId="0" borderId="1" xfId="0" applyNumberFormat="1" applyFont="1" applyBorder="1" applyAlignment="1">
      <alignment horizontal="right" vertical="top"/>
    </xf>
    <xf numFmtId="4" fontId="9953" fillId="2" borderId="1" xfId="0" applyNumberFormat="1" applyFont="1" applyFill="1" applyBorder="1" applyAlignment="1" applyProtection="1">
      <alignment horizontal="right" vertical="top"/>
      <protection locked="0"/>
    </xf>
    <xf numFmtId="4" fontId="9954" fillId="0" borderId="1" xfId="0" applyNumberFormat="1" applyFont="1" applyBorder="1" applyAlignment="1">
      <alignment horizontal="right" vertical="top"/>
    </xf>
    <xf numFmtId="4" fontId="9955" fillId="2" borderId="1" xfId="0" applyNumberFormat="1" applyFont="1" applyFill="1" applyBorder="1" applyAlignment="1" applyProtection="1">
      <alignment horizontal="right" vertical="top"/>
      <protection locked="0"/>
    </xf>
    <xf numFmtId="4" fontId="9956" fillId="0" borderId="1" xfId="0" applyNumberFormat="1" applyFont="1" applyBorder="1" applyAlignment="1">
      <alignment horizontal="right" vertical="top"/>
    </xf>
    <xf numFmtId="4" fontId="9957" fillId="2" borderId="1" xfId="0" applyNumberFormat="1" applyFont="1" applyFill="1" applyBorder="1" applyAlignment="1" applyProtection="1">
      <alignment horizontal="right" vertical="top"/>
      <protection locked="0"/>
    </xf>
    <xf numFmtId="4" fontId="9958" fillId="0" borderId="1" xfId="0" applyNumberFormat="1" applyFont="1" applyBorder="1" applyAlignment="1">
      <alignment horizontal="right" vertical="top"/>
    </xf>
    <xf numFmtId="4" fontId="9959" fillId="2" borderId="1" xfId="0" applyNumberFormat="1" applyFont="1" applyFill="1" applyBorder="1" applyAlignment="1" applyProtection="1">
      <alignment horizontal="right" vertical="top"/>
      <protection locked="0"/>
    </xf>
    <xf numFmtId="4" fontId="9960" fillId="0" borderId="1" xfId="0" applyNumberFormat="1" applyFont="1" applyBorder="1" applyAlignment="1">
      <alignment horizontal="right" vertical="top"/>
    </xf>
    <xf numFmtId="4" fontId="9961" fillId="3" borderId="1" xfId="0" applyNumberFormat="1" applyFont="1" applyFill="1" applyBorder="1" applyAlignment="1">
      <alignment horizontal="right" vertical="top"/>
    </xf>
    <xf numFmtId="4" fontId="9962" fillId="3" borderId="1" xfId="0" applyNumberFormat="1" applyFont="1" applyFill="1" applyBorder="1" applyAlignment="1">
      <alignment horizontal="right" vertical="top"/>
    </xf>
    <xf numFmtId="0" fontId="9963" fillId="0" borderId="1" xfId="0" applyFont="1" applyBorder="1" applyAlignment="1">
      <alignment horizontal="left" vertical="top"/>
    </xf>
    <xf numFmtId="0" fontId="9964" fillId="0" borderId="1" xfId="0" applyFont="1" applyBorder="1" applyAlignment="1">
      <alignment horizontal="left" vertical="top" wrapText="1"/>
    </xf>
    <xf numFmtId="4" fontId="9965" fillId="2" borderId="1" xfId="0" applyNumberFormat="1" applyFont="1" applyFill="1" applyBorder="1" applyAlignment="1" applyProtection="1">
      <alignment horizontal="right" vertical="top"/>
      <protection locked="0"/>
    </xf>
    <xf numFmtId="4" fontId="9966" fillId="0" borderId="1" xfId="0" applyNumberFormat="1" applyFont="1" applyBorder="1" applyAlignment="1">
      <alignment horizontal="right" vertical="top"/>
    </xf>
    <xf numFmtId="4" fontId="9967" fillId="2" borderId="1" xfId="0" applyNumberFormat="1" applyFont="1" applyFill="1" applyBorder="1" applyAlignment="1" applyProtection="1">
      <alignment horizontal="right" vertical="top"/>
      <protection locked="0"/>
    </xf>
    <xf numFmtId="4" fontId="9968" fillId="0" borderId="1" xfId="0" applyNumberFormat="1" applyFont="1" applyBorder="1" applyAlignment="1">
      <alignment horizontal="right" vertical="top"/>
    </xf>
    <xf numFmtId="4" fontId="9969" fillId="2" borderId="1" xfId="0" applyNumberFormat="1" applyFont="1" applyFill="1" applyBorder="1" applyAlignment="1" applyProtection="1">
      <alignment horizontal="right" vertical="top"/>
      <protection locked="0"/>
    </xf>
    <xf numFmtId="4" fontId="9970" fillId="0" borderId="1" xfId="0" applyNumberFormat="1" applyFont="1" applyBorder="1" applyAlignment="1">
      <alignment horizontal="right" vertical="top"/>
    </xf>
    <xf numFmtId="4" fontId="9971" fillId="2" borderId="1" xfId="0" applyNumberFormat="1" applyFont="1" applyFill="1" applyBorder="1" applyAlignment="1" applyProtection="1">
      <alignment horizontal="right" vertical="top"/>
      <protection locked="0"/>
    </xf>
    <xf numFmtId="4" fontId="9972" fillId="0" borderId="1" xfId="0" applyNumberFormat="1" applyFont="1" applyBorder="1" applyAlignment="1">
      <alignment horizontal="right" vertical="top"/>
    </xf>
    <xf numFmtId="4" fontId="9973" fillId="2" borderId="1" xfId="0" applyNumberFormat="1" applyFont="1" applyFill="1" applyBorder="1" applyAlignment="1" applyProtection="1">
      <alignment horizontal="right" vertical="top"/>
      <protection locked="0"/>
    </xf>
    <xf numFmtId="4" fontId="9974" fillId="0" borderId="1" xfId="0" applyNumberFormat="1" applyFont="1" applyBorder="1" applyAlignment="1">
      <alignment horizontal="right" vertical="top"/>
    </xf>
    <xf numFmtId="4" fontId="9975" fillId="2" borderId="1" xfId="0" applyNumberFormat="1" applyFont="1" applyFill="1" applyBorder="1" applyAlignment="1" applyProtection="1">
      <alignment horizontal="right" vertical="top"/>
      <protection locked="0"/>
    </xf>
    <xf numFmtId="4" fontId="9976" fillId="0" borderId="1" xfId="0" applyNumberFormat="1" applyFont="1" applyBorder="1" applyAlignment="1">
      <alignment horizontal="right" vertical="top"/>
    </xf>
    <xf numFmtId="4" fontId="9977" fillId="2" borderId="1" xfId="0" applyNumberFormat="1" applyFont="1" applyFill="1" applyBorder="1" applyAlignment="1" applyProtection="1">
      <alignment horizontal="right" vertical="top"/>
      <protection locked="0"/>
    </xf>
    <xf numFmtId="4" fontId="9978" fillId="0" borderId="1" xfId="0" applyNumberFormat="1" applyFont="1" applyBorder="1" applyAlignment="1">
      <alignment horizontal="right" vertical="top"/>
    </xf>
    <xf numFmtId="4" fontId="9979" fillId="2" borderId="1" xfId="0" applyNumberFormat="1" applyFont="1" applyFill="1" applyBorder="1" applyAlignment="1" applyProtection="1">
      <alignment horizontal="right" vertical="top"/>
      <protection locked="0"/>
    </xf>
    <xf numFmtId="4" fontId="9980" fillId="0" borderId="1" xfId="0" applyNumberFormat="1" applyFont="1" applyBorder="1" applyAlignment="1">
      <alignment horizontal="right" vertical="top"/>
    </xf>
    <xf numFmtId="4" fontId="9981" fillId="2" borderId="1" xfId="0" applyNumberFormat="1" applyFont="1" applyFill="1" applyBorder="1" applyAlignment="1" applyProtection="1">
      <alignment horizontal="right" vertical="top"/>
      <protection locked="0"/>
    </xf>
    <xf numFmtId="4" fontId="9982" fillId="0" borderId="1" xfId="0" applyNumberFormat="1" applyFont="1" applyBorder="1" applyAlignment="1">
      <alignment horizontal="right" vertical="top"/>
    </xf>
    <xf numFmtId="4" fontId="9983" fillId="2" borderId="1" xfId="0" applyNumberFormat="1" applyFont="1" applyFill="1" applyBorder="1" applyAlignment="1" applyProtection="1">
      <alignment horizontal="right" vertical="top"/>
      <protection locked="0"/>
    </xf>
    <xf numFmtId="4" fontId="9984" fillId="0" borderId="1" xfId="0" applyNumberFormat="1" applyFont="1" applyBorder="1" applyAlignment="1">
      <alignment horizontal="right" vertical="top"/>
    </xf>
    <xf numFmtId="4" fontId="9985" fillId="2" borderId="1" xfId="0" applyNumberFormat="1" applyFont="1" applyFill="1" applyBorder="1" applyAlignment="1" applyProtection="1">
      <alignment horizontal="right" vertical="top"/>
      <protection locked="0"/>
    </xf>
    <xf numFmtId="4" fontId="9986" fillId="0" borderId="1" xfId="0" applyNumberFormat="1" applyFont="1" applyBorder="1" applyAlignment="1">
      <alignment horizontal="right" vertical="top"/>
    </xf>
    <xf numFmtId="4" fontId="9987" fillId="2" borderId="1" xfId="0" applyNumberFormat="1" applyFont="1" applyFill="1" applyBorder="1" applyAlignment="1" applyProtection="1">
      <alignment horizontal="right" vertical="top"/>
      <protection locked="0"/>
    </xf>
    <xf numFmtId="4" fontId="9988" fillId="0" borderId="1" xfId="0" applyNumberFormat="1" applyFont="1" applyBorder="1" applyAlignment="1">
      <alignment horizontal="right" vertical="top"/>
    </xf>
    <xf numFmtId="4" fontId="9989" fillId="3" borderId="1" xfId="0" applyNumberFormat="1" applyFont="1" applyFill="1" applyBorder="1" applyAlignment="1">
      <alignment horizontal="right" vertical="top"/>
    </xf>
    <xf numFmtId="4" fontId="9990" fillId="3" borderId="1" xfId="0" applyNumberFormat="1" applyFont="1" applyFill="1" applyBorder="1" applyAlignment="1">
      <alignment horizontal="right" vertical="top"/>
    </xf>
    <xf numFmtId="0" fontId="9991" fillId="0" borderId="1" xfId="0" applyFont="1" applyBorder="1" applyAlignment="1">
      <alignment horizontal="left" vertical="top"/>
    </xf>
    <xf numFmtId="0" fontId="9992" fillId="0" borderId="1" xfId="0" applyFont="1" applyBorder="1" applyAlignment="1">
      <alignment horizontal="left" vertical="top" wrapText="1"/>
    </xf>
    <xf numFmtId="4" fontId="9993" fillId="2" borderId="1" xfId="0" applyNumberFormat="1" applyFont="1" applyFill="1" applyBorder="1" applyAlignment="1" applyProtection="1">
      <alignment horizontal="right" vertical="top"/>
      <protection locked="0"/>
    </xf>
    <xf numFmtId="4" fontId="9994" fillId="0" borderId="1" xfId="0" applyNumberFormat="1" applyFont="1" applyBorder="1" applyAlignment="1">
      <alignment horizontal="right" vertical="top"/>
    </xf>
    <xf numFmtId="4" fontId="9995" fillId="2" borderId="1" xfId="0" applyNumberFormat="1" applyFont="1" applyFill="1" applyBorder="1" applyAlignment="1" applyProtection="1">
      <alignment horizontal="right" vertical="top"/>
      <protection locked="0"/>
    </xf>
    <xf numFmtId="4" fontId="9996" fillId="0" borderId="1" xfId="0" applyNumberFormat="1" applyFont="1" applyBorder="1" applyAlignment="1">
      <alignment horizontal="right" vertical="top"/>
    </xf>
    <xf numFmtId="4" fontId="9997" fillId="2" borderId="1" xfId="0" applyNumberFormat="1" applyFont="1" applyFill="1" applyBorder="1" applyAlignment="1" applyProtection="1">
      <alignment horizontal="right" vertical="top"/>
      <protection locked="0"/>
    </xf>
    <xf numFmtId="4" fontId="9998" fillId="0" borderId="1" xfId="0" applyNumberFormat="1" applyFont="1" applyBorder="1" applyAlignment="1">
      <alignment horizontal="right" vertical="top"/>
    </xf>
    <xf numFmtId="4" fontId="9999" fillId="2" borderId="1" xfId="0" applyNumberFormat="1" applyFont="1" applyFill="1" applyBorder="1" applyAlignment="1" applyProtection="1">
      <alignment horizontal="right" vertical="top"/>
      <protection locked="0"/>
    </xf>
    <xf numFmtId="4" fontId="10000" fillId="0" borderId="1" xfId="0" applyNumberFormat="1" applyFont="1" applyBorder="1" applyAlignment="1">
      <alignment horizontal="right" vertical="top"/>
    </xf>
    <xf numFmtId="4" fontId="10001" fillId="2" borderId="1" xfId="0" applyNumberFormat="1" applyFont="1" applyFill="1" applyBorder="1" applyAlignment="1" applyProtection="1">
      <alignment horizontal="right" vertical="top"/>
      <protection locked="0"/>
    </xf>
    <xf numFmtId="4" fontId="10002" fillId="0" borderId="1" xfId="0" applyNumberFormat="1" applyFont="1" applyBorder="1" applyAlignment="1">
      <alignment horizontal="right" vertical="top"/>
    </xf>
    <xf numFmtId="4" fontId="10003" fillId="2" borderId="1" xfId="0" applyNumberFormat="1" applyFont="1" applyFill="1" applyBorder="1" applyAlignment="1" applyProtection="1">
      <alignment horizontal="right" vertical="top"/>
      <protection locked="0"/>
    </xf>
    <xf numFmtId="4" fontId="10004" fillId="0" borderId="1" xfId="0" applyNumberFormat="1" applyFont="1" applyBorder="1" applyAlignment="1">
      <alignment horizontal="right" vertical="top"/>
    </xf>
    <xf numFmtId="4" fontId="10005" fillId="2" borderId="1" xfId="0" applyNumberFormat="1" applyFont="1" applyFill="1" applyBorder="1" applyAlignment="1" applyProtection="1">
      <alignment horizontal="right" vertical="top"/>
      <protection locked="0"/>
    </xf>
    <xf numFmtId="4" fontId="10006" fillId="0" borderId="1" xfId="0" applyNumberFormat="1" applyFont="1" applyBorder="1" applyAlignment="1">
      <alignment horizontal="right" vertical="top"/>
    </xf>
    <xf numFmtId="4" fontId="10007" fillId="2" borderId="1" xfId="0" applyNumberFormat="1" applyFont="1" applyFill="1" applyBorder="1" applyAlignment="1" applyProtection="1">
      <alignment horizontal="right" vertical="top"/>
      <protection locked="0"/>
    </xf>
    <xf numFmtId="4" fontId="10008" fillId="0" borderId="1" xfId="0" applyNumberFormat="1" applyFont="1" applyBorder="1" applyAlignment="1">
      <alignment horizontal="right" vertical="top"/>
    </xf>
    <xf numFmtId="4" fontId="10009" fillId="2" borderId="1" xfId="0" applyNumberFormat="1" applyFont="1" applyFill="1" applyBorder="1" applyAlignment="1" applyProtection="1">
      <alignment horizontal="right" vertical="top"/>
      <protection locked="0"/>
    </xf>
    <xf numFmtId="4" fontId="10010" fillId="0" borderId="1" xfId="0" applyNumberFormat="1" applyFont="1" applyBorder="1" applyAlignment="1">
      <alignment horizontal="right" vertical="top"/>
    </xf>
    <xf numFmtId="4" fontId="10011" fillId="2" borderId="1" xfId="0" applyNumberFormat="1" applyFont="1" applyFill="1" applyBorder="1" applyAlignment="1" applyProtection="1">
      <alignment horizontal="right" vertical="top"/>
      <protection locked="0"/>
    </xf>
    <xf numFmtId="4" fontId="10012" fillId="0" borderId="1" xfId="0" applyNumberFormat="1" applyFont="1" applyBorder="1" applyAlignment="1">
      <alignment horizontal="right" vertical="top"/>
    </xf>
    <xf numFmtId="4" fontId="10013" fillId="2" borderId="1" xfId="0" applyNumberFormat="1" applyFont="1" applyFill="1" applyBorder="1" applyAlignment="1" applyProtection="1">
      <alignment horizontal="right" vertical="top"/>
      <protection locked="0"/>
    </xf>
    <xf numFmtId="4" fontId="10014" fillId="0" borderId="1" xfId="0" applyNumberFormat="1" applyFont="1" applyBorder="1" applyAlignment="1">
      <alignment horizontal="right" vertical="top"/>
    </xf>
    <xf numFmtId="4" fontId="10015" fillId="2" borderId="1" xfId="0" applyNumberFormat="1" applyFont="1" applyFill="1" applyBorder="1" applyAlignment="1" applyProtection="1">
      <alignment horizontal="right" vertical="top"/>
      <protection locked="0"/>
    </xf>
    <xf numFmtId="4" fontId="10016" fillId="0" borderId="1" xfId="0" applyNumberFormat="1" applyFont="1" applyBorder="1" applyAlignment="1">
      <alignment horizontal="right" vertical="top"/>
    </xf>
    <xf numFmtId="4" fontId="10017" fillId="3" borderId="1" xfId="0" applyNumberFormat="1" applyFont="1" applyFill="1" applyBorder="1" applyAlignment="1">
      <alignment horizontal="right" vertical="top"/>
    </xf>
    <xf numFmtId="4" fontId="10018" fillId="3" borderId="1" xfId="0" applyNumberFormat="1" applyFont="1" applyFill="1" applyBorder="1" applyAlignment="1">
      <alignment horizontal="right" vertical="top"/>
    </xf>
    <xf numFmtId="0" fontId="10019" fillId="0" borderId="1" xfId="0" applyFont="1" applyBorder="1" applyAlignment="1">
      <alignment horizontal="left" vertical="top"/>
    </xf>
    <xf numFmtId="0" fontId="10020" fillId="0" borderId="1" xfId="0" applyFont="1" applyBorder="1" applyAlignment="1">
      <alignment horizontal="left" vertical="top" wrapText="1"/>
    </xf>
    <xf numFmtId="4" fontId="10021" fillId="2" borderId="1" xfId="0" applyNumberFormat="1" applyFont="1" applyFill="1" applyBorder="1" applyAlignment="1" applyProtection="1">
      <alignment horizontal="right" vertical="top"/>
      <protection locked="0"/>
    </xf>
    <xf numFmtId="4" fontId="10022" fillId="0" borderId="1" xfId="0" applyNumberFormat="1" applyFont="1" applyBorder="1" applyAlignment="1">
      <alignment horizontal="right" vertical="top"/>
    </xf>
    <xf numFmtId="4" fontId="10023" fillId="2" borderId="1" xfId="0" applyNumberFormat="1" applyFont="1" applyFill="1" applyBorder="1" applyAlignment="1" applyProtection="1">
      <alignment horizontal="right" vertical="top"/>
      <protection locked="0"/>
    </xf>
    <xf numFmtId="4" fontId="10024" fillId="0" borderId="1" xfId="0" applyNumberFormat="1" applyFont="1" applyBorder="1" applyAlignment="1">
      <alignment horizontal="right" vertical="top"/>
    </xf>
    <xf numFmtId="4" fontId="10025" fillId="2" borderId="1" xfId="0" applyNumberFormat="1" applyFont="1" applyFill="1" applyBorder="1" applyAlignment="1" applyProtection="1">
      <alignment horizontal="right" vertical="top"/>
      <protection locked="0"/>
    </xf>
    <xf numFmtId="4" fontId="10026" fillId="0" borderId="1" xfId="0" applyNumberFormat="1" applyFont="1" applyBorder="1" applyAlignment="1">
      <alignment horizontal="right" vertical="top"/>
    </xf>
    <xf numFmtId="4" fontId="10027" fillId="2" borderId="1" xfId="0" applyNumberFormat="1" applyFont="1" applyFill="1" applyBorder="1" applyAlignment="1" applyProtection="1">
      <alignment horizontal="right" vertical="top"/>
      <protection locked="0"/>
    </xf>
    <xf numFmtId="4" fontId="10028" fillId="0" borderId="1" xfId="0" applyNumberFormat="1" applyFont="1" applyBorder="1" applyAlignment="1">
      <alignment horizontal="right" vertical="top"/>
    </xf>
    <xf numFmtId="4" fontId="10029" fillId="2" borderId="1" xfId="0" applyNumberFormat="1" applyFont="1" applyFill="1" applyBorder="1" applyAlignment="1" applyProtection="1">
      <alignment horizontal="right" vertical="top"/>
      <protection locked="0"/>
    </xf>
    <xf numFmtId="4" fontId="10030" fillId="0" borderId="1" xfId="0" applyNumberFormat="1" applyFont="1" applyBorder="1" applyAlignment="1">
      <alignment horizontal="right" vertical="top"/>
    </xf>
    <xf numFmtId="4" fontId="10031" fillId="2" borderId="1" xfId="0" applyNumberFormat="1" applyFont="1" applyFill="1" applyBorder="1" applyAlignment="1" applyProtection="1">
      <alignment horizontal="right" vertical="top"/>
      <protection locked="0"/>
    </xf>
    <xf numFmtId="4" fontId="10032" fillId="0" borderId="1" xfId="0" applyNumberFormat="1" applyFont="1" applyBorder="1" applyAlignment="1">
      <alignment horizontal="right" vertical="top"/>
    </xf>
    <xf numFmtId="4" fontId="10033" fillId="2" borderId="1" xfId="0" applyNumberFormat="1" applyFont="1" applyFill="1" applyBorder="1" applyAlignment="1" applyProtection="1">
      <alignment horizontal="right" vertical="top"/>
      <protection locked="0"/>
    </xf>
    <xf numFmtId="4" fontId="10034" fillId="0" borderId="1" xfId="0" applyNumberFormat="1" applyFont="1" applyBorder="1" applyAlignment="1">
      <alignment horizontal="right" vertical="top"/>
    </xf>
    <xf numFmtId="4" fontId="10035" fillId="2" borderId="1" xfId="0" applyNumberFormat="1" applyFont="1" applyFill="1" applyBorder="1" applyAlignment="1" applyProtection="1">
      <alignment horizontal="right" vertical="top"/>
      <protection locked="0"/>
    </xf>
    <xf numFmtId="4" fontId="10036" fillId="0" borderId="1" xfId="0" applyNumberFormat="1" applyFont="1" applyBorder="1" applyAlignment="1">
      <alignment horizontal="right" vertical="top"/>
    </xf>
    <xf numFmtId="4" fontId="10037" fillId="2" borderId="1" xfId="0" applyNumberFormat="1" applyFont="1" applyFill="1" applyBorder="1" applyAlignment="1" applyProtection="1">
      <alignment horizontal="right" vertical="top"/>
      <protection locked="0"/>
    </xf>
    <xf numFmtId="4" fontId="10038" fillId="0" borderId="1" xfId="0" applyNumberFormat="1" applyFont="1" applyBorder="1" applyAlignment="1">
      <alignment horizontal="right" vertical="top"/>
    </xf>
    <xf numFmtId="4" fontId="10039" fillId="2" borderId="1" xfId="0" applyNumberFormat="1" applyFont="1" applyFill="1" applyBorder="1" applyAlignment="1" applyProtection="1">
      <alignment horizontal="right" vertical="top"/>
      <protection locked="0"/>
    </xf>
    <xf numFmtId="4" fontId="10040" fillId="0" borderId="1" xfId="0" applyNumberFormat="1" applyFont="1" applyBorder="1" applyAlignment="1">
      <alignment horizontal="right" vertical="top"/>
    </xf>
    <xf numFmtId="4" fontId="10041" fillId="2" borderId="1" xfId="0" applyNumberFormat="1" applyFont="1" applyFill="1" applyBorder="1" applyAlignment="1" applyProtection="1">
      <alignment horizontal="right" vertical="top"/>
      <protection locked="0"/>
    </xf>
    <xf numFmtId="4" fontId="10042" fillId="0" borderId="1" xfId="0" applyNumberFormat="1" applyFont="1" applyBorder="1" applyAlignment="1">
      <alignment horizontal="right" vertical="top"/>
    </xf>
    <xf numFmtId="4" fontId="10043" fillId="2" borderId="1" xfId="0" applyNumberFormat="1" applyFont="1" applyFill="1" applyBorder="1" applyAlignment="1" applyProtection="1">
      <alignment horizontal="right" vertical="top"/>
      <protection locked="0"/>
    </xf>
    <xf numFmtId="4" fontId="10044" fillId="0" borderId="1" xfId="0" applyNumberFormat="1" applyFont="1" applyBorder="1" applyAlignment="1">
      <alignment horizontal="right" vertical="top"/>
    </xf>
    <xf numFmtId="4" fontId="10045" fillId="3" borderId="1" xfId="0" applyNumberFormat="1" applyFont="1" applyFill="1" applyBorder="1" applyAlignment="1">
      <alignment horizontal="right" vertical="top"/>
    </xf>
    <xf numFmtId="4" fontId="10046" fillId="3" borderId="1" xfId="0" applyNumberFormat="1" applyFont="1" applyFill="1" applyBorder="1" applyAlignment="1">
      <alignment horizontal="right" vertical="top"/>
    </xf>
    <xf numFmtId="0" fontId="10047" fillId="0" borderId="1" xfId="0" applyFont="1" applyBorder="1" applyAlignment="1">
      <alignment horizontal="left" vertical="top"/>
    </xf>
    <xf numFmtId="0" fontId="10048" fillId="0" borderId="1" xfId="0" applyFont="1" applyBorder="1" applyAlignment="1">
      <alignment horizontal="left" vertical="top" wrapText="1"/>
    </xf>
    <xf numFmtId="4" fontId="10049" fillId="2" borderId="1" xfId="0" applyNumberFormat="1" applyFont="1" applyFill="1" applyBorder="1" applyAlignment="1" applyProtection="1">
      <alignment horizontal="right" vertical="top"/>
      <protection locked="0"/>
    </xf>
    <xf numFmtId="4" fontId="10050" fillId="0" borderId="1" xfId="0" applyNumberFormat="1" applyFont="1" applyBorder="1" applyAlignment="1">
      <alignment horizontal="right" vertical="top"/>
    </xf>
    <xf numFmtId="4" fontId="10051" fillId="2" borderId="1" xfId="0" applyNumberFormat="1" applyFont="1" applyFill="1" applyBorder="1" applyAlignment="1" applyProtection="1">
      <alignment horizontal="right" vertical="top"/>
      <protection locked="0"/>
    </xf>
    <xf numFmtId="4" fontId="10052" fillId="0" borderId="1" xfId="0" applyNumberFormat="1" applyFont="1" applyBorder="1" applyAlignment="1">
      <alignment horizontal="right" vertical="top"/>
    </xf>
    <xf numFmtId="4" fontId="10053" fillId="2" borderId="1" xfId="0" applyNumberFormat="1" applyFont="1" applyFill="1" applyBorder="1" applyAlignment="1" applyProtection="1">
      <alignment horizontal="right" vertical="top"/>
      <protection locked="0"/>
    </xf>
    <xf numFmtId="4" fontId="10054" fillId="0" borderId="1" xfId="0" applyNumberFormat="1" applyFont="1" applyBorder="1" applyAlignment="1">
      <alignment horizontal="right" vertical="top"/>
    </xf>
    <xf numFmtId="4" fontId="10055" fillId="2" borderId="1" xfId="0" applyNumberFormat="1" applyFont="1" applyFill="1" applyBorder="1" applyAlignment="1" applyProtection="1">
      <alignment horizontal="right" vertical="top"/>
      <protection locked="0"/>
    </xf>
    <xf numFmtId="4" fontId="10056" fillId="0" borderId="1" xfId="0" applyNumberFormat="1" applyFont="1" applyBorder="1" applyAlignment="1">
      <alignment horizontal="right" vertical="top"/>
    </xf>
    <xf numFmtId="4" fontId="10057" fillId="2" borderId="1" xfId="0" applyNumberFormat="1" applyFont="1" applyFill="1" applyBorder="1" applyAlignment="1" applyProtection="1">
      <alignment horizontal="right" vertical="top"/>
      <protection locked="0"/>
    </xf>
    <xf numFmtId="4" fontId="10058" fillId="0" borderId="1" xfId="0" applyNumberFormat="1" applyFont="1" applyBorder="1" applyAlignment="1">
      <alignment horizontal="right" vertical="top"/>
    </xf>
    <xf numFmtId="4" fontId="10059" fillId="2" borderId="1" xfId="0" applyNumberFormat="1" applyFont="1" applyFill="1" applyBorder="1" applyAlignment="1" applyProtection="1">
      <alignment horizontal="right" vertical="top"/>
      <protection locked="0"/>
    </xf>
    <xf numFmtId="4" fontId="10060" fillId="0" borderId="1" xfId="0" applyNumberFormat="1" applyFont="1" applyBorder="1" applyAlignment="1">
      <alignment horizontal="right" vertical="top"/>
    </xf>
    <xf numFmtId="4" fontId="10061" fillId="2" borderId="1" xfId="0" applyNumberFormat="1" applyFont="1" applyFill="1" applyBorder="1" applyAlignment="1" applyProtection="1">
      <alignment horizontal="right" vertical="top"/>
      <protection locked="0"/>
    </xf>
    <xf numFmtId="4" fontId="10062" fillId="0" borderId="1" xfId="0" applyNumberFormat="1" applyFont="1" applyBorder="1" applyAlignment="1">
      <alignment horizontal="right" vertical="top"/>
    </xf>
    <xf numFmtId="4" fontId="10063" fillId="2" borderId="1" xfId="0" applyNumberFormat="1" applyFont="1" applyFill="1" applyBorder="1" applyAlignment="1" applyProtection="1">
      <alignment horizontal="right" vertical="top"/>
      <protection locked="0"/>
    </xf>
    <xf numFmtId="4" fontId="10064" fillId="0" borderId="1" xfId="0" applyNumberFormat="1" applyFont="1" applyBorder="1" applyAlignment="1">
      <alignment horizontal="right" vertical="top"/>
    </xf>
    <xf numFmtId="4" fontId="10065" fillId="2" borderId="1" xfId="0" applyNumberFormat="1" applyFont="1" applyFill="1" applyBorder="1" applyAlignment="1" applyProtection="1">
      <alignment horizontal="right" vertical="top"/>
      <protection locked="0"/>
    </xf>
    <xf numFmtId="4" fontId="10066" fillId="0" borderId="1" xfId="0" applyNumberFormat="1" applyFont="1" applyBorder="1" applyAlignment="1">
      <alignment horizontal="right" vertical="top"/>
    </xf>
    <xf numFmtId="4" fontId="10067" fillId="2" borderId="1" xfId="0" applyNumberFormat="1" applyFont="1" applyFill="1" applyBorder="1" applyAlignment="1" applyProtection="1">
      <alignment horizontal="right" vertical="top"/>
      <protection locked="0"/>
    </xf>
    <xf numFmtId="4" fontId="10068" fillId="0" borderId="1" xfId="0" applyNumberFormat="1" applyFont="1" applyBorder="1" applyAlignment="1">
      <alignment horizontal="right" vertical="top"/>
    </xf>
    <xf numFmtId="4" fontId="10069" fillId="2" borderId="1" xfId="0" applyNumberFormat="1" applyFont="1" applyFill="1" applyBorder="1" applyAlignment="1" applyProtection="1">
      <alignment horizontal="right" vertical="top"/>
      <protection locked="0"/>
    </xf>
    <xf numFmtId="4" fontId="10070" fillId="0" borderId="1" xfId="0" applyNumberFormat="1" applyFont="1" applyBorder="1" applyAlignment="1">
      <alignment horizontal="right" vertical="top"/>
    </xf>
    <xf numFmtId="4" fontId="10071" fillId="2" borderId="1" xfId="0" applyNumberFormat="1" applyFont="1" applyFill="1" applyBorder="1" applyAlignment="1" applyProtection="1">
      <alignment horizontal="right" vertical="top"/>
      <protection locked="0"/>
    </xf>
    <xf numFmtId="4" fontId="10072" fillId="0" borderId="1" xfId="0" applyNumberFormat="1" applyFont="1" applyBorder="1" applyAlignment="1">
      <alignment horizontal="right" vertical="top"/>
    </xf>
    <xf numFmtId="4" fontId="10073" fillId="3" borderId="1" xfId="0" applyNumberFormat="1" applyFont="1" applyFill="1" applyBorder="1" applyAlignment="1">
      <alignment horizontal="right" vertical="top"/>
    </xf>
    <xf numFmtId="4" fontId="10074" fillId="3" borderId="1" xfId="0" applyNumberFormat="1" applyFont="1" applyFill="1" applyBorder="1" applyAlignment="1">
      <alignment horizontal="right" vertical="top"/>
    </xf>
    <xf numFmtId="0" fontId="10075" fillId="0" borderId="1" xfId="0" applyFont="1" applyBorder="1" applyAlignment="1">
      <alignment horizontal="left" vertical="top"/>
    </xf>
    <xf numFmtId="0" fontId="10076" fillId="0" borderId="1" xfId="0" applyFont="1" applyBorder="1" applyAlignment="1">
      <alignment horizontal="left" vertical="top" wrapText="1"/>
    </xf>
    <xf numFmtId="4" fontId="10077" fillId="2" borderId="1" xfId="0" applyNumberFormat="1" applyFont="1" applyFill="1" applyBorder="1" applyAlignment="1" applyProtection="1">
      <alignment horizontal="right" vertical="top"/>
      <protection locked="0"/>
    </xf>
    <xf numFmtId="4" fontId="10078" fillId="0" borderId="1" xfId="0" applyNumberFormat="1" applyFont="1" applyBorder="1" applyAlignment="1">
      <alignment horizontal="right" vertical="top"/>
    </xf>
    <xf numFmtId="4" fontId="10079" fillId="2" borderId="1" xfId="0" applyNumberFormat="1" applyFont="1" applyFill="1" applyBorder="1" applyAlignment="1" applyProtection="1">
      <alignment horizontal="right" vertical="top"/>
      <protection locked="0"/>
    </xf>
    <xf numFmtId="4" fontId="10080" fillId="0" borderId="1" xfId="0" applyNumberFormat="1" applyFont="1" applyBorder="1" applyAlignment="1">
      <alignment horizontal="right" vertical="top"/>
    </xf>
    <xf numFmtId="4" fontId="10081" fillId="2" borderId="1" xfId="0" applyNumberFormat="1" applyFont="1" applyFill="1" applyBorder="1" applyAlignment="1" applyProtection="1">
      <alignment horizontal="right" vertical="top"/>
      <protection locked="0"/>
    </xf>
    <xf numFmtId="4" fontId="10082" fillId="0" borderId="1" xfId="0" applyNumberFormat="1" applyFont="1" applyBorder="1" applyAlignment="1">
      <alignment horizontal="right" vertical="top"/>
    </xf>
    <xf numFmtId="4" fontId="10083" fillId="2" borderId="1" xfId="0" applyNumberFormat="1" applyFont="1" applyFill="1" applyBorder="1" applyAlignment="1" applyProtection="1">
      <alignment horizontal="right" vertical="top"/>
      <protection locked="0"/>
    </xf>
    <xf numFmtId="4" fontId="10084" fillId="0" borderId="1" xfId="0" applyNumberFormat="1" applyFont="1" applyBorder="1" applyAlignment="1">
      <alignment horizontal="right" vertical="top"/>
    </xf>
    <xf numFmtId="4" fontId="10085" fillId="2" borderId="1" xfId="0" applyNumberFormat="1" applyFont="1" applyFill="1" applyBorder="1" applyAlignment="1" applyProtection="1">
      <alignment horizontal="right" vertical="top"/>
      <protection locked="0"/>
    </xf>
    <xf numFmtId="4" fontId="10086" fillId="0" borderId="1" xfId="0" applyNumberFormat="1" applyFont="1" applyBorder="1" applyAlignment="1">
      <alignment horizontal="right" vertical="top"/>
    </xf>
    <xf numFmtId="4" fontId="10087" fillId="2" borderId="1" xfId="0" applyNumberFormat="1" applyFont="1" applyFill="1" applyBorder="1" applyAlignment="1" applyProtection="1">
      <alignment horizontal="right" vertical="top"/>
      <protection locked="0"/>
    </xf>
    <xf numFmtId="4" fontId="10088" fillId="0" borderId="1" xfId="0" applyNumberFormat="1" applyFont="1" applyBorder="1" applyAlignment="1">
      <alignment horizontal="right" vertical="top"/>
    </xf>
    <xf numFmtId="4" fontId="10089" fillId="2" borderId="1" xfId="0" applyNumberFormat="1" applyFont="1" applyFill="1" applyBorder="1" applyAlignment="1" applyProtection="1">
      <alignment horizontal="right" vertical="top"/>
      <protection locked="0"/>
    </xf>
    <xf numFmtId="4" fontId="10090" fillId="0" borderId="1" xfId="0" applyNumberFormat="1" applyFont="1" applyBorder="1" applyAlignment="1">
      <alignment horizontal="right" vertical="top"/>
    </xf>
    <xf numFmtId="4" fontId="10091" fillId="2" borderId="1" xfId="0" applyNumberFormat="1" applyFont="1" applyFill="1" applyBorder="1" applyAlignment="1" applyProtection="1">
      <alignment horizontal="right" vertical="top"/>
      <protection locked="0"/>
    </xf>
    <xf numFmtId="4" fontId="10092" fillId="0" borderId="1" xfId="0" applyNumberFormat="1" applyFont="1" applyBorder="1" applyAlignment="1">
      <alignment horizontal="right" vertical="top"/>
    </xf>
    <xf numFmtId="4" fontId="10093" fillId="2" borderId="1" xfId="0" applyNumberFormat="1" applyFont="1" applyFill="1" applyBorder="1" applyAlignment="1" applyProtection="1">
      <alignment horizontal="right" vertical="top"/>
      <protection locked="0"/>
    </xf>
    <xf numFmtId="4" fontId="10094" fillId="0" borderId="1" xfId="0" applyNumberFormat="1" applyFont="1" applyBorder="1" applyAlignment="1">
      <alignment horizontal="right" vertical="top"/>
    </xf>
    <xf numFmtId="4" fontId="10095" fillId="2" borderId="1" xfId="0" applyNumberFormat="1" applyFont="1" applyFill="1" applyBorder="1" applyAlignment="1" applyProtection="1">
      <alignment horizontal="right" vertical="top"/>
      <protection locked="0"/>
    </xf>
    <xf numFmtId="4" fontId="10096" fillId="0" borderId="1" xfId="0" applyNumberFormat="1" applyFont="1" applyBorder="1" applyAlignment="1">
      <alignment horizontal="right" vertical="top"/>
    </xf>
    <xf numFmtId="4" fontId="10097" fillId="2" borderId="1" xfId="0" applyNumberFormat="1" applyFont="1" applyFill="1" applyBorder="1" applyAlignment="1" applyProtection="1">
      <alignment horizontal="right" vertical="top"/>
      <protection locked="0"/>
    </xf>
    <xf numFmtId="4" fontId="10098" fillId="0" borderId="1" xfId="0" applyNumberFormat="1" applyFont="1" applyBorder="1" applyAlignment="1">
      <alignment horizontal="right" vertical="top"/>
    </xf>
    <xf numFmtId="4" fontId="10099" fillId="2" borderId="1" xfId="0" applyNumberFormat="1" applyFont="1" applyFill="1" applyBorder="1" applyAlignment="1" applyProtection="1">
      <alignment horizontal="right" vertical="top"/>
      <protection locked="0"/>
    </xf>
    <xf numFmtId="4" fontId="10100" fillId="0" borderId="1" xfId="0" applyNumberFormat="1" applyFont="1" applyBorder="1" applyAlignment="1">
      <alignment horizontal="right" vertical="top"/>
    </xf>
    <xf numFmtId="4" fontId="10101" fillId="3" borderId="1" xfId="0" applyNumberFormat="1" applyFont="1" applyFill="1" applyBorder="1" applyAlignment="1">
      <alignment horizontal="right" vertical="top"/>
    </xf>
    <xf numFmtId="4" fontId="10102" fillId="3" borderId="1" xfId="0" applyNumberFormat="1" applyFont="1" applyFill="1" applyBorder="1" applyAlignment="1">
      <alignment horizontal="right" vertical="top"/>
    </xf>
    <xf numFmtId="0" fontId="10103" fillId="0" borderId="1" xfId="0" applyFont="1" applyBorder="1" applyAlignment="1">
      <alignment horizontal="left" vertical="top"/>
    </xf>
    <xf numFmtId="0" fontId="10104" fillId="0" borderId="1" xfId="0" applyFont="1" applyBorder="1" applyAlignment="1">
      <alignment horizontal="left" vertical="top" wrapText="1"/>
    </xf>
    <xf numFmtId="4" fontId="10105" fillId="2" borderId="1" xfId="0" applyNumberFormat="1" applyFont="1" applyFill="1" applyBorder="1" applyAlignment="1" applyProtection="1">
      <alignment horizontal="right" vertical="top"/>
      <protection locked="0"/>
    </xf>
    <xf numFmtId="4" fontId="10106" fillId="0" borderId="1" xfId="0" applyNumberFormat="1" applyFont="1" applyBorder="1" applyAlignment="1">
      <alignment horizontal="right" vertical="top"/>
    </xf>
    <xf numFmtId="4" fontId="10107" fillId="2" borderId="1" xfId="0" applyNumberFormat="1" applyFont="1" applyFill="1" applyBorder="1" applyAlignment="1" applyProtection="1">
      <alignment horizontal="right" vertical="top"/>
      <protection locked="0"/>
    </xf>
    <xf numFmtId="4" fontId="10108" fillId="0" borderId="1" xfId="0" applyNumberFormat="1" applyFont="1" applyBorder="1" applyAlignment="1">
      <alignment horizontal="right" vertical="top"/>
    </xf>
    <xf numFmtId="4" fontId="10109" fillId="2" borderId="1" xfId="0" applyNumberFormat="1" applyFont="1" applyFill="1" applyBorder="1" applyAlignment="1" applyProtection="1">
      <alignment horizontal="right" vertical="top"/>
      <protection locked="0"/>
    </xf>
    <xf numFmtId="4" fontId="10110" fillId="0" borderId="1" xfId="0" applyNumberFormat="1" applyFont="1" applyBorder="1" applyAlignment="1">
      <alignment horizontal="right" vertical="top"/>
    </xf>
    <xf numFmtId="4" fontId="10111" fillId="2" borderId="1" xfId="0" applyNumberFormat="1" applyFont="1" applyFill="1" applyBorder="1" applyAlignment="1" applyProtection="1">
      <alignment horizontal="right" vertical="top"/>
      <protection locked="0"/>
    </xf>
    <xf numFmtId="4" fontId="10112" fillId="0" borderId="1" xfId="0" applyNumberFormat="1" applyFont="1" applyBorder="1" applyAlignment="1">
      <alignment horizontal="right" vertical="top"/>
    </xf>
    <xf numFmtId="4" fontId="10113" fillId="2" borderId="1" xfId="0" applyNumberFormat="1" applyFont="1" applyFill="1" applyBorder="1" applyAlignment="1" applyProtection="1">
      <alignment horizontal="right" vertical="top"/>
      <protection locked="0"/>
    </xf>
    <xf numFmtId="4" fontId="10114" fillId="0" borderId="1" xfId="0" applyNumberFormat="1" applyFont="1" applyBorder="1" applyAlignment="1">
      <alignment horizontal="right" vertical="top"/>
    </xf>
    <xf numFmtId="4" fontId="10115" fillId="2" borderId="1" xfId="0" applyNumberFormat="1" applyFont="1" applyFill="1" applyBorder="1" applyAlignment="1" applyProtection="1">
      <alignment horizontal="right" vertical="top"/>
      <protection locked="0"/>
    </xf>
    <xf numFmtId="4" fontId="10116" fillId="0" borderId="1" xfId="0" applyNumberFormat="1" applyFont="1" applyBorder="1" applyAlignment="1">
      <alignment horizontal="right" vertical="top"/>
    </xf>
    <xf numFmtId="4" fontId="10117" fillId="2" borderId="1" xfId="0" applyNumberFormat="1" applyFont="1" applyFill="1" applyBorder="1" applyAlignment="1" applyProtection="1">
      <alignment horizontal="right" vertical="top"/>
      <protection locked="0"/>
    </xf>
    <xf numFmtId="4" fontId="10118" fillId="0" borderId="1" xfId="0" applyNumberFormat="1" applyFont="1" applyBorder="1" applyAlignment="1">
      <alignment horizontal="right" vertical="top"/>
    </xf>
    <xf numFmtId="4" fontId="10119" fillId="2" borderId="1" xfId="0" applyNumberFormat="1" applyFont="1" applyFill="1" applyBorder="1" applyAlignment="1" applyProtection="1">
      <alignment horizontal="right" vertical="top"/>
      <protection locked="0"/>
    </xf>
    <xf numFmtId="4" fontId="10120" fillId="0" borderId="1" xfId="0" applyNumberFormat="1" applyFont="1" applyBorder="1" applyAlignment="1">
      <alignment horizontal="right" vertical="top"/>
    </xf>
    <xf numFmtId="4" fontId="10121" fillId="2" borderId="1" xfId="0" applyNumberFormat="1" applyFont="1" applyFill="1" applyBorder="1" applyAlignment="1" applyProtection="1">
      <alignment horizontal="right" vertical="top"/>
      <protection locked="0"/>
    </xf>
    <xf numFmtId="4" fontId="10122" fillId="0" borderId="1" xfId="0" applyNumberFormat="1" applyFont="1" applyBorder="1" applyAlignment="1">
      <alignment horizontal="right" vertical="top"/>
    </xf>
    <xf numFmtId="4" fontId="10123" fillId="2" borderId="1" xfId="0" applyNumberFormat="1" applyFont="1" applyFill="1" applyBorder="1" applyAlignment="1" applyProtection="1">
      <alignment horizontal="right" vertical="top"/>
      <protection locked="0"/>
    </xf>
    <xf numFmtId="4" fontId="10124" fillId="0" borderId="1" xfId="0" applyNumberFormat="1" applyFont="1" applyBorder="1" applyAlignment="1">
      <alignment horizontal="right" vertical="top"/>
    </xf>
    <xf numFmtId="4" fontId="10125" fillId="2" borderId="1" xfId="0" applyNumberFormat="1" applyFont="1" applyFill="1" applyBorder="1" applyAlignment="1" applyProtection="1">
      <alignment horizontal="right" vertical="top"/>
      <protection locked="0"/>
    </xf>
    <xf numFmtId="4" fontId="10126" fillId="0" borderId="1" xfId="0" applyNumberFormat="1" applyFont="1" applyBorder="1" applyAlignment="1">
      <alignment horizontal="right" vertical="top"/>
    </xf>
    <xf numFmtId="4" fontId="10127" fillId="2" borderId="1" xfId="0" applyNumberFormat="1" applyFont="1" applyFill="1" applyBorder="1" applyAlignment="1" applyProtection="1">
      <alignment horizontal="right" vertical="top"/>
      <protection locked="0"/>
    </xf>
    <xf numFmtId="4" fontId="10128" fillId="0" borderId="1" xfId="0" applyNumberFormat="1" applyFont="1" applyBorder="1" applyAlignment="1">
      <alignment horizontal="right" vertical="top"/>
    </xf>
    <xf numFmtId="4" fontId="10129" fillId="3" borderId="1" xfId="0" applyNumberFormat="1" applyFont="1" applyFill="1" applyBorder="1" applyAlignment="1">
      <alignment horizontal="right" vertical="top"/>
    </xf>
    <xf numFmtId="4" fontId="10130" fillId="3" borderId="1" xfId="0" applyNumberFormat="1" applyFont="1" applyFill="1" applyBorder="1" applyAlignment="1">
      <alignment horizontal="right" vertical="top"/>
    </xf>
    <xf numFmtId="0" fontId="10131" fillId="0" borderId="1" xfId="0" applyFont="1" applyBorder="1" applyAlignment="1">
      <alignment horizontal="left" vertical="top"/>
    </xf>
    <xf numFmtId="0" fontId="10132" fillId="0" borderId="1" xfId="0" applyFont="1" applyBorder="1" applyAlignment="1">
      <alignment horizontal="left" vertical="top" wrapText="1"/>
    </xf>
    <xf numFmtId="4" fontId="10133" fillId="2" borderId="1" xfId="0" applyNumberFormat="1" applyFont="1" applyFill="1" applyBorder="1" applyAlignment="1" applyProtection="1">
      <alignment horizontal="right" vertical="top"/>
      <protection locked="0"/>
    </xf>
    <xf numFmtId="4" fontId="10134" fillId="0" borderId="1" xfId="0" applyNumberFormat="1" applyFont="1" applyBorder="1" applyAlignment="1">
      <alignment horizontal="right" vertical="top"/>
    </xf>
    <xf numFmtId="4" fontId="10135" fillId="2" borderId="1" xfId="0" applyNumberFormat="1" applyFont="1" applyFill="1" applyBorder="1" applyAlignment="1" applyProtection="1">
      <alignment horizontal="right" vertical="top"/>
      <protection locked="0"/>
    </xf>
    <xf numFmtId="4" fontId="10136" fillId="0" borderId="1" xfId="0" applyNumberFormat="1" applyFont="1" applyBorder="1" applyAlignment="1">
      <alignment horizontal="right" vertical="top"/>
    </xf>
    <xf numFmtId="4" fontId="10137" fillId="2" borderId="1" xfId="0" applyNumberFormat="1" applyFont="1" applyFill="1" applyBorder="1" applyAlignment="1" applyProtection="1">
      <alignment horizontal="right" vertical="top"/>
      <protection locked="0"/>
    </xf>
    <xf numFmtId="4" fontId="10138" fillId="0" borderId="1" xfId="0" applyNumberFormat="1" applyFont="1" applyBorder="1" applyAlignment="1">
      <alignment horizontal="right" vertical="top"/>
    </xf>
    <xf numFmtId="4" fontId="10139" fillId="2" borderId="1" xfId="0" applyNumberFormat="1" applyFont="1" applyFill="1" applyBorder="1" applyAlignment="1" applyProtection="1">
      <alignment horizontal="right" vertical="top"/>
      <protection locked="0"/>
    </xf>
    <xf numFmtId="4" fontId="10140" fillId="0" borderId="1" xfId="0" applyNumberFormat="1" applyFont="1" applyBorder="1" applyAlignment="1">
      <alignment horizontal="right" vertical="top"/>
    </xf>
    <xf numFmtId="4" fontId="10141" fillId="2" borderId="1" xfId="0" applyNumberFormat="1" applyFont="1" applyFill="1" applyBorder="1" applyAlignment="1" applyProtection="1">
      <alignment horizontal="right" vertical="top"/>
      <protection locked="0"/>
    </xf>
    <xf numFmtId="4" fontId="10142" fillId="0" borderId="1" xfId="0" applyNumberFormat="1" applyFont="1" applyBorder="1" applyAlignment="1">
      <alignment horizontal="right" vertical="top"/>
    </xf>
    <xf numFmtId="4" fontId="10143" fillId="2" borderId="1" xfId="0" applyNumberFormat="1" applyFont="1" applyFill="1" applyBorder="1" applyAlignment="1" applyProtection="1">
      <alignment horizontal="right" vertical="top"/>
      <protection locked="0"/>
    </xf>
    <xf numFmtId="4" fontId="10144" fillId="0" borderId="1" xfId="0" applyNumberFormat="1" applyFont="1" applyBorder="1" applyAlignment="1">
      <alignment horizontal="right" vertical="top"/>
    </xf>
    <xf numFmtId="4" fontId="10145" fillId="2" borderId="1" xfId="0" applyNumberFormat="1" applyFont="1" applyFill="1" applyBorder="1" applyAlignment="1" applyProtection="1">
      <alignment horizontal="right" vertical="top"/>
      <protection locked="0"/>
    </xf>
    <xf numFmtId="4" fontId="10146" fillId="0" borderId="1" xfId="0" applyNumberFormat="1" applyFont="1" applyBorder="1" applyAlignment="1">
      <alignment horizontal="right" vertical="top"/>
    </xf>
    <xf numFmtId="4" fontId="10147" fillId="2" borderId="1" xfId="0" applyNumberFormat="1" applyFont="1" applyFill="1" applyBorder="1" applyAlignment="1" applyProtection="1">
      <alignment horizontal="right" vertical="top"/>
      <protection locked="0"/>
    </xf>
    <xf numFmtId="4" fontId="10148" fillId="0" borderId="1" xfId="0" applyNumberFormat="1" applyFont="1" applyBorder="1" applyAlignment="1">
      <alignment horizontal="right" vertical="top"/>
    </xf>
    <xf numFmtId="4" fontId="10149" fillId="2" borderId="1" xfId="0" applyNumberFormat="1" applyFont="1" applyFill="1" applyBorder="1" applyAlignment="1" applyProtection="1">
      <alignment horizontal="right" vertical="top"/>
      <protection locked="0"/>
    </xf>
    <xf numFmtId="4" fontId="10150" fillId="0" borderId="1" xfId="0" applyNumberFormat="1" applyFont="1" applyBorder="1" applyAlignment="1">
      <alignment horizontal="right" vertical="top"/>
    </xf>
    <xf numFmtId="4" fontId="10151" fillId="2" borderId="1" xfId="0" applyNumberFormat="1" applyFont="1" applyFill="1" applyBorder="1" applyAlignment="1" applyProtection="1">
      <alignment horizontal="right" vertical="top"/>
      <protection locked="0"/>
    </xf>
    <xf numFmtId="4" fontId="10152" fillId="0" borderId="1" xfId="0" applyNumberFormat="1" applyFont="1" applyBorder="1" applyAlignment="1">
      <alignment horizontal="right" vertical="top"/>
    </xf>
    <xf numFmtId="4" fontId="10153" fillId="2" borderId="1" xfId="0" applyNumberFormat="1" applyFont="1" applyFill="1" applyBorder="1" applyAlignment="1" applyProtection="1">
      <alignment horizontal="right" vertical="top"/>
      <protection locked="0"/>
    </xf>
    <xf numFmtId="4" fontId="10154" fillId="0" borderId="1" xfId="0" applyNumberFormat="1" applyFont="1" applyBorder="1" applyAlignment="1">
      <alignment horizontal="right" vertical="top"/>
    </xf>
    <xf numFmtId="4" fontId="10155" fillId="2" borderId="1" xfId="0" applyNumberFormat="1" applyFont="1" applyFill="1" applyBorder="1" applyAlignment="1" applyProtection="1">
      <alignment horizontal="right" vertical="top"/>
      <protection locked="0"/>
    </xf>
    <xf numFmtId="4" fontId="10156" fillId="0" borderId="1" xfId="0" applyNumberFormat="1" applyFont="1" applyBorder="1" applyAlignment="1">
      <alignment horizontal="right" vertical="top"/>
    </xf>
    <xf numFmtId="4" fontId="10157" fillId="3" borderId="1" xfId="0" applyNumberFormat="1" applyFont="1" applyFill="1" applyBorder="1" applyAlignment="1">
      <alignment horizontal="right" vertical="top"/>
    </xf>
    <xf numFmtId="4" fontId="10158" fillId="3" borderId="1" xfId="0" applyNumberFormat="1" applyFont="1" applyFill="1" applyBorder="1" applyAlignment="1">
      <alignment horizontal="right" vertical="top"/>
    </xf>
    <xf numFmtId="0" fontId="10159" fillId="0" borderId="1" xfId="0" applyFont="1" applyBorder="1" applyAlignment="1">
      <alignment horizontal="left" vertical="top"/>
    </xf>
    <xf numFmtId="0" fontId="10160" fillId="0" borderId="1" xfId="0" applyFont="1" applyBorder="1" applyAlignment="1">
      <alignment horizontal="left" vertical="top" wrapText="1"/>
    </xf>
    <xf numFmtId="4" fontId="10161" fillId="2" borderId="1" xfId="0" applyNumberFormat="1" applyFont="1" applyFill="1" applyBorder="1" applyAlignment="1" applyProtection="1">
      <alignment horizontal="right" vertical="top"/>
      <protection locked="0"/>
    </xf>
    <xf numFmtId="4" fontId="10162" fillId="0" borderId="1" xfId="0" applyNumberFormat="1" applyFont="1" applyBorder="1" applyAlignment="1">
      <alignment horizontal="right" vertical="top"/>
    </xf>
    <xf numFmtId="4" fontId="10163" fillId="2" borderId="1" xfId="0" applyNumberFormat="1" applyFont="1" applyFill="1" applyBorder="1" applyAlignment="1" applyProtection="1">
      <alignment horizontal="right" vertical="top"/>
      <protection locked="0"/>
    </xf>
    <xf numFmtId="4" fontId="10164" fillId="0" borderId="1" xfId="0" applyNumberFormat="1" applyFont="1" applyBorder="1" applyAlignment="1">
      <alignment horizontal="right" vertical="top"/>
    </xf>
    <xf numFmtId="4" fontId="10165" fillId="2" borderId="1" xfId="0" applyNumberFormat="1" applyFont="1" applyFill="1" applyBorder="1" applyAlignment="1" applyProtection="1">
      <alignment horizontal="right" vertical="top"/>
      <protection locked="0"/>
    </xf>
    <xf numFmtId="4" fontId="10166" fillId="0" borderId="1" xfId="0" applyNumberFormat="1" applyFont="1" applyBorder="1" applyAlignment="1">
      <alignment horizontal="right" vertical="top"/>
    </xf>
    <xf numFmtId="4" fontId="10167" fillId="2" borderId="1" xfId="0" applyNumberFormat="1" applyFont="1" applyFill="1" applyBorder="1" applyAlignment="1" applyProtection="1">
      <alignment horizontal="right" vertical="top"/>
      <protection locked="0"/>
    </xf>
    <xf numFmtId="4" fontId="10168" fillId="0" borderId="1" xfId="0" applyNumberFormat="1" applyFont="1" applyBorder="1" applyAlignment="1">
      <alignment horizontal="right" vertical="top"/>
    </xf>
    <xf numFmtId="4" fontId="10169" fillId="2" borderId="1" xfId="0" applyNumberFormat="1" applyFont="1" applyFill="1" applyBorder="1" applyAlignment="1" applyProtection="1">
      <alignment horizontal="right" vertical="top"/>
      <protection locked="0"/>
    </xf>
    <xf numFmtId="4" fontId="10170" fillId="0" borderId="1" xfId="0" applyNumberFormat="1" applyFont="1" applyBorder="1" applyAlignment="1">
      <alignment horizontal="right" vertical="top"/>
    </xf>
    <xf numFmtId="4" fontId="10171" fillId="2" borderId="1" xfId="0" applyNumberFormat="1" applyFont="1" applyFill="1" applyBorder="1" applyAlignment="1" applyProtection="1">
      <alignment horizontal="right" vertical="top"/>
      <protection locked="0"/>
    </xf>
    <xf numFmtId="4" fontId="10172" fillId="0" borderId="1" xfId="0" applyNumberFormat="1" applyFont="1" applyBorder="1" applyAlignment="1">
      <alignment horizontal="right" vertical="top"/>
    </xf>
    <xf numFmtId="4" fontId="10173" fillId="2" borderId="1" xfId="0" applyNumberFormat="1" applyFont="1" applyFill="1" applyBorder="1" applyAlignment="1" applyProtection="1">
      <alignment horizontal="right" vertical="top"/>
      <protection locked="0"/>
    </xf>
    <xf numFmtId="4" fontId="10174" fillId="0" borderId="1" xfId="0" applyNumberFormat="1" applyFont="1" applyBorder="1" applyAlignment="1">
      <alignment horizontal="right" vertical="top"/>
    </xf>
    <xf numFmtId="4" fontId="10175" fillId="2" borderId="1" xfId="0" applyNumberFormat="1" applyFont="1" applyFill="1" applyBorder="1" applyAlignment="1" applyProtection="1">
      <alignment horizontal="right" vertical="top"/>
      <protection locked="0"/>
    </xf>
    <xf numFmtId="4" fontId="10176" fillId="0" borderId="1" xfId="0" applyNumberFormat="1" applyFont="1" applyBorder="1" applyAlignment="1">
      <alignment horizontal="right" vertical="top"/>
    </xf>
    <xf numFmtId="4" fontId="10177" fillId="2" borderId="1" xfId="0" applyNumberFormat="1" applyFont="1" applyFill="1" applyBorder="1" applyAlignment="1" applyProtection="1">
      <alignment horizontal="right" vertical="top"/>
      <protection locked="0"/>
    </xf>
    <xf numFmtId="4" fontId="10178" fillId="0" borderId="1" xfId="0" applyNumberFormat="1" applyFont="1" applyBorder="1" applyAlignment="1">
      <alignment horizontal="right" vertical="top"/>
    </xf>
    <xf numFmtId="4" fontId="10179" fillId="2" borderId="1" xfId="0" applyNumberFormat="1" applyFont="1" applyFill="1" applyBorder="1" applyAlignment="1" applyProtection="1">
      <alignment horizontal="right" vertical="top"/>
      <protection locked="0"/>
    </xf>
    <xf numFmtId="4" fontId="10180" fillId="0" borderId="1" xfId="0" applyNumberFormat="1" applyFont="1" applyBorder="1" applyAlignment="1">
      <alignment horizontal="right" vertical="top"/>
    </xf>
    <xf numFmtId="4" fontId="10181" fillId="2" borderId="1" xfId="0" applyNumberFormat="1" applyFont="1" applyFill="1" applyBorder="1" applyAlignment="1" applyProtection="1">
      <alignment horizontal="right" vertical="top"/>
      <protection locked="0"/>
    </xf>
    <xf numFmtId="4" fontId="10182" fillId="0" borderId="1" xfId="0" applyNumberFormat="1" applyFont="1" applyBorder="1" applyAlignment="1">
      <alignment horizontal="right" vertical="top"/>
    </xf>
    <xf numFmtId="4" fontId="10183" fillId="2" borderId="1" xfId="0" applyNumberFormat="1" applyFont="1" applyFill="1" applyBorder="1" applyAlignment="1" applyProtection="1">
      <alignment horizontal="right" vertical="top"/>
      <protection locked="0"/>
    </xf>
    <xf numFmtId="4" fontId="10184" fillId="0" borderId="1" xfId="0" applyNumberFormat="1" applyFont="1" applyBorder="1" applyAlignment="1">
      <alignment horizontal="right" vertical="top"/>
    </xf>
    <xf numFmtId="4" fontId="10185" fillId="3" borderId="1" xfId="0" applyNumberFormat="1" applyFont="1" applyFill="1" applyBorder="1" applyAlignment="1">
      <alignment horizontal="right" vertical="top"/>
    </xf>
    <xf numFmtId="4" fontId="10186" fillId="3" borderId="1" xfId="0" applyNumberFormat="1" applyFont="1" applyFill="1" applyBorder="1" applyAlignment="1">
      <alignment horizontal="right" vertical="top"/>
    </xf>
    <xf numFmtId="0" fontId="10187" fillId="0" borderId="1" xfId="0" applyFont="1" applyBorder="1" applyAlignment="1">
      <alignment horizontal="left" vertical="top"/>
    </xf>
    <xf numFmtId="0" fontId="10188" fillId="0" borderId="1" xfId="0" applyFont="1" applyBorder="1" applyAlignment="1">
      <alignment horizontal="left" vertical="top" wrapText="1"/>
    </xf>
    <xf numFmtId="4" fontId="10189" fillId="2" borderId="1" xfId="0" applyNumberFormat="1" applyFont="1" applyFill="1" applyBorder="1" applyAlignment="1" applyProtection="1">
      <alignment horizontal="right" vertical="top"/>
      <protection locked="0"/>
    </xf>
    <xf numFmtId="4" fontId="10190" fillId="0" borderId="1" xfId="0" applyNumberFormat="1" applyFont="1" applyBorder="1" applyAlignment="1">
      <alignment horizontal="right" vertical="top"/>
    </xf>
    <xf numFmtId="4" fontId="10191" fillId="2" borderId="1" xfId="0" applyNumberFormat="1" applyFont="1" applyFill="1" applyBorder="1" applyAlignment="1" applyProtection="1">
      <alignment horizontal="right" vertical="top"/>
      <protection locked="0"/>
    </xf>
    <xf numFmtId="4" fontId="10192" fillId="0" borderId="1" xfId="0" applyNumberFormat="1" applyFont="1" applyBorder="1" applyAlignment="1">
      <alignment horizontal="right" vertical="top"/>
    </xf>
    <xf numFmtId="4" fontId="10193" fillId="2" borderId="1" xfId="0" applyNumberFormat="1" applyFont="1" applyFill="1" applyBorder="1" applyAlignment="1" applyProtection="1">
      <alignment horizontal="right" vertical="top"/>
      <protection locked="0"/>
    </xf>
    <xf numFmtId="4" fontId="10194" fillId="0" borderId="1" xfId="0" applyNumberFormat="1" applyFont="1" applyBorder="1" applyAlignment="1">
      <alignment horizontal="right" vertical="top"/>
    </xf>
    <xf numFmtId="4" fontId="10195" fillId="2" borderId="1" xfId="0" applyNumberFormat="1" applyFont="1" applyFill="1" applyBorder="1" applyAlignment="1" applyProtection="1">
      <alignment horizontal="right" vertical="top"/>
      <protection locked="0"/>
    </xf>
    <xf numFmtId="4" fontId="10196" fillId="0" borderId="1" xfId="0" applyNumberFormat="1" applyFont="1" applyBorder="1" applyAlignment="1">
      <alignment horizontal="right" vertical="top"/>
    </xf>
    <xf numFmtId="4" fontId="10197" fillId="2" borderId="1" xfId="0" applyNumberFormat="1" applyFont="1" applyFill="1" applyBorder="1" applyAlignment="1" applyProtection="1">
      <alignment horizontal="right" vertical="top"/>
      <protection locked="0"/>
    </xf>
    <xf numFmtId="4" fontId="10198" fillId="0" borderId="1" xfId="0" applyNumberFormat="1" applyFont="1" applyBorder="1" applyAlignment="1">
      <alignment horizontal="right" vertical="top"/>
    </xf>
    <xf numFmtId="4" fontId="10199" fillId="2" borderId="1" xfId="0" applyNumberFormat="1" applyFont="1" applyFill="1" applyBorder="1" applyAlignment="1" applyProtection="1">
      <alignment horizontal="right" vertical="top"/>
      <protection locked="0"/>
    </xf>
    <xf numFmtId="4" fontId="10200" fillId="0" borderId="1" xfId="0" applyNumberFormat="1" applyFont="1" applyBorder="1" applyAlignment="1">
      <alignment horizontal="right" vertical="top"/>
    </xf>
    <xf numFmtId="4" fontId="10201" fillId="2" borderId="1" xfId="0" applyNumberFormat="1" applyFont="1" applyFill="1" applyBorder="1" applyAlignment="1" applyProtection="1">
      <alignment horizontal="right" vertical="top"/>
      <protection locked="0"/>
    </xf>
    <xf numFmtId="4" fontId="10202" fillId="0" borderId="1" xfId="0" applyNumberFormat="1" applyFont="1" applyBorder="1" applyAlignment="1">
      <alignment horizontal="right" vertical="top"/>
    </xf>
    <xf numFmtId="4" fontId="10203" fillId="2" borderId="1" xfId="0" applyNumberFormat="1" applyFont="1" applyFill="1" applyBorder="1" applyAlignment="1" applyProtection="1">
      <alignment horizontal="right" vertical="top"/>
      <protection locked="0"/>
    </xf>
    <xf numFmtId="4" fontId="10204" fillId="0" borderId="1" xfId="0" applyNumberFormat="1" applyFont="1" applyBorder="1" applyAlignment="1">
      <alignment horizontal="right" vertical="top"/>
    </xf>
    <xf numFmtId="4" fontId="10205" fillId="2" borderId="1" xfId="0" applyNumberFormat="1" applyFont="1" applyFill="1" applyBorder="1" applyAlignment="1" applyProtection="1">
      <alignment horizontal="right" vertical="top"/>
      <protection locked="0"/>
    </xf>
    <xf numFmtId="4" fontId="10206" fillId="0" borderId="1" xfId="0" applyNumberFormat="1" applyFont="1" applyBorder="1" applyAlignment="1">
      <alignment horizontal="right" vertical="top"/>
    </xf>
    <xf numFmtId="4" fontId="10207" fillId="2" borderId="1" xfId="0" applyNumberFormat="1" applyFont="1" applyFill="1" applyBorder="1" applyAlignment="1" applyProtection="1">
      <alignment horizontal="right" vertical="top"/>
      <protection locked="0"/>
    </xf>
    <xf numFmtId="4" fontId="10208" fillId="0" borderId="1" xfId="0" applyNumberFormat="1" applyFont="1" applyBorder="1" applyAlignment="1">
      <alignment horizontal="right" vertical="top"/>
    </xf>
    <xf numFmtId="4" fontId="10209" fillId="2" borderId="1" xfId="0" applyNumberFormat="1" applyFont="1" applyFill="1" applyBorder="1" applyAlignment="1" applyProtection="1">
      <alignment horizontal="right" vertical="top"/>
      <protection locked="0"/>
    </xf>
    <xf numFmtId="4" fontId="10210" fillId="0" borderId="1" xfId="0" applyNumberFormat="1" applyFont="1" applyBorder="1" applyAlignment="1">
      <alignment horizontal="right" vertical="top"/>
    </xf>
    <xf numFmtId="4" fontId="10211" fillId="2" borderId="1" xfId="0" applyNumberFormat="1" applyFont="1" applyFill="1" applyBorder="1" applyAlignment="1" applyProtection="1">
      <alignment horizontal="right" vertical="top"/>
      <protection locked="0"/>
    </xf>
    <xf numFmtId="4" fontId="10212" fillId="0" borderId="1" xfId="0" applyNumberFormat="1" applyFont="1" applyBorder="1" applyAlignment="1">
      <alignment horizontal="right" vertical="top"/>
    </xf>
    <xf numFmtId="4" fontId="10213" fillId="3" borderId="1" xfId="0" applyNumberFormat="1" applyFont="1" applyFill="1" applyBorder="1" applyAlignment="1">
      <alignment horizontal="right" vertical="top"/>
    </xf>
    <xf numFmtId="4" fontId="10214" fillId="3" borderId="1" xfId="0" applyNumberFormat="1" applyFont="1" applyFill="1" applyBorder="1" applyAlignment="1">
      <alignment horizontal="right" vertical="top"/>
    </xf>
    <xf numFmtId="0" fontId="10215" fillId="0" borderId="1" xfId="0" applyFont="1" applyBorder="1" applyAlignment="1">
      <alignment horizontal="left" vertical="top"/>
    </xf>
    <xf numFmtId="0" fontId="10216" fillId="0" borderId="1" xfId="0" applyFont="1" applyBorder="1" applyAlignment="1">
      <alignment horizontal="left" vertical="top" wrapText="1"/>
    </xf>
    <xf numFmtId="4" fontId="10217" fillId="2" borderId="1" xfId="0" applyNumberFormat="1" applyFont="1" applyFill="1" applyBorder="1" applyAlignment="1" applyProtection="1">
      <alignment horizontal="right" vertical="top"/>
      <protection locked="0"/>
    </xf>
    <xf numFmtId="4" fontId="10218" fillId="0" borderId="1" xfId="0" applyNumberFormat="1" applyFont="1" applyBorder="1" applyAlignment="1">
      <alignment horizontal="right" vertical="top"/>
    </xf>
    <xf numFmtId="4" fontId="10219" fillId="2" borderId="1" xfId="0" applyNumberFormat="1" applyFont="1" applyFill="1" applyBorder="1" applyAlignment="1" applyProtection="1">
      <alignment horizontal="right" vertical="top"/>
      <protection locked="0"/>
    </xf>
    <xf numFmtId="4" fontId="10220" fillId="0" borderId="1" xfId="0" applyNumberFormat="1" applyFont="1" applyBorder="1" applyAlignment="1">
      <alignment horizontal="right" vertical="top"/>
    </xf>
    <xf numFmtId="4" fontId="10221" fillId="2" borderId="1" xfId="0" applyNumberFormat="1" applyFont="1" applyFill="1" applyBorder="1" applyAlignment="1" applyProtection="1">
      <alignment horizontal="right" vertical="top"/>
      <protection locked="0"/>
    </xf>
    <xf numFmtId="4" fontId="10222" fillId="0" borderId="1" xfId="0" applyNumberFormat="1" applyFont="1" applyBorder="1" applyAlignment="1">
      <alignment horizontal="right" vertical="top"/>
    </xf>
    <xf numFmtId="4" fontId="10223" fillId="2" borderId="1" xfId="0" applyNumberFormat="1" applyFont="1" applyFill="1" applyBorder="1" applyAlignment="1" applyProtection="1">
      <alignment horizontal="right" vertical="top"/>
      <protection locked="0"/>
    </xf>
    <xf numFmtId="4" fontId="10224" fillId="0" borderId="1" xfId="0" applyNumberFormat="1" applyFont="1" applyBorder="1" applyAlignment="1">
      <alignment horizontal="right" vertical="top"/>
    </xf>
    <xf numFmtId="4" fontId="10225" fillId="2" borderId="1" xfId="0" applyNumberFormat="1" applyFont="1" applyFill="1" applyBorder="1" applyAlignment="1" applyProtection="1">
      <alignment horizontal="right" vertical="top"/>
      <protection locked="0"/>
    </xf>
    <xf numFmtId="4" fontId="10226" fillId="0" borderId="1" xfId="0" applyNumberFormat="1" applyFont="1" applyBorder="1" applyAlignment="1">
      <alignment horizontal="right" vertical="top"/>
    </xf>
    <xf numFmtId="4" fontId="10227" fillId="2" borderId="1" xfId="0" applyNumberFormat="1" applyFont="1" applyFill="1" applyBorder="1" applyAlignment="1" applyProtection="1">
      <alignment horizontal="right" vertical="top"/>
      <protection locked="0"/>
    </xf>
    <xf numFmtId="4" fontId="10228" fillId="0" borderId="1" xfId="0" applyNumberFormat="1" applyFont="1" applyBorder="1" applyAlignment="1">
      <alignment horizontal="right" vertical="top"/>
    </xf>
    <xf numFmtId="4" fontId="10229" fillId="2" borderId="1" xfId="0" applyNumberFormat="1" applyFont="1" applyFill="1" applyBorder="1" applyAlignment="1" applyProtection="1">
      <alignment horizontal="right" vertical="top"/>
      <protection locked="0"/>
    </xf>
    <xf numFmtId="4" fontId="10230" fillId="0" borderId="1" xfId="0" applyNumberFormat="1" applyFont="1" applyBorder="1" applyAlignment="1">
      <alignment horizontal="right" vertical="top"/>
    </xf>
    <xf numFmtId="4" fontId="10231" fillId="2" borderId="1" xfId="0" applyNumberFormat="1" applyFont="1" applyFill="1" applyBorder="1" applyAlignment="1" applyProtection="1">
      <alignment horizontal="right" vertical="top"/>
      <protection locked="0"/>
    </xf>
    <xf numFmtId="4" fontId="10232" fillId="0" borderId="1" xfId="0" applyNumberFormat="1" applyFont="1" applyBorder="1" applyAlignment="1">
      <alignment horizontal="right" vertical="top"/>
    </xf>
    <xf numFmtId="4" fontId="10233" fillId="2" borderId="1" xfId="0" applyNumberFormat="1" applyFont="1" applyFill="1" applyBorder="1" applyAlignment="1" applyProtection="1">
      <alignment horizontal="right" vertical="top"/>
      <protection locked="0"/>
    </xf>
    <xf numFmtId="4" fontId="10234" fillId="0" borderId="1" xfId="0" applyNumberFormat="1" applyFont="1" applyBorder="1" applyAlignment="1">
      <alignment horizontal="right" vertical="top"/>
    </xf>
    <xf numFmtId="4" fontId="10235" fillId="2" borderId="1" xfId="0" applyNumberFormat="1" applyFont="1" applyFill="1" applyBorder="1" applyAlignment="1" applyProtection="1">
      <alignment horizontal="right" vertical="top"/>
      <protection locked="0"/>
    </xf>
    <xf numFmtId="4" fontId="10236" fillId="0" borderId="1" xfId="0" applyNumberFormat="1" applyFont="1" applyBorder="1" applyAlignment="1">
      <alignment horizontal="right" vertical="top"/>
    </xf>
    <xf numFmtId="4" fontId="10237" fillId="2" borderId="1" xfId="0" applyNumberFormat="1" applyFont="1" applyFill="1" applyBorder="1" applyAlignment="1" applyProtection="1">
      <alignment horizontal="right" vertical="top"/>
      <protection locked="0"/>
    </xf>
    <xf numFmtId="4" fontId="10238" fillId="0" borderId="1" xfId="0" applyNumberFormat="1" applyFont="1" applyBorder="1" applyAlignment="1">
      <alignment horizontal="right" vertical="top"/>
    </xf>
    <xf numFmtId="4" fontId="10239" fillId="2" borderId="1" xfId="0" applyNumberFormat="1" applyFont="1" applyFill="1" applyBorder="1" applyAlignment="1" applyProtection="1">
      <alignment horizontal="right" vertical="top"/>
      <protection locked="0"/>
    </xf>
    <xf numFmtId="4" fontId="10240" fillId="0" borderId="1" xfId="0" applyNumberFormat="1" applyFont="1" applyBorder="1" applyAlignment="1">
      <alignment horizontal="right" vertical="top"/>
    </xf>
    <xf numFmtId="4" fontId="10241" fillId="3" borderId="1" xfId="0" applyNumberFormat="1" applyFont="1" applyFill="1" applyBorder="1" applyAlignment="1">
      <alignment horizontal="right" vertical="top"/>
    </xf>
    <xf numFmtId="4" fontId="10242" fillId="3" borderId="1" xfId="0" applyNumberFormat="1" applyFont="1" applyFill="1" applyBorder="1" applyAlignment="1">
      <alignment horizontal="right" vertical="top"/>
    </xf>
    <xf numFmtId="0" fontId="10243" fillId="0" borderId="1" xfId="0" applyFont="1" applyBorder="1" applyAlignment="1">
      <alignment horizontal="left" vertical="top"/>
    </xf>
    <xf numFmtId="0" fontId="10244" fillId="0" borderId="1" xfId="0" applyFont="1" applyBorder="1" applyAlignment="1">
      <alignment horizontal="left" vertical="top" wrapText="1"/>
    </xf>
    <xf numFmtId="4" fontId="10245" fillId="2" borderId="1" xfId="0" applyNumberFormat="1" applyFont="1" applyFill="1" applyBorder="1" applyAlignment="1" applyProtection="1">
      <alignment horizontal="right" vertical="top"/>
      <protection locked="0"/>
    </xf>
    <xf numFmtId="4" fontId="10246" fillId="0" borderId="1" xfId="0" applyNumberFormat="1" applyFont="1" applyBorder="1" applyAlignment="1">
      <alignment horizontal="right" vertical="top"/>
    </xf>
    <xf numFmtId="4" fontId="10247" fillId="2" borderId="1" xfId="0" applyNumberFormat="1" applyFont="1" applyFill="1" applyBorder="1" applyAlignment="1" applyProtection="1">
      <alignment horizontal="right" vertical="top"/>
      <protection locked="0"/>
    </xf>
    <xf numFmtId="4" fontId="10248" fillId="0" borderId="1" xfId="0" applyNumberFormat="1" applyFont="1" applyBorder="1" applyAlignment="1">
      <alignment horizontal="right" vertical="top"/>
    </xf>
    <xf numFmtId="4" fontId="10249" fillId="2" borderId="1" xfId="0" applyNumberFormat="1" applyFont="1" applyFill="1" applyBorder="1" applyAlignment="1" applyProtection="1">
      <alignment horizontal="right" vertical="top"/>
      <protection locked="0"/>
    </xf>
    <xf numFmtId="4" fontId="10250" fillId="0" borderId="1" xfId="0" applyNumberFormat="1" applyFont="1" applyBorder="1" applyAlignment="1">
      <alignment horizontal="right" vertical="top"/>
    </xf>
    <xf numFmtId="4" fontId="10251" fillId="2" borderId="1" xfId="0" applyNumberFormat="1" applyFont="1" applyFill="1" applyBorder="1" applyAlignment="1" applyProtection="1">
      <alignment horizontal="right" vertical="top"/>
      <protection locked="0"/>
    </xf>
    <xf numFmtId="4" fontId="10252" fillId="0" borderId="1" xfId="0" applyNumberFormat="1" applyFont="1" applyBorder="1" applyAlignment="1">
      <alignment horizontal="right" vertical="top"/>
    </xf>
    <xf numFmtId="4" fontId="10253" fillId="2" borderId="1" xfId="0" applyNumberFormat="1" applyFont="1" applyFill="1" applyBorder="1" applyAlignment="1" applyProtection="1">
      <alignment horizontal="right" vertical="top"/>
      <protection locked="0"/>
    </xf>
    <xf numFmtId="4" fontId="10254" fillId="0" borderId="1" xfId="0" applyNumberFormat="1" applyFont="1" applyBorder="1" applyAlignment="1">
      <alignment horizontal="right" vertical="top"/>
    </xf>
    <xf numFmtId="4" fontId="10255" fillId="2" borderId="1" xfId="0" applyNumberFormat="1" applyFont="1" applyFill="1" applyBorder="1" applyAlignment="1" applyProtection="1">
      <alignment horizontal="right" vertical="top"/>
      <protection locked="0"/>
    </xf>
    <xf numFmtId="4" fontId="10256" fillId="0" borderId="1" xfId="0" applyNumberFormat="1" applyFont="1" applyBorder="1" applyAlignment="1">
      <alignment horizontal="right" vertical="top"/>
    </xf>
    <xf numFmtId="4" fontId="10257" fillId="2" borderId="1" xfId="0" applyNumberFormat="1" applyFont="1" applyFill="1" applyBorder="1" applyAlignment="1" applyProtection="1">
      <alignment horizontal="right" vertical="top"/>
      <protection locked="0"/>
    </xf>
    <xf numFmtId="4" fontId="10258" fillId="0" borderId="1" xfId="0" applyNumberFormat="1" applyFont="1" applyBorder="1" applyAlignment="1">
      <alignment horizontal="right" vertical="top"/>
    </xf>
    <xf numFmtId="4" fontId="10259" fillId="2" borderId="1" xfId="0" applyNumberFormat="1" applyFont="1" applyFill="1" applyBorder="1" applyAlignment="1" applyProtection="1">
      <alignment horizontal="right" vertical="top"/>
      <protection locked="0"/>
    </xf>
    <xf numFmtId="4" fontId="10260" fillId="0" borderId="1" xfId="0" applyNumberFormat="1" applyFont="1" applyBorder="1" applyAlignment="1">
      <alignment horizontal="right" vertical="top"/>
    </xf>
    <xf numFmtId="4" fontId="10261" fillId="2" borderId="1" xfId="0" applyNumberFormat="1" applyFont="1" applyFill="1" applyBorder="1" applyAlignment="1" applyProtection="1">
      <alignment horizontal="right" vertical="top"/>
      <protection locked="0"/>
    </xf>
    <xf numFmtId="4" fontId="10262" fillId="0" borderId="1" xfId="0" applyNumberFormat="1" applyFont="1" applyBorder="1" applyAlignment="1">
      <alignment horizontal="right" vertical="top"/>
    </xf>
    <xf numFmtId="4" fontId="10263" fillId="2" borderId="1" xfId="0" applyNumberFormat="1" applyFont="1" applyFill="1" applyBorder="1" applyAlignment="1" applyProtection="1">
      <alignment horizontal="right" vertical="top"/>
      <protection locked="0"/>
    </xf>
    <xf numFmtId="4" fontId="10264" fillId="0" borderId="1" xfId="0" applyNumberFormat="1" applyFont="1" applyBorder="1" applyAlignment="1">
      <alignment horizontal="right" vertical="top"/>
    </xf>
    <xf numFmtId="4" fontId="10265" fillId="2" borderId="1" xfId="0" applyNumberFormat="1" applyFont="1" applyFill="1" applyBorder="1" applyAlignment="1" applyProtection="1">
      <alignment horizontal="right" vertical="top"/>
      <protection locked="0"/>
    </xf>
    <xf numFmtId="4" fontId="10266" fillId="0" borderId="1" xfId="0" applyNumberFormat="1" applyFont="1" applyBorder="1" applyAlignment="1">
      <alignment horizontal="right" vertical="top"/>
    </xf>
    <xf numFmtId="4" fontId="10267" fillId="2" borderId="1" xfId="0" applyNumberFormat="1" applyFont="1" applyFill="1" applyBorder="1" applyAlignment="1" applyProtection="1">
      <alignment horizontal="right" vertical="top"/>
      <protection locked="0"/>
    </xf>
    <xf numFmtId="4" fontId="10268" fillId="0" borderId="1" xfId="0" applyNumberFormat="1" applyFont="1" applyBorder="1" applyAlignment="1">
      <alignment horizontal="right" vertical="top"/>
    </xf>
    <xf numFmtId="4" fontId="10269" fillId="3" borderId="1" xfId="0" applyNumberFormat="1" applyFont="1" applyFill="1" applyBorder="1" applyAlignment="1">
      <alignment horizontal="right" vertical="top"/>
    </xf>
    <xf numFmtId="4" fontId="10270" fillId="3" borderId="1" xfId="0" applyNumberFormat="1" applyFont="1" applyFill="1" applyBorder="1" applyAlignment="1">
      <alignment horizontal="right" vertical="top"/>
    </xf>
    <xf numFmtId="0" fontId="10271" fillId="0" borderId="1" xfId="0" applyFont="1" applyBorder="1" applyAlignment="1">
      <alignment horizontal="left" vertical="top"/>
    </xf>
    <xf numFmtId="0" fontId="10272" fillId="0" borderId="1" xfId="0" applyFont="1" applyBorder="1" applyAlignment="1">
      <alignment horizontal="left" vertical="top" wrapText="1"/>
    </xf>
    <xf numFmtId="4" fontId="10273" fillId="2" borderId="1" xfId="0" applyNumberFormat="1" applyFont="1" applyFill="1" applyBorder="1" applyAlignment="1" applyProtection="1">
      <alignment horizontal="right" vertical="top"/>
      <protection locked="0"/>
    </xf>
    <xf numFmtId="4" fontId="10274" fillId="0" borderId="1" xfId="0" applyNumberFormat="1" applyFont="1" applyBorder="1" applyAlignment="1">
      <alignment horizontal="right" vertical="top"/>
    </xf>
    <xf numFmtId="4" fontId="10275" fillId="2" borderId="1" xfId="0" applyNumberFormat="1" applyFont="1" applyFill="1" applyBorder="1" applyAlignment="1" applyProtection="1">
      <alignment horizontal="right" vertical="top"/>
      <protection locked="0"/>
    </xf>
    <xf numFmtId="4" fontId="10276" fillId="0" borderId="1" xfId="0" applyNumberFormat="1" applyFont="1" applyBorder="1" applyAlignment="1">
      <alignment horizontal="right" vertical="top"/>
    </xf>
    <xf numFmtId="4" fontId="10277" fillId="2" borderId="1" xfId="0" applyNumberFormat="1" applyFont="1" applyFill="1" applyBorder="1" applyAlignment="1" applyProtection="1">
      <alignment horizontal="right" vertical="top"/>
      <protection locked="0"/>
    </xf>
    <xf numFmtId="4" fontId="10278" fillId="0" borderId="1" xfId="0" applyNumberFormat="1" applyFont="1" applyBorder="1" applyAlignment="1">
      <alignment horizontal="right" vertical="top"/>
    </xf>
    <xf numFmtId="4" fontId="10279" fillId="2" borderId="1" xfId="0" applyNumberFormat="1" applyFont="1" applyFill="1" applyBorder="1" applyAlignment="1" applyProtection="1">
      <alignment horizontal="right" vertical="top"/>
      <protection locked="0"/>
    </xf>
    <xf numFmtId="4" fontId="10280" fillId="0" borderId="1" xfId="0" applyNumberFormat="1" applyFont="1" applyBorder="1" applyAlignment="1">
      <alignment horizontal="right" vertical="top"/>
    </xf>
    <xf numFmtId="4" fontId="10281" fillId="2" borderId="1" xfId="0" applyNumberFormat="1" applyFont="1" applyFill="1" applyBorder="1" applyAlignment="1" applyProtection="1">
      <alignment horizontal="right" vertical="top"/>
      <protection locked="0"/>
    </xf>
    <xf numFmtId="4" fontId="10282" fillId="0" borderId="1" xfId="0" applyNumberFormat="1" applyFont="1" applyBorder="1" applyAlignment="1">
      <alignment horizontal="right" vertical="top"/>
    </xf>
    <xf numFmtId="4" fontId="10283" fillId="2" borderId="1" xfId="0" applyNumberFormat="1" applyFont="1" applyFill="1" applyBorder="1" applyAlignment="1" applyProtection="1">
      <alignment horizontal="right" vertical="top"/>
      <protection locked="0"/>
    </xf>
    <xf numFmtId="4" fontId="10284" fillId="0" borderId="1" xfId="0" applyNumberFormat="1" applyFont="1" applyBorder="1" applyAlignment="1">
      <alignment horizontal="right" vertical="top"/>
    </xf>
    <xf numFmtId="4" fontId="10285" fillId="2" borderId="1" xfId="0" applyNumberFormat="1" applyFont="1" applyFill="1" applyBorder="1" applyAlignment="1" applyProtection="1">
      <alignment horizontal="right" vertical="top"/>
      <protection locked="0"/>
    </xf>
    <xf numFmtId="4" fontId="10286" fillId="0" borderId="1" xfId="0" applyNumberFormat="1" applyFont="1" applyBorder="1" applyAlignment="1">
      <alignment horizontal="right" vertical="top"/>
    </xf>
    <xf numFmtId="4" fontId="10287" fillId="2" borderId="1" xfId="0" applyNumberFormat="1" applyFont="1" applyFill="1" applyBorder="1" applyAlignment="1" applyProtection="1">
      <alignment horizontal="right" vertical="top"/>
      <protection locked="0"/>
    </xf>
    <xf numFmtId="4" fontId="10288" fillId="0" borderId="1" xfId="0" applyNumberFormat="1" applyFont="1" applyBorder="1" applyAlignment="1">
      <alignment horizontal="right" vertical="top"/>
    </xf>
    <xf numFmtId="4" fontId="10289" fillId="2" borderId="1" xfId="0" applyNumberFormat="1" applyFont="1" applyFill="1" applyBorder="1" applyAlignment="1" applyProtection="1">
      <alignment horizontal="right" vertical="top"/>
      <protection locked="0"/>
    </xf>
    <xf numFmtId="4" fontId="10290" fillId="0" borderId="1" xfId="0" applyNumberFormat="1" applyFont="1" applyBorder="1" applyAlignment="1">
      <alignment horizontal="right" vertical="top"/>
    </xf>
    <xf numFmtId="4" fontId="10291" fillId="2" borderId="1" xfId="0" applyNumberFormat="1" applyFont="1" applyFill="1" applyBorder="1" applyAlignment="1" applyProtection="1">
      <alignment horizontal="right" vertical="top"/>
      <protection locked="0"/>
    </xf>
    <xf numFmtId="4" fontId="10292" fillId="0" borderId="1" xfId="0" applyNumberFormat="1" applyFont="1" applyBorder="1" applyAlignment="1">
      <alignment horizontal="right" vertical="top"/>
    </xf>
    <xf numFmtId="4" fontId="10293" fillId="2" borderId="1" xfId="0" applyNumberFormat="1" applyFont="1" applyFill="1" applyBorder="1" applyAlignment="1" applyProtection="1">
      <alignment horizontal="right" vertical="top"/>
      <protection locked="0"/>
    </xf>
    <xf numFmtId="4" fontId="10294" fillId="0" borderId="1" xfId="0" applyNumberFormat="1" applyFont="1" applyBorder="1" applyAlignment="1">
      <alignment horizontal="right" vertical="top"/>
    </xf>
    <xf numFmtId="4" fontId="10295" fillId="2" borderId="1" xfId="0" applyNumberFormat="1" applyFont="1" applyFill="1" applyBorder="1" applyAlignment="1" applyProtection="1">
      <alignment horizontal="right" vertical="top"/>
      <protection locked="0"/>
    </xf>
    <xf numFmtId="4" fontId="10296" fillId="0" borderId="1" xfId="0" applyNumberFormat="1" applyFont="1" applyBorder="1" applyAlignment="1">
      <alignment horizontal="right" vertical="top"/>
    </xf>
    <xf numFmtId="4" fontId="10297" fillId="3" borderId="1" xfId="0" applyNumberFormat="1" applyFont="1" applyFill="1" applyBorder="1" applyAlignment="1">
      <alignment horizontal="right" vertical="top"/>
    </xf>
    <xf numFmtId="4" fontId="10298" fillId="3" borderId="1" xfId="0" applyNumberFormat="1" applyFont="1" applyFill="1" applyBorder="1" applyAlignment="1">
      <alignment horizontal="right" vertical="top"/>
    </xf>
    <xf numFmtId="4" fontId="10301" fillId="3" borderId="1" xfId="0" applyNumberFormat="1" applyFont="1" applyFill="1" applyBorder="1" applyAlignment="1">
      <alignment horizontal="right"/>
    </xf>
    <xf numFmtId="4" fontId="10326" fillId="3" borderId="1" xfId="0" applyNumberFormat="1" applyFont="1" applyFill="1" applyBorder="1" applyAlignment="1">
      <alignment horizontal="right"/>
    </xf>
    <xf numFmtId="4" fontId="10327" fillId="3" borderId="1" xfId="0" applyNumberFormat="1" applyFont="1" applyFill="1" applyBorder="1" applyAlignment="1">
      <alignment horizontal="right"/>
    </xf>
    <xf numFmtId="0" fontId="10328" fillId="0" borderId="0" xfId="0" applyFont="1" applyAlignment="1">
      <alignment horizontal="left" vertical="top"/>
    </xf>
    <xf numFmtId="0" fontId="10331" fillId="3" borderId="1" xfId="0" applyFont="1" applyFill="1" applyBorder="1" applyAlignment="1">
      <alignment horizontal="left"/>
    </xf>
    <xf numFmtId="0" fontId="10332" fillId="3" borderId="1" xfId="0" applyFont="1" applyFill="1" applyBorder="1" applyAlignment="1">
      <alignment horizontal="left"/>
    </xf>
    <xf numFmtId="0" fontId="10333" fillId="3" borderId="1" xfId="0" applyFont="1" applyFill="1" applyBorder="1" applyAlignment="1">
      <alignment horizontal="left"/>
    </xf>
    <xf numFmtId="0" fontId="10334" fillId="3" borderId="1" xfId="0" applyFont="1" applyFill="1" applyBorder="1" applyAlignment="1">
      <alignment horizontal="left"/>
    </xf>
    <xf numFmtId="0" fontId="10340" fillId="0" borderId="1" xfId="0" applyFont="1" applyBorder="1" applyAlignment="1">
      <alignment horizontal="left" vertical="top"/>
    </xf>
    <xf numFmtId="4" fontId="10341" fillId="0" borderId="1" xfId="0" applyNumberFormat="1" applyFont="1" applyBorder="1" applyAlignment="1">
      <alignment horizontal="right" vertical="top"/>
    </xf>
    <xf numFmtId="4" fontId="10342" fillId="0" borderId="1" xfId="0" applyNumberFormat="1" applyFont="1" applyBorder="1" applyAlignment="1">
      <alignment horizontal="right" vertical="top"/>
    </xf>
    <xf numFmtId="4" fontId="10343" fillId="2" borderId="1" xfId="0" applyNumberFormat="1" applyFont="1" applyFill="1" applyBorder="1" applyAlignment="1" applyProtection="1">
      <alignment vertical="top"/>
      <protection locked="0"/>
    </xf>
    <xf numFmtId="0" fontId="10349" fillId="0" borderId="0" xfId="0" applyFont="1"/>
    <xf numFmtId="0" fontId="10350" fillId="0" borderId="1" xfId="0" applyFont="1" applyBorder="1" applyAlignment="1">
      <alignment horizontal="left" vertical="top"/>
    </xf>
    <xf numFmtId="4" fontId="10351" fillId="0" borderId="1" xfId="0" applyNumberFormat="1" applyFont="1" applyBorder="1" applyAlignment="1">
      <alignment horizontal="right" vertical="top"/>
    </xf>
    <xf numFmtId="4" fontId="10352" fillId="0" borderId="1" xfId="0" applyNumberFormat="1" applyFont="1" applyBorder="1" applyAlignment="1">
      <alignment horizontal="right" vertical="top"/>
    </xf>
    <xf numFmtId="4" fontId="10353" fillId="2" borderId="1" xfId="0" applyNumberFormat="1" applyFont="1" applyFill="1" applyBorder="1" applyAlignment="1" applyProtection="1">
      <alignment vertical="top"/>
      <protection locked="0"/>
    </xf>
    <xf numFmtId="0" fontId="10359" fillId="0" borderId="0" xfId="0" applyFont="1"/>
    <xf numFmtId="0" fontId="10360" fillId="0" borderId="1" xfId="0" applyFont="1" applyBorder="1" applyAlignment="1">
      <alignment horizontal="left" vertical="top"/>
    </xf>
    <xf numFmtId="4" fontId="10361" fillId="0" borderId="1" xfId="0" applyNumberFormat="1" applyFont="1" applyBorder="1" applyAlignment="1">
      <alignment horizontal="right" vertical="top"/>
    </xf>
    <xf numFmtId="4" fontId="10362" fillId="0" borderId="1" xfId="0" applyNumberFormat="1" applyFont="1" applyBorder="1" applyAlignment="1">
      <alignment horizontal="right" vertical="top"/>
    </xf>
    <xf numFmtId="4" fontId="10363" fillId="2" borderId="1" xfId="0" applyNumberFormat="1" applyFont="1" applyFill="1" applyBorder="1" applyAlignment="1" applyProtection="1">
      <alignment vertical="top"/>
      <protection locked="0"/>
    </xf>
    <xf numFmtId="0" fontId="10369" fillId="0" borderId="0" xfId="0" applyFont="1"/>
    <xf numFmtId="0" fontId="10370" fillId="0" borderId="1" xfId="0" applyFont="1" applyBorder="1" applyAlignment="1">
      <alignment horizontal="left" vertical="top"/>
    </xf>
    <xf numFmtId="4" fontId="10371" fillId="0" borderId="1" xfId="0" applyNumberFormat="1" applyFont="1" applyBorder="1" applyAlignment="1">
      <alignment horizontal="right" vertical="top"/>
    </xf>
    <xf numFmtId="4" fontId="10372" fillId="0" borderId="1" xfId="0" applyNumberFormat="1" applyFont="1" applyBorder="1" applyAlignment="1">
      <alignment horizontal="right" vertical="top"/>
    </xf>
    <xf numFmtId="4" fontId="10373" fillId="2" borderId="1" xfId="0" applyNumberFormat="1" applyFont="1" applyFill="1" applyBorder="1" applyAlignment="1" applyProtection="1">
      <alignment vertical="top"/>
      <protection locked="0"/>
    </xf>
    <xf numFmtId="0" fontId="10379" fillId="0" borderId="0" xfId="0" applyFont="1"/>
    <xf numFmtId="0" fontId="10380" fillId="0" borderId="1" xfId="0" applyFont="1" applyBorder="1" applyAlignment="1">
      <alignment horizontal="left" vertical="top"/>
    </xf>
    <xf numFmtId="4" fontId="10381" fillId="0" borderId="1" xfId="0" applyNumberFormat="1" applyFont="1" applyBorder="1" applyAlignment="1">
      <alignment horizontal="right" vertical="top"/>
    </xf>
    <xf numFmtId="4" fontId="10382" fillId="0" borderId="1" xfId="0" applyNumberFormat="1" applyFont="1" applyBorder="1" applyAlignment="1">
      <alignment horizontal="right" vertical="top"/>
    </xf>
    <xf numFmtId="4" fontId="10383" fillId="2" borderId="1" xfId="0" applyNumberFormat="1" applyFont="1" applyFill="1" applyBorder="1" applyAlignment="1" applyProtection="1">
      <alignment vertical="top"/>
      <protection locked="0"/>
    </xf>
    <xf numFmtId="0" fontId="10389" fillId="0" borderId="0" xfId="0" applyFont="1"/>
    <xf numFmtId="0" fontId="10390" fillId="0" borderId="1" xfId="0" applyFont="1" applyBorder="1" applyAlignment="1">
      <alignment horizontal="left" vertical="top"/>
    </xf>
    <xf numFmtId="4" fontId="10391" fillId="0" borderId="1" xfId="0" applyNumberFormat="1" applyFont="1" applyBorder="1" applyAlignment="1">
      <alignment horizontal="right" vertical="top"/>
    </xf>
    <xf numFmtId="4" fontId="10392" fillId="0" borderId="1" xfId="0" applyNumberFormat="1" applyFont="1" applyBorder="1" applyAlignment="1">
      <alignment horizontal="right" vertical="top"/>
    </xf>
    <xf numFmtId="4" fontId="10393" fillId="0" borderId="1" xfId="0" applyNumberFormat="1" applyFont="1" applyBorder="1" applyAlignment="1">
      <alignment horizontal="right" vertical="top"/>
    </xf>
    <xf numFmtId="0" fontId="10399" fillId="0" borderId="0" xfId="0" applyFont="1"/>
    <xf numFmtId="0" fontId="10400" fillId="0" borderId="1" xfId="0" applyFont="1" applyBorder="1" applyAlignment="1">
      <alignment horizontal="left" vertical="top"/>
    </xf>
    <xf numFmtId="4" fontId="10401" fillId="0" borderId="1" xfId="0" applyNumberFormat="1" applyFont="1" applyBorder="1" applyAlignment="1">
      <alignment horizontal="right" vertical="top"/>
    </xf>
    <xf numFmtId="4" fontId="10405" fillId="2" borderId="1" xfId="0" applyNumberFormat="1" applyFont="1" applyFill="1" applyBorder="1" applyAlignment="1" applyProtection="1">
      <alignment horizontal="right" vertical="top"/>
      <protection locked="0"/>
    </xf>
    <xf numFmtId="0" fontId="10406" fillId="0" borderId="0" xfId="0" applyFont="1"/>
    <xf numFmtId="4" fontId="10410" fillId="2" borderId="1" xfId="0" applyNumberFormat="1" applyFont="1" applyFill="1" applyBorder="1" applyAlignment="1" applyProtection="1">
      <alignment horizontal="right" vertical="top"/>
      <protection locked="0"/>
    </xf>
    <xf numFmtId="0" fontId="10411" fillId="0" borderId="0" xfId="0" applyFont="1"/>
    <xf numFmtId="4" fontId="10415" fillId="2" borderId="1" xfId="0" applyNumberFormat="1" applyFont="1" applyFill="1" applyBorder="1" applyAlignment="1" applyProtection="1">
      <alignment horizontal="right" vertical="top"/>
      <protection locked="0"/>
    </xf>
    <xf numFmtId="4" fontId="10419" fillId="3" borderId="1" xfId="0" applyNumberFormat="1" applyFont="1" applyFill="1" applyBorder="1" applyAlignment="1">
      <alignment horizontal="right"/>
    </xf>
    <xf numFmtId="0" fontId="10420" fillId="0" borderId="0" xfId="0" applyFont="1"/>
    <xf numFmtId="4" fontId="10424" fillId="2" borderId="1" xfId="0" applyNumberFormat="1" applyFont="1" applyFill="1" applyBorder="1" applyAlignment="1" applyProtection="1">
      <alignment horizontal="right" vertical="top"/>
      <protection locked="0"/>
    </xf>
    <xf numFmtId="0" fontId="10427" fillId="0" borderId="0" xfId="0" applyFont="1" applyAlignment="1">
      <alignment horizontal="left" vertical="top"/>
    </xf>
    <xf numFmtId="0" fontId="10430" fillId="3" borderId="1" xfId="0" applyFont="1" applyFill="1" applyBorder="1" applyAlignment="1">
      <alignment horizontal="left"/>
    </xf>
    <xf numFmtId="0" fontId="10431" fillId="3" borderId="1" xfId="0" applyFont="1" applyFill="1" applyBorder="1" applyAlignment="1">
      <alignment horizontal="left"/>
    </xf>
    <xf numFmtId="0" fontId="10432" fillId="3" borderId="1" xfId="0" applyFont="1" applyFill="1" applyBorder="1" applyAlignment="1">
      <alignment horizontal="left"/>
    </xf>
    <xf numFmtId="0" fontId="10433" fillId="3" borderId="1" xfId="0" applyFont="1" applyFill="1" applyBorder="1" applyAlignment="1">
      <alignment horizontal="left"/>
    </xf>
    <xf numFmtId="0" fontId="10439" fillId="0" borderId="1" xfId="0" applyFont="1" applyBorder="1" applyAlignment="1">
      <alignment horizontal="left" vertical="top"/>
    </xf>
    <xf numFmtId="4" fontId="10440" fillId="0" borderId="1" xfId="0" applyNumberFormat="1" applyFont="1" applyBorder="1" applyAlignment="1">
      <alignment horizontal="right" vertical="top"/>
    </xf>
    <xf numFmtId="4" fontId="10441" fillId="0" borderId="1" xfId="0" applyNumberFormat="1" applyFont="1" applyBorder="1" applyAlignment="1">
      <alignment horizontal="right" vertical="top"/>
    </xf>
    <xf numFmtId="4" fontId="10442" fillId="2" borderId="1" xfId="0" applyNumberFormat="1" applyFont="1" applyFill="1" applyBorder="1" applyAlignment="1" applyProtection="1">
      <alignment vertical="top"/>
      <protection locked="0"/>
    </xf>
    <xf numFmtId="0" fontId="10448" fillId="0" borderId="0" xfId="0" applyFont="1"/>
    <xf numFmtId="0" fontId="10449" fillId="0" borderId="1" xfId="0" applyFont="1" applyBorder="1" applyAlignment="1">
      <alignment horizontal="left" vertical="top"/>
    </xf>
    <xf numFmtId="4" fontId="10450" fillId="0" borderId="1" xfId="0" applyNumberFormat="1" applyFont="1" applyBorder="1" applyAlignment="1">
      <alignment horizontal="right" vertical="top"/>
    </xf>
    <xf numFmtId="4" fontId="10451" fillId="0" borderId="1" xfId="0" applyNumberFormat="1" applyFont="1" applyBorder="1" applyAlignment="1">
      <alignment horizontal="right" vertical="top"/>
    </xf>
    <xf numFmtId="4" fontId="10452" fillId="2" borderId="1" xfId="0" applyNumberFormat="1" applyFont="1" applyFill="1" applyBorder="1" applyAlignment="1" applyProtection="1">
      <alignment vertical="top"/>
      <protection locked="0"/>
    </xf>
    <xf numFmtId="0" fontId="10458" fillId="0" borderId="0" xfId="0" applyFont="1"/>
    <xf numFmtId="0" fontId="10459" fillId="0" borderId="1" xfId="0" applyFont="1" applyBorder="1" applyAlignment="1">
      <alignment horizontal="left" vertical="top"/>
    </xf>
    <xf numFmtId="4" fontId="10460" fillId="0" borderId="1" xfId="0" applyNumberFormat="1" applyFont="1" applyBorder="1" applyAlignment="1">
      <alignment horizontal="right" vertical="top"/>
    </xf>
    <xf numFmtId="4" fontId="10461" fillId="0" borderId="1" xfId="0" applyNumberFormat="1" applyFont="1" applyBorder="1" applyAlignment="1">
      <alignment horizontal="right" vertical="top"/>
    </xf>
    <xf numFmtId="4" fontId="10462" fillId="2" borderId="1" xfId="0" applyNumberFormat="1" applyFont="1" applyFill="1" applyBorder="1" applyAlignment="1" applyProtection="1">
      <alignment vertical="top"/>
      <protection locked="0"/>
    </xf>
    <xf numFmtId="0" fontId="10468" fillId="0" borderId="0" xfId="0" applyFont="1"/>
    <xf numFmtId="0" fontId="10469" fillId="0" borderId="1" xfId="0" applyFont="1" applyBorder="1" applyAlignment="1">
      <alignment horizontal="left" vertical="top"/>
    </xf>
    <xf numFmtId="4" fontId="10470" fillId="0" borderId="1" xfId="0" applyNumberFormat="1" applyFont="1" applyBorder="1" applyAlignment="1">
      <alignment horizontal="right" vertical="top"/>
    </xf>
    <xf numFmtId="4" fontId="10471" fillId="0" borderId="1" xfId="0" applyNumberFormat="1" applyFont="1" applyBorder="1" applyAlignment="1">
      <alignment horizontal="right" vertical="top"/>
    </xf>
    <xf numFmtId="4" fontId="10472" fillId="2" borderId="1" xfId="0" applyNumberFormat="1" applyFont="1" applyFill="1" applyBorder="1" applyAlignment="1" applyProtection="1">
      <alignment vertical="top"/>
      <protection locked="0"/>
    </xf>
    <xf numFmtId="0" fontId="10478" fillId="0" borderId="0" xfId="0" applyFont="1"/>
    <xf numFmtId="0" fontId="10479" fillId="0" borderId="1" xfId="0" applyFont="1" applyBorder="1" applyAlignment="1">
      <alignment horizontal="left" vertical="top"/>
    </xf>
    <xf numFmtId="4" fontId="10480" fillId="0" borderId="1" xfId="0" applyNumberFormat="1" applyFont="1" applyBorder="1" applyAlignment="1">
      <alignment horizontal="right" vertical="top"/>
    </xf>
    <xf numFmtId="4" fontId="10481" fillId="0" borderId="1" xfId="0" applyNumberFormat="1" applyFont="1" applyBorder="1" applyAlignment="1">
      <alignment horizontal="right" vertical="top"/>
    </xf>
    <xf numFmtId="4" fontId="10482" fillId="2" borderId="1" xfId="0" applyNumberFormat="1" applyFont="1" applyFill="1" applyBorder="1" applyAlignment="1" applyProtection="1">
      <alignment vertical="top"/>
      <protection locked="0"/>
    </xf>
    <xf numFmtId="0" fontId="10488" fillId="0" borderId="0" xfId="0" applyFont="1"/>
    <xf numFmtId="0" fontId="10489" fillId="0" borderId="1" xfId="0" applyFont="1" applyBorder="1" applyAlignment="1">
      <alignment horizontal="left" vertical="top"/>
    </xf>
    <xf numFmtId="4" fontId="10490" fillId="0" borderId="1" xfId="0" applyNumberFormat="1" applyFont="1" applyBorder="1" applyAlignment="1">
      <alignment horizontal="right" vertical="top"/>
    </xf>
    <xf numFmtId="4" fontId="10491" fillId="0" borderId="1" xfId="0" applyNumberFormat="1" applyFont="1" applyBorder="1" applyAlignment="1">
      <alignment horizontal="right" vertical="top"/>
    </xf>
    <xf numFmtId="4" fontId="10492" fillId="0" borderId="1" xfId="0" applyNumberFormat="1" applyFont="1" applyBorder="1" applyAlignment="1">
      <alignment horizontal="right" vertical="top"/>
    </xf>
    <xf numFmtId="0" fontId="10498" fillId="0" borderId="0" xfId="0" applyFont="1"/>
    <xf numFmtId="0" fontId="10499" fillId="0" borderId="1" xfId="0" applyFont="1" applyBorder="1" applyAlignment="1">
      <alignment horizontal="left" vertical="top"/>
    </xf>
    <xf numFmtId="4" fontId="10500" fillId="0" borderId="1" xfId="0" applyNumberFormat="1" applyFont="1" applyBorder="1" applyAlignment="1">
      <alignment horizontal="right" vertical="top"/>
    </xf>
    <xf numFmtId="4" fontId="10504" fillId="2" borderId="1" xfId="0" applyNumberFormat="1" applyFont="1" applyFill="1" applyBorder="1" applyAlignment="1" applyProtection="1">
      <alignment horizontal="right" vertical="top"/>
      <protection locked="0"/>
    </xf>
    <xf numFmtId="0" fontId="10505" fillId="0" borderId="0" xfId="0" applyFont="1"/>
    <xf numFmtId="4" fontId="10509" fillId="2" borderId="1" xfId="0" applyNumberFormat="1" applyFont="1" applyFill="1" applyBorder="1" applyAlignment="1" applyProtection="1">
      <alignment horizontal="right" vertical="top"/>
      <protection locked="0"/>
    </xf>
    <xf numFmtId="0" fontId="10512" fillId="0" borderId="0" xfId="0" applyFont="1" applyAlignment="1">
      <alignment horizontal="left" vertical="top"/>
    </xf>
    <xf numFmtId="0" fontId="10515" fillId="0" borderId="1" xfId="0" applyFont="1" applyBorder="1" applyAlignment="1">
      <alignment horizontal="left" vertical="top"/>
    </xf>
    <xf numFmtId="0" fontId="10516" fillId="2" borderId="1" xfId="0" applyFont="1" applyFill="1" applyBorder="1" applyAlignment="1" applyProtection="1">
      <alignment vertical="top"/>
      <protection locked="0"/>
    </xf>
    <xf numFmtId="0" fontId="10524" fillId="0" borderId="1" xfId="0" applyFont="1" applyBorder="1" applyAlignment="1">
      <alignment horizontal="left" vertical="top"/>
    </xf>
    <xf numFmtId="0" fontId="10525" fillId="2" borderId="1" xfId="0" applyFont="1" applyFill="1" applyBorder="1" applyAlignment="1" applyProtection="1">
      <alignment vertical="top"/>
      <protection locked="0"/>
    </xf>
    <xf numFmtId="0" fontId="10533" fillId="0" borderId="1" xfId="0" applyFont="1" applyBorder="1" applyAlignment="1">
      <alignment horizontal="left" vertical="top"/>
    </xf>
    <xf numFmtId="0" fontId="10534" fillId="2" borderId="1" xfId="0" applyFont="1" applyFill="1" applyBorder="1" applyAlignment="1" applyProtection="1">
      <alignment vertical="top"/>
      <protection locked="0"/>
    </xf>
    <xf numFmtId="0" fontId="10542" fillId="0" borderId="1" xfId="0" applyFont="1" applyBorder="1" applyAlignment="1">
      <alignment horizontal="left" vertical="top"/>
    </xf>
    <xf numFmtId="0" fontId="10543" fillId="2" borderId="1" xfId="0" applyFont="1" applyFill="1" applyBorder="1" applyAlignment="1" applyProtection="1">
      <alignment vertical="top"/>
      <protection locked="0"/>
    </xf>
    <xf numFmtId="0" fontId="10551" fillId="0" borderId="1" xfId="0" applyFont="1" applyBorder="1" applyAlignment="1">
      <alignment horizontal="left" vertical="top"/>
    </xf>
    <xf numFmtId="170" fontId="10552" fillId="0" borderId="1" xfId="0" applyNumberFormat="1" applyFont="1" applyBorder="1" applyAlignment="1">
      <alignment horizontal="right" vertical="top"/>
    </xf>
    <xf numFmtId="0" fontId="10553" fillId="0" borderId="1" xfId="0" applyFont="1" applyBorder="1" applyAlignment="1">
      <alignment horizontal="left" vertical="top"/>
    </xf>
    <xf numFmtId="170" fontId="10554" fillId="0" borderId="1" xfId="0" applyNumberFormat="1" applyFont="1" applyBorder="1" applyAlignment="1">
      <alignment horizontal="right" vertical="top"/>
    </xf>
    <xf numFmtId="0" fontId="10557" fillId="0" borderId="0" xfId="0" applyFont="1" applyAlignment="1">
      <alignment horizontal="left" vertical="top"/>
    </xf>
    <xf numFmtId="0" fontId="10560" fillId="3" borderId="0" xfId="0" applyFont="1" applyFill="1" applyAlignment="1">
      <alignment horizontal="left"/>
    </xf>
    <xf numFmtId="0" fontId="10561" fillId="3" borderId="1" xfId="0" applyFont="1" applyFill="1" applyBorder="1" applyAlignment="1">
      <alignment horizontal="left"/>
    </xf>
    <xf numFmtId="4" fontId="10566" fillId="3" borderId="1" xfId="0" applyNumberFormat="1" applyFont="1" applyFill="1" applyBorder="1" applyAlignment="1">
      <alignment horizontal="right"/>
    </xf>
    <xf numFmtId="4" fontId="10567" fillId="3" borderId="1" xfId="0" applyNumberFormat="1" applyFont="1" applyFill="1" applyBorder="1" applyAlignment="1">
      <alignment horizontal="right"/>
    </xf>
    <xf numFmtId="0" fontId="10568" fillId="3" borderId="1" xfId="0" applyFont="1" applyFill="1" applyBorder="1" applyAlignment="1">
      <alignment horizontal="left"/>
    </xf>
    <xf numFmtId="4" fontId="10569" fillId="3" borderId="1" xfId="0" applyNumberFormat="1" applyFont="1" applyFill="1" applyBorder="1" applyAlignment="1">
      <alignment horizontal="right"/>
    </xf>
    <xf numFmtId="0" fontId="10570" fillId="0" borderId="0" xfId="0" applyFont="1"/>
    <xf numFmtId="0" fontId="10571" fillId="0" borderId="1" xfId="0" applyFont="1" applyBorder="1" applyAlignment="1">
      <alignment horizontal="left" vertical="top"/>
    </xf>
    <xf numFmtId="0" fontId="10572" fillId="0" borderId="1" xfId="0" applyFont="1" applyBorder="1" applyAlignment="1">
      <alignment horizontal="left" vertical="top" wrapText="1"/>
    </xf>
    <xf numFmtId="0" fontId="10573" fillId="0" borderId="1" xfId="0" applyFont="1" applyBorder="1" applyAlignment="1">
      <alignment horizontal="center" vertical="top"/>
    </xf>
    <xf numFmtId="168" fontId="10574" fillId="0" borderId="1" xfId="0" applyNumberFormat="1" applyFont="1" applyBorder="1" applyAlignment="1">
      <alignment horizontal="right" vertical="top"/>
    </xf>
    <xf numFmtId="169" fontId="10575" fillId="0" borderId="1" xfId="0" applyNumberFormat="1" applyFont="1" applyBorder="1" applyAlignment="1">
      <alignment horizontal="right" vertical="top"/>
    </xf>
    <xf numFmtId="169" fontId="10576" fillId="2" borderId="1" xfId="0" applyNumberFormat="1" applyFont="1" applyFill="1" applyBorder="1" applyAlignment="1" applyProtection="1">
      <alignment horizontal="right" vertical="top"/>
      <protection locked="0"/>
    </xf>
    <xf numFmtId="169" fontId="10577" fillId="0" borderId="1" xfId="0" applyNumberFormat="1" applyFont="1" applyBorder="1" applyAlignment="1">
      <alignment horizontal="right" vertical="top"/>
    </xf>
    <xf numFmtId="169" fontId="10578" fillId="0" borderId="1" xfId="0" applyNumberFormat="1" applyFont="1" applyBorder="1" applyAlignment="1">
      <alignment horizontal="right" vertical="top"/>
    </xf>
    <xf numFmtId="169" fontId="10579" fillId="0" borderId="1" xfId="0" applyNumberFormat="1" applyFont="1" applyBorder="1" applyAlignment="1">
      <alignment horizontal="right" vertical="top"/>
    </xf>
    <xf numFmtId="0" fontId="10580" fillId="0" borderId="1" xfId="0" applyFont="1" applyBorder="1" applyAlignment="1">
      <alignment horizontal="left" vertical="top"/>
    </xf>
    <xf numFmtId="0" fontId="10581" fillId="0" borderId="1" xfId="0" applyFont="1" applyBorder="1" applyAlignment="1">
      <alignment horizontal="left" vertical="top" wrapText="1"/>
    </xf>
    <xf numFmtId="0" fontId="10582" fillId="0" borderId="1" xfId="0" applyFont="1" applyBorder="1" applyAlignment="1">
      <alignment horizontal="center" vertical="top"/>
    </xf>
    <xf numFmtId="168" fontId="10583" fillId="0" borderId="1" xfId="0" applyNumberFormat="1" applyFont="1" applyBorder="1" applyAlignment="1">
      <alignment horizontal="right" vertical="top"/>
    </xf>
    <xf numFmtId="169" fontId="10584" fillId="0" borderId="1" xfId="0" applyNumberFormat="1" applyFont="1" applyBorder="1" applyAlignment="1">
      <alignment horizontal="right" vertical="top"/>
    </xf>
    <xf numFmtId="169" fontId="10585" fillId="2" borderId="1" xfId="0" applyNumberFormat="1" applyFont="1" applyFill="1" applyBorder="1" applyAlignment="1" applyProtection="1">
      <alignment horizontal="right" vertical="top"/>
      <protection locked="0"/>
    </xf>
    <xf numFmtId="169" fontId="10586" fillId="0" borderId="1" xfId="0" applyNumberFormat="1" applyFont="1" applyBorder="1" applyAlignment="1">
      <alignment horizontal="right" vertical="top"/>
    </xf>
    <xf numFmtId="169" fontId="10587" fillId="0" borderId="1" xfId="0" applyNumberFormat="1" applyFont="1" applyBorder="1" applyAlignment="1">
      <alignment horizontal="right" vertical="top"/>
    </xf>
    <xf numFmtId="169" fontId="10588" fillId="0" borderId="1" xfId="0" applyNumberFormat="1" applyFont="1" applyBorder="1" applyAlignment="1">
      <alignment horizontal="right" vertical="top"/>
    </xf>
    <xf numFmtId="0" fontId="10589" fillId="0" borderId="1" xfId="0" applyFont="1" applyBorder="1" applyAlignment="1">
      <alignment horizontal="left" vertical="top"/>
    </xf>
    <xf numFmtId="0" fontId="10590" fillId="0" borderId="1" xfId="0" applyFont="1" applyBorder="1" applyAlignment="1">
      <alignment horizontal="left" vertical="top" wrapText="1"/>
    </xf>
    <xf numFmtId="0" fontId="10591" fillId="0" borderId="1" xfId="0" applyFont="1" applyBorder="1" applyAlignment="1">
      <alignment horizontal="center" vertical="top"/>
    </xf>
    <xf numFmtId="168" fontId="10592" fillId="0" borderId="1" xfId="0" applyNumberFormat="1" applyFont="1" applyBorder="1" applyAlignment="1">
      <alignment horizontal="right" vertical="top"/>
    </xf>
    <xf numFmtId="169" fontId="10593" fillId="0" borderId="1" xfId="0" applyNumberFormat="1" applyFont="1" applyBorder="1" applyAlignment="1">
      <alignment horizontal="right" vertical="top"/>
    </xf>
    <xf numFmtId="169" fontId="10594" fillId="2" borderId="1" xfId="0" applyNumberFormat="1" applyFont="1" applyFill="1" applyBorder="1" applyAlignment="1" applyProtection="1">
      <alignment horizontal="right" vertical="top"/>
      <protection locked="0"/>
    </xf>
    <xf numFmtId="169" fontId="10595" fillId="0" borderId="1" xfId="0" applyNumberFormat="1" applyFont="1" applyBorder="1" applyAlignment="1">
      <alignment horizontal="right" vertical="top"/>
    </xf>
    <xf numFmtId="169" fontId="10596" fillId="0" borderId="1" xfId="0" applyNumberFormat="1" applyFont="1" applyBorder="1" applyAlignment="1">
      <alignment horizontal="right" vertical="top"/>
    </xf>
    <xf numFmtId="169" fontId="10597" fillId="0" borderId="1" xfId="0" applyNumberFormat="1" applyFont="1" applyBorder="1" applyAlignment="1">
      <alignment horizontal="right" vertical="top"/>
    </xf>
    <xf numFmtId="0" fontId="10598" fillId="0" borderId="1" xfId="0" applyFont="1" applyBorder="1" applyAlignment="1">
      <alignment horizontal="left" vertical="top"/>
    </xf>
    <xf numFmtId="0" fontId="10599" fillId="0" borderId="1" xfId="0" applyFont="1" applyBorder="1" applyAlignment="1">
      <alignment horizontal="left" vertical="top" wrapText="1"/>
    </xf>
    <xf numFmtId="0" fontId="10600" fillId="0" borderId="1" xfId="0" applyFont="1" applyBorder="1" applyAlignment="1">
      <alignment horizontal="center" vertical="top"/>
    </xf>
    <xf numFmtId="168" fontId="10601" fillId="0" borderId="1" xfId="0" applyNumberFormat="1" applyFont="1" applyBorder="1" applyAlignment="1">
      <alignment horizontal="right" vertical="top"/>
    </xf>
    <xf numFmtId="169" fontId="10602" fillId="0" borderId="1" xfId="0" applyNumberFormat="1" applyFont="1" applyBorder="1" applyAlignment="1">
      <alignment horizontal="right" vertical="top"/>
    </xf>
    <xf numFmtId="169" fontId="10603" fillId="2" borderId="1" xfId="0" applyNumberFormat="1" applyFont="1" applyFill="1" applyBorder="1" applyAlignment="1" applyProtection="1">
      <alignment horizontal="right" vertical="top"/>
      <protection locked="0"/>
    </xf>
    <xf numFmtId="169" fontId="10604" fillId="0" borderId="1" xfId="0" applyNumberFormat="1" applyFont="1" applyBorder="1" applyAlignment="1">
      <alignment horizontal="right" vertical="top"/>
    </xf>
    <xf numFmtId="169" fontId="10605" fillId="0" borderId="1" xfId="0" applyNumberFormat="1" applyFont="1" applyBorder="1" applyAlignment="1">
      <alignment horizontal="right" vertical="top"/>
    </xf>
    <xf numFmtId="169" fontId="10606" fillId="0" borderId="1" xfId="0" applyNumberFormat="1" applyFont="1" applyBorder="1" applyAlignment="1">
      <alignment horizontal="right" vertical="top"/>
    </xf>
    <xf numFmtId="0" fontId="10607" fillId="0" borderId="1" xfId="0" applyFont="1" applyBorder="1" applyAlignment="1">
      <alignment horizontal="left" vertical="top"/>
    </xf>
    <xf numFmtId="0" fontId="10608" fillId="0" borderId="1" xfId="0" applyFont="1" applyBorder="1" applyAlignment="1">
      <alignment horizontal="left" vertical="top" wrapText="1"/>
    </xf>
    <xf numFmtId="0" fontId="10609" fillId="0" borderId="1" xfId="0" applyFont="1" applyBorder="1" applyAlignment="1">
      <alignment horizontal="center" vertical="top"/>
    </xf>
    <xf numFmtId="168" fontId="10610" fillId="0" borderId="1" xfId="0" applyNumberFormat="1" applyFont="1" applyBorder="1" applyAlignment="1">
      <alignment horizontal="right" vertical="top"/>
    </xf>
    <xf numFmtId="169" fontId="10611" fillId="0" borderId="1" xfId="0" applyNumberFormat="1" applyFont="1" applyBorder="1" applyAlignment="1">
      <alignment horizontal="right" vertical="top"/>
    </xf>
    <xf numFmtId="169" fontId="10612" fillId="2" borderId="1" xfId="0" applyNumberFormat="1" applyFont="1" applyFill="1" applyBorder="1" applyAlignment="1" applyProtection="1">
      <alignment horizontal="right" vertical="top"/>
      <protection locked="0"/>
    </xf>
    <xf numFmtId="169" fontId="10613" fillId="0" borderId="1" xfId="0" applyNumberFormat="1" applyFont="1" applyBorder="1" applyAlignment="1">
      <alignment horizontal="right" vertical="top"/>
    </xf>
    <xf numFmtId="169" fontId="10614" fillId="0" borderId="1" xfId="0" applyNumberFormat="1" applyFont="1" applyBorder="1" applyAlignment="1">
      <alignment horizontal="right" vertical="top"/>
    </xf>
    <xf numFmtId="169" fontId="10615" fillId="0" borderId="1" xfId="0" applyNumberFormat="1" applyFont="1" applyBorder="1" applyAlignment="1">
      <alignment horizontal="right" vertical="top"/>
    </xf>
    <xf numFmtId="0" fontId="10616" fillId="3" borderId="1" xfId="0" applyFont="1" applyFill="1" applyBorder="1" applyAlignment="1">
      <alignment horizontal="left"/>
    </xf>
    <xf numFmtId="0" fontId="10621" fillId="3" borderId="1" xfId="0" applyFont="1" applyFill="1" applyBorder="1" applyAlignment="1">
      <alignment horizontal="left"/>
    </xf>
    <xf numFmtId="4" fontId="10622" fillId="3" borderId="1" xfId="0" applyNumberFormat="1" applyFont="1" applyFill="1" applyBorder="1" applyAlignment="1">
      <alignment horizontal="right"/>
    </xf>
    <xf numFmtId="0" fontId="10623" fillId="0" borderId="0" xfId="0" applyFont="1"/>
    <xf numFmtId="0" fontId="10624" fillId="3" borderId="1" xfId="0" applyFont="1" applyFill="1" applyBorder="1" applyAlignment="1">
      <alignment horizontal="left"/>
    </xf>
    <xf numFmtId="4" fontId="10629" fillId="3" borderId="1" xfId="0" applyNumberFormat="1" applyFont="1" applyFill="1" applyBorder="1" applyAlignment="1">
      <alignment horizontal="right"/>
    </xf>
    <xf numFmtId="4" fontId="10630" fillId="3" borderId="1" xfId="0" applyNumberFormat="1" applyFont="1" applyFill="1" applyBorder="1" applyAlignment="1">
      <alignment horizontal="right"/>
    </xf>
    <xf numFmtId="0" fontId="10631" fillId="3" borderId="1" xfId="0" applyFont="1" applyFill="1" applyBorder="1" applyAlignment="1">
      <alignment horizontal="left"/>
    </xf>
    <xf numFmtId="4" fontId="10632" fillId="3" borderId="1" xfId="0" applyNumberFormat="1" applyFont="1" applyFill="1" applyBorder="1" applyAlignment="1">
      <alignment horizontal="right"/>
    </xf>
    <xf numFmtId="0" fontId="10633" fillId="0" borderId="0" xfId="0" applyFont="1"/>
    <xf numFmtId="0" fontId="10634" fillId="0" borderId="1" xfId="0" applyFont="1" applyBorder="1" applyAlignment="1">
      <alignment horizontal="left" vertical="top"/>
    </xf>
    <xf numFmtId="0" fontId="10635" fillId="0" borderId="1" xfId="0" applyFont="1" applyBorder="1" applyAlignment="1">
      <alignment horizontal="left" vertical="top" wrapText="1"/>
    </xf>
    <xf numFmtId="0" fontId="10636" fillId="0" borderId="1" xfId="0" applyFont="1" applyBorder="1" applyAlignment="1">
      <alignment horizontal="center" vertical="top"/>
    </xf>
    <xf numFmtId="168" fontId="10637" fillId="0" borderId="1" xfId="0" applyNumberFormat="1" applyFont="1" applyBorder="1" applyAlignment="1">
      <alignment horizontal="right" vertical="top"/>
    </xf>
    <xf numFmtId="169" fontId="10638" fillId="0" borderId="1" xfId="0" applyNumberFormat="1" applyFont="1" applyBorder="1" applyAlignment="1">
      <alignment horizontal="right" vertical="top"/>
    </xf>
    <xf numFmtId="169" fontId="10639" fillId="2" borderId="1" xfId="0" applyNumberFormat="1" applyFont="1" applyFill="1" applyBorder="1" applyAlignment="1" applyProtection="1">
      <alignment horizontal="right" vertical="top"/>
      <protection locked="0"/>
    </xf>
    <xf numFmtId="169" fontId="10640" fillId="0" borderId="1" xfId="0" applyNumberFormat="1" applyFont="1" applyBorder="1" applyAlignment="1">
      <alignment horizontal="right" vertical="top"/>
    </xf>
    <xf numFmtId="169" fontId="10641" fillId="0" borderId="1" xfId="0" applyNumberFormat="1" applyFont="1" applyBorder="1" applyAlignment="1">
      <alignment horizontal="right" vertical="top"/>
    </xf>
    <xf numFmtId="169" fontId="10642" fillId="0" borderId="1" xfId="0" applyNumberFormat="1" applyFont="1" applyBorder="1" applyAlignment="1">
      <alignment horizontal="right" vertical="top"/>
    </xf>
    <xf numFmtId="0" fontId="10643" fillId="0" borderId="1" xfId="0" applyFont="1" applyBorder="1" applyAlignment="1">
      <alignment horizontal="left" vertical="top"/>
    </xf>
    <xf numFmtId="0" fontId="10644" fillId="0" borderId="1" xfId="0" applyFont="1" applyBorder="1" applyAlignment="1">
      <alignment horizontal="left" vertical="top" wrapText="1"/>
    </xf>
    <xf numFmtId="0" fontId="10645" fillId="0" borderId="1" xfId="0" applyFont="1" applyBorder="1" applyAlignment="1">
      <alignment horizontal="center" vertical="top"/>
    </xf>
    <xf numFmtId="168" fontId="10646" fillId="0" borderId="1" xfId="0" applyNumberFormat="1" applyFont="1" applyBorder="1" applyAlignment="1">
      <alignment horizontal="right" vertical="top"/>
    </xf>
    <xf numFmtId="169" fontId="10647" fillId="0" borderId="1" xfId="0" applyNumberFormat="1" applyFont="1" applyBorder="1" applyAlignment="1">
      <alignment horizontal="right" vertical="top"/>
    </xf>
    <xf numFmtId="169" fontId="10648" fillId="2" borderId="1" xfId="0" applyNumberFormat="1" applyFont="1" applyFill="1" applyBorder="1" applyAlignment="1" applyProtection="1">
      <alignment horizontal="right" vertical="top"/>
      <protection locked="0"/>
    </xf>
    <xf numFmtId="169" fontId="10649" fillId="0" borderId="1" xfId="0" applyNumberFormat="1" applyFont="1" applyBorder="1" applyAlignment="1">
      <alignment horizontal="right" vertical="top"/>
    </xf>
    <xf numFmtId="169" fontId="10650" fillId="0" borderId="1" xfId="0" applyNumberFormat="1" applyFont="1" applyBorder="1" applyAlignment="1">
      <alignment horizontal="right" vertical="top"/>
    </xf>
    <xf numFmtId="169" fontId="10651" fillId="0" borderId="1" xfId="0" applyNumberFormat="1" applyFont="1" applyBorder="1" applyAlignment="1">
      <alignment horizontal="right" vertical="top"/>
    </xf>
    <xf numFmtId="0" fontId="10652" fillId="0" borderId="1" xfId="0" applyFont="1" applyBorder="1" applyAlignment="1">
      <alignment horizontal="left" vertical="top"/>
    </xf>
    <xf numFmtId="0" fontId="10653" fillId="0" borderId="1" xfId="0" applyFont="1" applyBorder="1" applyAlignment="1">
      <alignment horizontal="left" vertical="top" wrapText="1"/>
    </xf>
    <xf numFmtId="0" fontId="10654" fillId="0" borderId="1" xfId="0" applyFont="1" applyBorder="1" applyAlignment="1">
      <alignment horizontal="center" vertical="top"/>
    </xf>
    <xf numFmtId="168" fontId="10655" fillId="0" borderId="1" xfId="0" applyNumberFormat="1" applyFont="1" applyBorder="1" applyAlignment="1">
      <alignment horizontal="right" vertical="top"/>
    </xf>
    <xf numFmtId="169" fontId="10656" fillId="0" borderId="1" xfId="0" applyNumberFormat="1" applyFont="1" applyBorder="1" applyAlignment="1">
      <alignment horizontal="right" vertical="top"/>
    </xf>
    <xf numFmtId="169" fontId="10657" fillId="2" borderId="1" xfId="0" applyNumberFormat="1" applyFont="1" applyFill="1" applyBorder="1" applyAlignment="1" applyProtection="1">
      <alignment horizontal="right" vertical="top"/>
      <protection locked="0"/>
    </xf>
    <xf numFmtId="169" fontId="10658" fillId="0" borderId="1" xfId="0" applyNumberFormat="1" applyFont="1" applyBorder="1" applyAlignment="1">
      <alignment horizontal="right" vertical="top"/>
    </xf>
    <xf numFmtId="169" fontId="10659" fillId="0" borderId="1" xfId="0" applyNumberFormat="1" applyFont="1" applyBorder="1" applyAlignment="1">
      <alignment horizontal="right" vertical="top"/>
    </xf>
    <xf numFmtId="169" fontId="10660" fillId="0" borderId="1" xfId="0" applyNumberFormat="1" applyFont="1" applyBorder="1" applyAlignment="1">
      <alignment horizontal="right" vertical="top"/>
    </xf>
    <xf numFmtId="0" fontId="10661" fillId="0" borderId="1" xfId="0" applyFont="1" applyBorder="1" applyAlignment="1">
      <alignment horizontal="left" vertical="top"/>
    </xf>
    <xf numFmtId="0" fontId="10662" fillId="0" borderId="1" xfId="0" applyFont="1" applyBorder="1" applyAlignment="1">
      <alignment horizontal="left" vertical="top" wrapText="1"/>
    </xf>
    <xf numFmtId="0" fontId="10663" fillId="0" borderId="1" xfId="0" applyFont="1" applyBorder="1" applyAlignment="1">
      <alignment horizontal="center" vertical="top"/>
    </xf>
    <xf numFmtId="168" fontId="10664" fillId="0" borderId="1" xfId="0" applyNumberFormat="1" applyFont="1" applyBorder="1" applyAlignment="1">
      <alignment horizontal="right" vertical="top"/>
    </xf>
    <xf numFmtId="169" fontId="10665" fillId="0" borderId="1" xfId="0" applyNumberFormat="1" applyFont="1" applyBorder="1" applyAlignment="1">
      <alignment horizontal="right" vertical="top"/>
    </xf>
    <xf numFmtId="169" fontId="10666" fillId="2" borderId="1" xfId="0" applyNumberFormat="1" applyFont="1" applyFill="1" applyBorder="1" applyAlignment="1" applyProtection="1">
      <alignment horizontal="right" vertical="top"/>
      <protection locked="0"/>
    </xf>
    <xf numFmtId="169" fontId="10667" fillId="0" borderId="1" xfId="0" applyNumberFormat="1" applyFont="1" applyBorder="1" applyAlignment="1">
      <alignment horizontal="right" vertical="top"/>
    </xf>
    <xf numFmtId="169" fontId="10668" fillId="0" borderId="1" xfId="0" applyNumberFormat="1" applyFont="1" applyBorder="1" applyAlignment="1">
      <alignment horizontal="right" vertical="top"/>
    </xf>
    <xf numFmtId="169" fontId="10669" fillId="0" borderId="1" xfId="0" applyNumberFormat="1" applyFont="1" applyBorder="1" applyAlignment="1">
      <alignment horizontal="right" vertical="top"/>
    </xf>
    <xf numFmtId="0" fontId="10670" fillId="0" borderId="1" xfId="0" applyFont="1" applyBorder="1" applyAlignment="1">
      <alignment horizontal="left" vertical="top"/>
    </xf>
    <xf numFmtId="0" fontId="10671" fillId="0" borderId="1" xfId="0" applyFont="1" applyBorder="1" applyAlignment="1">
      <alignment horizontal="left" vertical="top" wrapText="1"/>
    </xf>
    <xf numFmtId="0" fontId="10672" fillId="0" borderId="1" xfId="0" applyFont="1" applyBorder="1" applyAlignment="1">
      <alignment horizontal="center" vertical="top"/>
    </xf>
    <xf numFmtId="168" fontId="10673" fillId="0" borderId="1" xfId="0" applyNumberFormat="1" applyFont="1" applyBorder="1" applyAlignment="1">
      <alignment horizontal="right" vertical="top"/>
    </xf>
    <xf numFmtId="169" fontId="10674" fillId="0" borderId="1" xfId="0" applyNumberFormat="1" applyFont="1" applyBorder="1" applyAlignment="1">
      <alignment horizontal="right" vertical="top"/>
    </xf>
    <xf numFmtId="169" fontId="10675" fillId="2" borderId="1" xfId="0" applyNumberFormat="1" applyFont="1" applyFill="1" applyBorder="1" applyAlignment="1" applyProtection="1">
      <alignment horizontal="right" vertical="top"/>
      <protection locked="0"/>
    </xf>
    <xf numFmtId="169" fontId="10676" fillId="0" borderId="1" xfId="0" applyNumberFormat="1" applyFont="1" applyBorder="1" applyAlignment="1">
      <alignment horizontal="right" vertical="top"/>
    </xf>
    <xf numFmtId="169" fontId="10677" fillId="0" borderId="1" xfId="0" applyNumberFormat="1" applyFont="1" applyBorder="1" applyAlignment="1">
      <alignment horizontal="right" vertical="top"/>
    </xf>
    <xf numFmtId="169" fontId="10678" fillId="0" borderId="1" xfId="0" applyNumberFormat="1" applyFont="1" applyBorder="1" applyAlignment="1">
      <alignment horizontal="right" vertical="top"/>
    </xf>
    <xf numFmtId="0" fontId="10679" fillId="0" borderId="1" xfId="0" applyFont="1" applyBorder="1" applyAlignment="1">
      <alignment horizontal="left" vertical="top"/>
    </xf>
    <xf numFmtId="0" fontId="10680" fillId="0" borderId="1" xfId="0" applyFont="1" applyBorder="1" applyAlignment="1">
      <alignment horizontal="left" vertical="top" wrapText="1"/>
    </xf>
    <xf numFmtId="0" fontId="10681" fillId="0" borderId="1" xfId="0" applyFont="1" applyBorder="1" applyAlignment="1">
      <alignment horizontal="center" vertical="top"/>
    </xf>
    <xf numFmtId="168" fontId="10682" fillId="0" borderId="1" xfId="0" applyNumberFormat="1" applyFont="1" applyBorder="1" applyAlignment="1">
      <alignment horizontal="right" vertical="top"/>
    </xf>
    <xf numFmtId="169" fontId="10683" fillId="0" borderId="1" xfId="0" applyNumberFormat="1" applyFont="1" applyBorder="1" applyAlignment="1">
      <alignment horizontal="right" vertical="top"/>
    </xf>
    <xf numFmtId="169" fontId="10684" fillId="2" borderId="1" xfId="0" applyNumberFormat="1" applyFont="1" applyFill="1" applyBorder="1" applyAlignment="1" applyProtection="1">
      <alignment horizontal="right" vertical="top"/>
      <protection locked="0"/>
    </xf>
    <xf numFmtId="169" fontId="10685" fillId="0" borderId="1" xfId="0" applyNumberFormat="1" applyFont="1" applyBorder="1" applyAlignment="1">
      <alignment horizontal="right" vertical="top"/>
    </xf>
    <xf numFmtId="169" fontId="10686" fillId="0" borderId="1" xfId="0" applyNumberFormat="1" applyFont="1" applyBorder="1" applyAlignment="1">
      <alignment horizontal="right" vertical="top"/>
    </xf>
    <xf numFmtId="169" fontId="10687" fillId="0" borderId="1" xfId="0" applyNumberFormat="1" applyFont="1" applyBorder="1" applyAlignment="1">
      <alignment horizontal="right" vertical="top"/>
    </xf>
    <xf numFmtId="0" fontId="10688" fillId="0" borderId="1" xfId="0" applyFont="1" applyBorder="1" applyAlignment="1">
      <alignment horizontal="left" vertical="top"/>
    </xf>
    <xf numFmtId="0" fontId="10689" fillId="0" borderId="1" xfId="0" applyFont="1" applyBorder="1" applyAlignment="1">
      <alignment horizontal="left" vertical="top" wrapText="1"/>
    </xf>
    <xf numFmtId="0" fontId="10690" fillId="0" borderId="1" xfId="0" applyFont="1" applyBorder="1" applyAlignment="1">
      <alignment horizontal="center" vertical="top"/>
    </xf>
    <xf numFmtId="168" fontId="10691" fillId="0" borderId="1" xfId="0" applyNumberFormat="1" applyFont="1" applyBorder="1" applyAlignment="1">
      <alignment horizontal="right" vertical="top"/>
    </xf>
    <xf numFmtId="169" fontId="10692" fillId="0" borderId="1" xfId="0" applyNumberFormat="1" applyFont="1" applyBorder="1" applyAlignment="1">
      <alignment horizontal="right" vertical="top"/>
    </xf>
    <xf numFmtId="169" fontId="10693" fillId="2" borderId="1" xfId="0" applyNumberFormat="1" applyFont="1" applyFill="1" applyBorder="1" applyAlignment="1" applyProtection="1">
      <alignment horizontal="right" vertical="top"/>
      <protection locked="0"/>
    </xf>
    <xf numFmtId="169" fontId="10694" fillId="0" borderId="1" xfId="0" applyNumberFormat="1" applyFont="1" applyBorder="1" applyAlignment="1">
      <alignment horizontal="right" vertical="top"/>
    </xf>
    <xf numFmtId="169" fontId="10695" fillId="0" borderId="1" xfId="0" applyNumberFormat="1" applyFont="1" applyBorder="1" applyAlignment="1">
      <alignment horizontal="right" vertical="top"/>
    </xf>
    <xf numFmtId="169" fontId="10696" fillId="0" borderId="1" xfId="0" applyNumberFormat="1" applyFont="1" applyBorder="1" applyAlignment="1">
      <alignment horizontal="right" vertical="top"/>
    </xf>
    <xf numFmtId="0" fontId="10697" fillId="0" borderId="1" xfId="0" applyFont="1" applyBorder="1" applyAlignment="1">
      <alignment horizontal="left" vertical="top"/>
    </xf>
    <xf numFmtId="0" fontId="10698" fillId="0" borderId="1" xfId="0" applyFont="1" applyBorder="1" applyAlignment="1">
      <alignment horizontal="left" vertical="top" wrapText="1"/>
    </xf>
    <xf numFmtId="0" fontId="10699" fillId="0" borderId="1" xfId="0" applyFont="1" applyBorder="1" applyAlignment="1">
      <alignment horizontal="center" vertical="top"/>
    </xf>
    <xf numFmtId="168" fontId="10700" fillId="0" borderId="1" xfId="0" applyNumberFormat="1" applyFont="1" applyBorder="1" applyAlignment="1">
      <alignment horizontal="right" vertical="top"/>
    </xf>
    <xf numFmtId="169" fontId="10701" fillId="0" borderId="1" xfId="0" applyNumberFormat="1" applyFont="1" applyBorder="1" applyAlignment="1">
      <alignment horizontal="right" vertical="top"/>
    </xf>
    <xf numFmtId="169" fontId="10702" fillId="2" borderId="1" xfId="0" applyNumberFormat="1" applyFont="1" applyFill="1" applyBorder="1" applyAlignment="1" applyProtection="1">
      <alignment horizontal="right" vertical="top"/>
      <protection locked="0"/>
    </xf>
    <xf numFmtId="169" fontId="10703" fillId="0" borderId="1" xfId="0" applyNumberFormat="1" applyFont="1" applyBorder="1" applyAlignment="1">
      <alignment horizontal="right" vertical="top"/>
    </xf>
    <xf numFmtId="169" fontId="10704" fillId="0" borderId="1" xfId="0" applyNumberFormat="1" applyFont="1" applyBorder="1" applyAlignment="1">
      <alignment horizontal="right" vertical="top"/>
    </xf>
    <xf numFmtId="169" fontId="10705" fillId="0" borderId="1" xfId="0" applyNumberFormat="1" applyFont="1" applyBorder="1" applyAlignment="1">
      <alignment horizontal="right" vertical="top"/>
    </xf>
    <xf numFmtId="0" fontId="10706" fillId="0" borderId="1" xfId="0" applyFont="1" applyBorder="1" applyAlignment="1">
      <alignment horizontal="left" vertical="top"/>
    </xf>
    <xf numFmtId="0" fontId="10707" fillId="0" borderId="1" xfId="0" applyFont="1" applyBorder="1" applyAlignment="1">
      <alignment horizontal="left" vertical="top" wrapText="1"/>
    </xf>
    <xf numFmtId="0" fontId="10708" fillId="0" borderId="1" xfId="0" applyFont="1" applyBorder="1" applyAlignment="1">
      <alignment horizontal="center" vertical="top"/>
    </xf>
    <xf numFmtId="168" fontId="10709" fillId="0" borderId="1" xfId="0" applyNumberFormat="1" applyFont="1" applyBorder="1" applyAlignment="1">
      <alignment horizontal="right" vertical="top"/>
    </xf>
    <xf numFmtId="169" fontId="10710" fillId="0" borderId="1" xfId="0" applyNumberFormat="1" applyFont="1" applyBorder="1" applyAlignment="1">
      <alignment horizontal="right" vertical="top"/>
    </xf>
    <xf numFmtId="169" fontId="10711" fillId="2" borderId="1" xfId="0" applyNumberFormat="1" applyFont="1" applyFill="1" applyBorder="1" applyAlignment="1" applyProtection="1">
      <alignment horizontal="right" vertical="top"/>
      <protection locked="0"/>
    </xf>
    <xf numFmtId="169" fontId="10712" fillId="0" borderId="1" xfId="0" applyNumberFormat="1" applyFont="1" applyBorder="1" applyAlignment="1">
      <alignment horizontal="right" vertical="top"/>
    </xf>
    <xf numFmtId="169" fontId="10713" fillId="0" borderId="1" xfId="0" applyNumberFormat="1" applyFont="1" applyBorder="1" applyAlignment="1">
      <alignment horizontal="right" vertical="top"/>
    </xf>
    <xf numFmtId="169" fontId="10714" fillId="0" borderId="1" xfId="0" applyNumberFormat="1" applyFont="1" applyBorder="1" applyAlignment="1">
      <alignment horizontal="right" vertical="top"/>
    </xf>
    <xf numFmtId="0" fontId="10715" fillId="3" borderId="1" xfId="0" applyFont="1" applyFill="1" applyBorder="1" applyAlignment="1">
      <alignment horizontal="left"/>
    </xf>
    <xf numFmtId="0" fontId="10720" fillId="3" borderId="1" xfId="0" applyFont="1" applyFill="1" applyBorder="1" applyAlignment="1">
      <alignment horizontal="left"/>
    </xf>
    <xf numFmtId="4" fontId="10721" fillId="3" borderId="1" xfId="0" applyNumberFormat="1" applyFont="1" applyFill="1" applyBorder="1" applyAlignment="1">
      <alignment horizontal="right"/>
    </xf>
    <xf numFmtId="0" fontId="10722" fillId="0" borderId="0" xfId="0" applyFont="1"/>
    <xf numFmtId="0" fontId="10723" fillId="3" borderId="1" xfId="0" applyFont="1" applyFill="1" applyBorder="1" applyAlignment="1">
      <alignment horizontal="left"/>
    </xf>
    <xf numFmtId="4" fontId="10728" fillId="3" borderId="1" xfId="0" applyNumberFormat="1" applyFont="1" applyFill="1" applyBorder="1" applyAlignment="1">
      <alignment horizontal="right"/>
    </xf>
    <xf numFmtId="4" fontId="10729" fillId="3" borderId="1" xfId="0" applyNumberFormat="1" applyFont="1" applyFill="1" applyBorder="1" applyAlignment="1">
      <alignment horizontal="right"/>
    </xf>
    <xf numFmtId="0" fontId="10730" fillId="3" borderId="1" xfId="0" applyFont="1" applyFill="1" applyBorder="1" applyAlignment="1">
      <alignment horizontal="left"/>
    </xf>
    <xf numFmtId="4" fontId="10731" fillId="3" borderId="1" xfId="0" applyNumberFormat="1" applyFont="1" applyFill="1" applyBorder="1" applyAlignment="1">
      <alignment horizontal="right"/>
    </xf>
    <xf numFmtId="0" fontId="10732" fillId="0" borderId="0" xfId="0" applyFont="1"/>
    <xf numFmtId="0" fontId="10733" fillId="0" borderId="1" xfId="0" applyFont="1" applyBorder="1" applyAlignment="1">
      <alignment horizontal="left" vertical="top"/>
    </xf>
    <xf numFmtId="0" fontId="10734" fillId="0" borderId="1" xfId="0" applyFont="1" applyBorder="1" applyAlignment="1">
      <alignment horizontal="left" vertical="top" wrapText="1"/>
    </xf>
    <xf numFmtId="0" fontId="10735" fillId="0" borderId="1" xfId="0" applyFont="1" applyBorder="1" applyAlignment="1">
      <alignment horizontal="center" vertical="top"/>
    </xf>
    <xf numFmtId="168" fontId="10736" fillId="0" borderId="1" xfId="0" applyNumberFormat="1" applyFont="1" applyBorder="1" applyAlignment="1">
      <alignment horizontal="right" vertical="top"/>
    </xf>
    <xf numFmtId="169" fontId="10737" fillId="0" borderId="1" xfId="0" applyNumberFormat="1" applyFont="1" applyBorder="1" applyAlignment="1">
      <alignment horizontal="right" vertical="top"/>
    </xf>
    <xf numFmtId="169" fontId="10738" fillId="2" borderId="1" xfId="0" applyNumberFormat="1" applyFont="1" applyFill="1" applyBorder="1" applyAlignment="1" applyProtection="1">
      <alignment horizontal="right" vertical="top"/>
      <protection locked="0"/>
    </xf>
    <xf numFmtId="169" fontId="10739" fillId="0" borderId="1" xfId="0" applyNumberFormat="1" applyFont="1" applyBorder="1" applyAlignment="1">
      <alignment horizontal="right" vertical="top"/>
    </xf>
    <xf numFmtId="169" fontId="10740" fillId="0" borderId="1" xfId="0" applyNumberFormat="1" applyFont="1" applyBorder="1" applyAlignment="1">
      <alignment horizontal="right" vertical="top"/>
    </xf>
    <xf numFmtId="169" fontId="10741" fillId="0" borderId="1" xfId="0" applyNumberFormat="1" applyFont="1" applyBorder="1" applyAlignment="1">
      <alignment horizontal="right" vertical="top"/>
    </xf>
    <xf numFmtId="0" fontId="10742" fillId="0" borderId="1" xfId="0" applyFont="1" applyBorder="1" applyAlignment="1">
      <alignment horizontal="left" vertical="top"/>
    </xf>
    <xf numFmtId="0" fontId="10743" fillId="0" borderId="1" xfId="0" applyFont="1" applyBorder="1" applyAlignment="1">
      <alignment horizontal="left" vertical="top" wrapText="1"/>
    </xf>
    <xf numFmtId="0" fontId="10744" fillId="0" borderId="1" xfId="0" applyFont="1" applyBorder="1" applyAlignment="1">
      <alignment horizontal="center" vertical="top"/>
    </xf>
    <xf numFmtId="168" fontId="10745" fillId="0" borderId="1" xfId="0" applyNumberFormat="1" applyFont="1" applyBorder="1" applyAlignment="1">
      <alignment horizontal="right" vertical="top"/>
    </xf>
    <xf numFmtId="169" fontId="10746" fillId="0" borderId="1" xfId="0" applyNumberFormat="1" applyFont="1" applyBorder="1" applyAlignment="1">
      <alignment horizontal="right" vertical="top"/>
    </xf>
    <xf numFmtId="169" fontId="10747" fillId="2" borderId="1" xfId="0" applyNumberFormat="1" applyFont="1" applyFill="1" applyBorder="1" applyAlignment="1" applyProtection="1">
      <alignment horizontal="right" vertical="top"/>
      <protection locked="0"/>
    </xf>
    <xf numFmtId="169" fontId="10748" fillId="0" borderId="1" xfId="0" applyNumberFormat="1" applyFont="1" applyBorder="1" applyAlignment="1">
      <alignment horizontal="right" vertical="top"/>
    </xf>
    <xf numFmtId="169" fontId="10749" fillId="0" borderId="1" xfId="0" applyNumberFormat="1" applyFont="1" applyBorder="1" applyAlignment="1">
      <alignment horizontal="right" vertical="top"/>
    </xf>
    <xf numFmtId="169" fontId="10750" fillId="0" borderId="1" xfId="0" applyNumberFormat="1" applyFont="1" applyBorder="1" applyAlignment="1">
      <alignment horizontal="right" vertical="top"/>
    </xf>
    <xf numFmtId="0" fontId="10751" fillId="0" borderId="1" xfId="0" applyFont="1" applyBorder="1" applyAlignment="1">
      <alignment horizontal="left" vertical="top"/>
    </xf>
    <xf numFmtId="0" fontId="10752" fillId="0" borderId="1" xfId="0" applyFont="1" applyBorder="1" applyAlignment="1">
      <alignment horizontal="left" vertical="top" wrapText="1"/>
    </xf>
    <xf numFmtId="0" fontId="10753" fillId="0" borderId="1" xfId="0" applyFont="1" applyBorder="1" applyAlignment="1">
      <alignment horizontal="center" vertical="top"/>
    </xf>
    <xf numFmtId="168" fontId="10754" fillId="0" borderId="1" xfId="0" applyNumberFormat="1" applyFont="1" applyBorder="1" applyAlignment="1">
      <alignment horizontal="right" vertical="top"/>
    </xf>
    <xf numFmtId="169" fontId="10755" fillId="0" borderId="1" xfId="0" applyNumberFormat="1" applyFont="1" applyBorder="1" applyAlignment="1">
      <alignment horizontal="right" vertical="top"/>
    </xf>
    <xf numFmtId="169" fontId="10756" fillId="2" borderId="1" xfId="0" applyNumberFormat="1" applyFont="1" applyFill="1" applyBorder="1" applyAlignment="1" applyProtection="1">
      <alignment horizontal="right" vertical="top"/>
      <protection locked="0"/>
    </xf>
    <xf numFmtId="169" fontId="10757" fillId="0" borderId="1" xfId="0" applyNumberFormat="1" applyFont="1" applyBorder="1" applyAlignment="1">
      <alignment horizontal="right" vertical="top"/>
    </xf>
    <xf numFmtId="169" fontId="10758" fillId="0" borderId="1" xfId="0" applyNumberFormat="1" applyFont="1" applyBorder="1" applyAlignment="1">
      <alignment horizontal="right" vertical="top"/>
    </xf>
    <xf numFmtId="169" fontId="10759" fillId="0" borderId="1" xfId="0" applyNumberFormat="1" applyFont="1" applyBorder="1" applyAlignment="1">
      <alignment horizontal="right" vertical="top"/>
    </xf>
    <xf numFmtId="0" fontId="10760" fillId="3" borderId="1" xfId="0" applyFont="1" applyFill="1" applyBorder="1" applyAlignment="1">
      <alignment horizontal="left"/>
    </xf>
    <xf numFmtId="4" fontId="10765" fillId="3" borderId="1" xfId="0" applyNumberFormat="1" applyFont="1" applyFill="1" applyBorder="1" applyAlignment="1">
      <alignment horizontal="right"/>
    </xf>
    <xf numFmtId="4" fontId="10766" fillId="3" borderId="1" xfId="0" applyNumberFormat="1" applyFont="1" applyFill="1" applyBorder="1" applyAlignment="1">
      <alignment horizontal="right"/>
    </xf>
    <xf numFmtId="0" fontId="10767" fillId="3" borderId="1" xfId="0" applyFont="1" applyFill="1" applyBorder="1" applyAlignment="1">
      <alignment horizontal="left"/>
    </xf>
    <xf numFmtId="4" fontId="10768" fillId="3" borderId="1" xfId="0" applyNumberFormat="1" applyFont="1" applyFill="1" applyBorder="1" applyAlignment="1">
      <alignment horizontal="right"/>
    </xf>
    <xf numFmtId="0" fontId="10769" fillId="0" borderId="0" xfId="0" applyFont="1"/>
    <xf numFmtId="0" fontId="10770" fillId="0" borderId="1" xfId="0" applyFont="1" applyBorder="1" applyAlignment="1">
      <alignment horizontal="left" vertical="top"/>
    </xf>
    <xf numFmtId="0" fontId="10771" fillId="0" borderId="1" xfId="0" applyFont="1" applyBorder="1" applyAlignment="1">
      <alignment horizontal="left" vertical="top" wrapText="1"/>
    </xf>
    <xf numFmtId="0" fontId="10772" fillId="0" borderId="1" xfId="0" applyFont="1" applyBorder="1" applyAlignment="1">
      <alignment horizontal="center" vertical="top"/>
    </xf>
    <xf numFmtId="168" fontId="10773" fillId="0" borderId="1" xfId="0" applyNumberFormat="1" applyFont="1" applyBorder="1" applyAlignment="1">
      <alignment horizontal="right" vertical="top"/>
    </xf>
    <xf numFmtId="169" fontId="10774" fillId="0" borderId="1" xfId="0" applyNumberFormat="1" applyFont="1" applyBorder="1" applyAlignment="1">
      <alignment horizontal="right" vertical="top"/>
    </xf>
    <xf numFmtId="169" fontId="10775" fillId="2" borderId="1" xfId="0" applyNumberFormat="1" applyFont="1" applyFill="1" applyBorder="1" applyAlignment="1" applyProtection="1">
      <alignment horizontal="right" vertical="top"/>
      <protection locked="0"/>
    </xf>
    <xf numFmtId="169" fontId="10776" fillId="0" borderId="1" xfId="0" applyNumberFormat="1" applyFont="1" applyBorder="1" applyAlignment="1">
      <alignment horizontal="right" vertical="top"/>
    </xf>
    <xf numFmtId="169" fontId="10777" fillId="0" borderId="1" xfId="0" applyNumberFormat="1" applyFont="1" applyBorder="1" applyAlignment="1">
      <alignment horizontal="right" vertical="top"/>
    </xf>
    <xf numFmtId="169" fontId="10778" fillId="0" borderId="1" xfId="0" applyNumberFormat="1" applyFont="1" applyBorder="1" applyAlignment="1">
      <alignment horizontal="right" vertical="top"/>
    </xf>
    <xf numFmtId="0" fontId="10779" fillId="0" borderId="1" xfId="0" applyFont="1" applyBorder="1" applyAlignment="1">
      <alignment horizontal="left" vertical="top"/>
    </xf>
    <xf numFmtId="0" fontId="10780" fillId="0" borderId="1" xfId="0" applyFont="1" applyBorder="1" applyAlignment="1">
      <alignment horizontal="left" vertical="top" wrapText="1"/>
    </xf>
    <xf numFmtId="0" fontId="10781" fillId="0" borderId="1" xfId="0" applyFont="1" applyBorder="1" applyAlignment="1">
      <alignment horizontal="center" vertical="top"/>
    </xf>
    <xf numFmtId="168" fontId="10782" fillId="0" borderId="1" xfId="0" applyNumberFormat="1" applyFont="1" applyBorder="1" applyAlignment="1">
      <alignment horizontal="right" vertical="top"/>
    </xf>
    <xf numFmtId="169" fontId="10783" fillId="0" borderId="1" xfId="0" applyNumberFormat="1" applyFont="1" applyBorder="1" applyAlignment="1">
      <alignment horizontal="right" vertical="top"/>
    </xf>
    <xf numFmtId="169" fontId="10784" fillId="2" borderId="1" xfId="0" applyNumberFormat="1" applyFont="1" applyFill="1" applyBorder="1" applyAlignment="1" applyProtection="1">
      <alignment horizontal="right" vertical="top"/>
      <protection locked="0"/>
    </xf>
    <xf numFmtId="169" fontId="10785" fillId="0" borderId="1" xfId="0" applyNumberFormat="1" applyFont="1" applyBorder="1" applyAlignment="1">
      <alignment horizontal="right" vertical="top"/>
    </xf>
    <xf numFmtId="169" fontId="10786" fillId="0" borderId="1" xfId="0" applyNumberFormat="1" applyFont="1" applyBorder="1" applyAlignment="1">
      <alignment horizontal="right" vertical="top"/>
    </xf>
    <xf numFmtId="169" fontId="10787" fillId="0" borderId="1" xfId="0" applyNumberFormat="1" applyFont="1" applyBorder="1" applyAlignment="1">
      <alignment horizontal="right" vertical="top"/>
    </xf>
    <xf numFmtId="0" fontId="10788" fillId="0" borderId="1" xfId="0" applyFont="1" applyBorder="1" applyAlignment="1">
      <alignment horizontal="left" vertical="top"/>
    </xf>
    <xf numFmtId="0" fontId="10789" fillId="0" borderId="1" xfId="0" applyFont="1" applyBorder="1" applyAlignment="1">
      <alignment horizontal="left" vertical="top" wrapText="1"/>
    </xf>
    <xf numFmtId="0" fontId="10790" fillId="0" borderId="1" xfId="0" applyFont="1" applyBorder="1" applyAlignment="1">
      <alignment horizontal="center" vertical="top"/>
    </xf>
    <xf numFmtId="168" fontId="10791" fillId="0" borderId="1" xfId="0" applyNumberFormat="1" applyFont="1" applyBorder="1" applyAlignment="1">
      <alignment horizontal="right" vertical="top"/>
    </xf>
    <xf numFmtId="169" fontId="10792" fillId="0" borderId="1" xfId="0" applyNumberFormat="1" applyFont="1" applyBorder="1" applyAlignment="1">
      <alignment horizontal="right" vertical="top"/>
    </xf>
    <xf numFmtId="169" fontId="10793" fillId="2" borderId="1" xfId="0" applyNumberFormat="1" applyFont="1" applyFill="1" applyBorder="1" applyAlignment="1" applyProtection="1">
      <alignment horizontal="right" vertical="top"/>
      <protection locked="0"/>
    </xf>
    <xf numFmtId="169" fontId="10794" fillId="0" borderId="1" xfId="0" applyNumberFormat="1" applyFont="1" applyBorder="1" applyAlignment="1">
      <alignment horizontal="right" vertical="top"/>
    </xf>
    <xf numFmtId="169" fontId="10795" fillId="0" borderId="1" xfId="0" applyNumberFormat="1" applyFont="1" applyBorder="1" applyAlignment="1">
      <alignment horizontal="right" vertical="top"/>
    </xf>
    <xf numFmtId="169" fontId="10796" fillId="0" borderId="1" xfId="0" applyNumberFormat="1" applyFont="1" applyBorder="1" applyAlignment="1">
      <alignment horizontal="right" vertical="top"/>
    </xf>
    <xf numFmtId="0" fontId="10797" fillId="0" borderId="1" xfId="0" applyFont="1" applyBorder="1" applyAlignment="1">
      <alignment horizontal="left" vertical="top"/>
    </xf>
    <xf numFmtId="0" fontId="10798" fillId="0" borderId="1" xfId="0" applyFont="1" applyBorder="1" applyAlignment="1">
      <alignment horizontal="left" vertical="top" wrapText="1"/>
    </xf>
    <xf numFmtId="0" fontId="10799" fillId="0" borderId="1" xfId="0" applyFont="1" applyBorder="1" applyAlignment="1">
      <alignment horizontal="center" vertical="top"/>
    </xf>
    <xf numFmtId="168" fontId="10800" fillId="0" borderId="1" xfId="0" applyNumberFormat="1" applyFont="1" applyBorder="1" applyAlignment="1">
      <alignment horizontal="right" vertical="top"/>
    </xf>
    <xf numFmtId="169" fontId="10801" fillId="0" borderId="1" xfId="0" applyNumberFormat="1" applyFont="1" applyBorder="1" applyAlignment="1">
      <alignment horizontal="right" vertical="top"/>
    </xf>
    <xf numFmtId="169" fontId="10802" fillId="2" borderId="1" xfId="0" applyNumberFormat="1" applyFont="1" applyFill="1" applyBorder="1" applyAlignment="1" applyProtection="1">
      <alignment horizontal="right" vertical="top"/>
      <protection locked="0"/>
    </xf>
    <xf numFmtId="169" fontId="10803" fillId="0" borderId="1" xfId="0" applyNumberFormat="1" applyFont="1" applyBorder="1" applyAlignment="1">
      <alignment horizontal="right" vertical="top"/>
    </xf>
    <xf numFmtId="169" fontId="10804" fillId="0" borderId="1" xfId="0" applyNumberFormat="1" applyFont="1" applyBorder="1" applyAlignment="1">
      <alignment horizontal="right" vertical="top"/>
    </xf>
    <xf numFmtId="169" fontId="10805" fillId="0" borderId="1" xfId="0" applyNumberFormat="1" applyFont="1" applyBorder="1" applyAlignment="1">
      <alignment horizontal="right" vertical="top"/>
    </xf>
    <xf numFmtId="0" fontId="10806" fillId="0" borderId="1" xfId="0" applyFont="1" applyBorder="1" applyAlignment="1">
      <alignment horizontal="left" vertical="top"/>
    </xf>
    <xf numFmtId="0" fontId="10807" fillId="0" borderId="1" xfId="0" applyFont="1" applyBorder="1" applyAlignment="1">
      <alignment horizontal="left" vertical="top" wrapText="1"/>
    </xf>
    <xf numFmtId="0" fontId="10808" fillId="0" borderId="1" xfId="0" applyFont="1" applyBorder="1" applyAlignment="1">
      <alignment horizontal="center" vertical="top"/>
    </xf>
    <xf numFmtId="168" fontId="10809" fillId="0" borderId="1" xfId="0" applyNumberFormat="1" applyFont="1" applyBorder="1" applyAlignment="1">
      <alignment horizontal="right" vertical="top"/>
    </xf>
    <xf numFmtId="169" fontId="10810" fillId="0" borderId="1" xfId="0" applyNumberFormat="1" applyFont="1" applyBorder="1" applyAlignment="1">
      <alignment horizontal="right" vertical="top"/>
    </xf>
    <xf numFmtId="169" fontId="10811" fillId="2" borderId="1" xfId="0" applyNumberFormat="1" applyFont="1" applyFill="1" applyBorder="1" applyAlignment="1" applyProtection="1">
      <alignment horizontal="right" vertical="top"/>
      <protection locked="0"/>
    </xf>
    <xf numFmtId="169" fontId="10812" fillId="0" borderId="1" xfId="0" applyNumberFormat="1" applyFont="1" applyBorder="1" applyAlignment="1">
      <alignment horizontal="right" vertical="top"/>
    </xf>
    <xf numFmtId="169" fontId="10813" fillId="0" borderId="1" xfId="0" applyNumberFormat="1" applyFont="1" applyBorder="1" applyAlignment="1">
      <alignment horizontal="right" vertical="top"/>
    </xf>
    <xf numFmtId="169" fontId="10814" fillId="0" borderId="1" xfId="0" applyNumberFormat="1" applyFont="1" applyBorder="1" applyAlignment="1">
      <alignment horizontal="right" vertical="top"/>
    </xf>
    <xf numFmtId="0" fontId="10815" fillId="3" borderId="1" xfId="0" applyFont="1" applyFill="1" applyBorder="1" applyAlignment="1">
      <alignment horizontal="left"/>
    </xf>
    <xf numFmtId="4" fontId="10820" fillId="3" borderId="1" xfId="0" applyNumberFormat="1" applyFont="1" applyFill="1" applyBorder="1" applyAlignment="1">
      <alignment horizontal="right"/>
    </xf>
    <xf numFmtId="4" fontId="10821" fillId="3" borderId="1" xfId="0" applyNumberFormat="1" applyFont="1" applyFill="1" applyBorder="1" applyAlignment="1">
      <alignment horizontal="right"/>
    </xf>
    <xf numFmtId="0" fontId="10822" fillId="3" borderId="1" xfId="0" applyFont="1" applyFill="1" applyBorder="1" applyAlignment="1">
      <alignment horizontal="left"/>
    </xf>
    <xf numFmtId="4" fontId="10823" fillId="3" borderId="1" xfId="0" applyNumberFormat="1" applyFont="1" applyFill="1" applyBorder="1" applyAlignment="1">
      <alignment horizontal="right"/>
    </xf>
    <xf numFmtId="0" fontId="10824" fillId="0" borderId="0" xfId="0" applyFont="1"/>
    <xf numFmtId="0" fontId="10825" fillId="0" borderId="1" xfId="0" applyFont="1" applyBorder="1" applyAlignment="1">
      <alignment horizontal="left" vertical="top"/>
    </xf>
    <xf numFmtId="0" fontId="10826" fillId="0" borderId="1" xfId="0" applyFont="1" applyBorder="1" applyAlignment="1">
      <alignment horizontal="left" vertical="top" wrapText="1"/>
    </xf>
    <xf numFmtId="0" fontId="10827" fillId="0" borderId="1" xfId="0" applyFont="1" applyBorder="1" applyAlignment="1">
      <alignment horizontal="center" vertical="top"/>
    </xf>
    <xf numFmtId="168" fontId="10828" fillId="0" borderId="1" xfId="0" applyNumberFormat="1" applyFont="1" applyBorder="1" applyAlignment="1">
      <alignment horizontal="right" vertical="top"/>
    </xf>
    <xf numFmtId="169" fontId="10829" fillId="0" borderId="1" xfId="0" applyNumberFormat="1" applyFont="1" applyBorder="1" applyAlignment="1">
      <alignment horizontal="right" vertical="top"/>
    </xf>
    <xf numFmtId="169" fontId="10830" fillId="2" borderId="1" xfId="0" applyNumberFormat="1" applyFont="1" applyFill="1" applyBorder="1" applyAlignment="1" applyProtection="1">
      <alignment horizontal="right" vertical="top"/>
      <protection locked="0"/>
    </xf>
    <xf numFmtId="169" fontId="10831" fillId="0" borderId="1" xfId="0" applyNumberFormat="1" applyFont="1" applyBorder="1" applyAlignment="1">
      <alignment horizontal="right" vertical="top"/>
    </xf>
    <xf numFmtId="169" fontId="10832" fillId="0" borderId="1" xfId="0" applyNumberFormat="1" applyFont="1" applyBorder="1" applyAlignment="1">
      <alignment horizontal="right" vertical="top"/>
    </xf>
    <xf numFmtId="169" fontId="10833" fillId="0" borderId="1" xfId="0" applyNumberFormat="1" applyFont="1" applyBorder="1" applyAlignment="1">
      <alignment horizontal="right" vertical="top"/>
    </xf>
    <xf numFmtId="0" fontId="10834" fillId="0" borderId="1" xfId="0" applyFont="1" applyBorder="1" applyAlignment="1">
      <alignment horizontal="left" vertical="top"/>
    </xf>
    <xf numFmtId="0" fontId="10835" fillId="0" borderId="1" xfId="0" applyFont="1" applyBorder="1" applyAlignment="1">
      <alignment horizontal="left" vertical="top" wrapText="1"/>
    </xf>
    <xf numFmtId="0" fontId="10836" fillId="0" borderId="1" xfId="0" applyFont="1" applyBorder="1" applyAlignment="1">
      <alignment horizontal="center" vertical="top"/>
    </xf>
    <xf numFmtId="168" fontId="10837" fillId="0" borderId="1" xfId="0" applyNumberFormat="1" applyFont="1" applyBorder="1" applyAlignment="1">
      <alignment horizontal="right" vertical="top"/>
    </xf>
    <xf numFmtId="169" fontId="10838" fillId="0" borderId="1" xfId="0" applyNumberFormat="1" applyFont="1" applyBorder="1" applyAlignment="1">
      <alignment horizontal="right" vertical="top"/>
    </xf>
    <xf numFmtId="169" fontId="10839" fillId="2" borderId="1" xfId="0" applyNumberFormat="1" applyFont="1" applyFill="1" applyBorder="1" applyAlignment="1" applyProtection="1">
      <alignment horizontal="right" vertical="top"/>
      <protection locked="0"/>
    </xf>
    <xf numFmtId="169" fontId="10840" fillId="0" borderId="1" xfId="0" applyNumberFormat="1" applyFont="1" applyBorder="1" applyAlignment="1">
      <alignment horizontal="right" vertical="top"/>
    </xf>
    <xf numFmtId="169" fontId="10841" fillId="0" borderId="1" xfId="0" applyNumberFormat="1" applyFont="1" applyBorder="1" applyAlignment="1">
      <alignment horizontal="right" vertical="top"/>
    </xf>
    <xf numFmtId="169" fontId="10842" fillId="0" borderId="1" xfId="0" applyNumberFormat="1" applyFont="1" applyBorder="1" applyAlignment="1">
      <alignment horizontal="right" vertical="top"/>
    </xf>
    <xf numFmtId="0" fontId="10843" fillId="0" borderId="1" xfId="0" applyFont="1" applyBorder="1" applyAlignment="1">
      <alignment horizontal="left" vertical="top"/>
    </xf>
    <xf numFmtId="0" fontId="10844" fillId="0" borderId="1" xfId="0" applyFont="1" applyBorder="1" applyAlignment="1">
      <alignment horizontal="left" vertical="top" wrapText="1"/>
    </xf>
    <xf numFmtId="0" fontId="10845" fillId="0" borderId="1" xfId="0" applyFont="1" applyBorder="1" applyAlignment="1">
      <alignment horizontal="center" vertical="top"/>
    </xf>
    <xf numFmtId="168" fontId="10846" fillId="0" borderId="1" xfId="0" applyNumberFormat="1" applyFont="1" applyBorder="1" applyAlignment="1">
      <alignment horizontal="right" vertical="top"/>
    </xf>
    <xf numFmtId="169" fontId="10847" fillId="0" borderId="1" xfId="0" applyNumberFormat="1" applyFont="1" applyBorder="1" applyAlignment="1">
      <alignment horizontal="right" vertical="top"/>
    </xf>
    <xf numFmtId="169" fontId="10848" fillId="2" borderId="1" xfId="0" applyNumberFormat="1" applyFont="1" applyFill="1" applyBorder="1" applyAlignment="1" applyProtection="1">
      <alignment horizontal="right" vertical="top"/>
      <protection locked="0"/>
    </xf>
    <xf numFmtId="169" fontId="10849" fillId="0" borderId="1" xfId="0" applyNumberFormat="1" applyFont="1" applyBorder="1" applyAlignment="1">
      <alignment horizontal="right" vertical="top"/>
    </xf>
    <xf numFmtId="169" fontId="10850" fillId="0" borderId="1" xfId="0" applyNumberFormat="1" applyFont="1" applyBorder="1" applyAlignment="1">
      <alignment horizontal="right" vertical="top"/>
    </xf>
    <xf numFmtId="169" fontId="10851" fillId="0" borderId="1" xfId="0" applyNumberFormat="1" applyFont="1" applyBorder="1" applyAlignment="1">
      <alignment horizontal="right" vertical="top"/>
    </xf>
    <xf numFmtId="0" fontId="10852" fillId="0" borderId="1" xfId="0" applyFont="1" applyBorder="1" applyAlignment="1">
      <alignment horizontal="left" vertical="top"/>
    </xf>
    <xf numFmtId="0" fontId="10853" fillId="0" borderId="1" xfId="0" applyFont="1" applyBorder="1" applyAlignment="1">
      <alignment horizontal="left" vertical="top" wrapText="1"/>
    </xf>
    <xf numFmtId="0" fontId="10854" fillId="0" borderId="1" xfId="0" applyFont="1" applyBorder="1" applyAlignment="1">
      <alignment horizontal="center" vertical="top"/>
    </xf>
    <xf numFmtId="168" fontId="10855" fillId="0" borderId="1" xfId="0" applyNumberFormat="1" applyFont="1" applyBorder="1" applyAlignment="1">
      <alignment horizontal="right" vertical="top"/>
    </xf>
    <xf numFmtId="169" fontId="10856" fillId="0" borderId="1" xfId="0" applyNumberFormat="1" applyFont="1" applyBorder="1" applyAlignment="1">
      <alignment horizontal="right" vertical="top"/>
    </xf>
    <xf numFmtId="169" fontId="10857" fillId="2" borderId="1" xfId="0" applyNumberFormat="1" applyFont="1" applyFill="1" applyBorder="1" applyAlignment="1" applyProtection="1">
      <alignment horizontal="right" vertical="top"/>
      <protection locked="0"/>
    </xf>
    <xf numFmtId="169" fontId="10858" fillId="0" borderId="1" xfId="0" applyNumberFormat="1" applyFont="1" applyBorder="1" applyAlignment="1">
      <alignment horizontal="right" vertical="top"/>
    </xf>
    <xf numFmtId="169" fontId="10859" fillId="0" borderId="1" xfId="0" applyNumberFormat="1" applyFont="1" applyBorder="1" applyAlignment="1">
      <alignment horizontal="right" vertical="top"/>
    </xf>
    <xf numFmtId="169" fontId="10860" fillId="0" borderId="1" xfId="0" applyNumberFormat="1" applyFont="1" applyBorder="1" applyAlignment="1">
      <alignment horizontal="right" vertical="top"/>
    </xf>
    <xf numFmtId="0" fontId="10861" fillId="3" borderId="1" xfId="0" applyFont="1" applyFill="1" applyBorder="1" applyAlignment="1">
      <alignment horizontal="left"/>
    </xf>
    <xf numFmtId="4" fontId="10866" fillId="3" borderId="1" xfId="0" applyNumberFormat="1" applyFont="1" applyFill="1" applyBorder="1" applyAlignment="1">
      <alignment horizontal="right"/>
    </xf>
    <xf numFmtId="4" fontId="10867" fillId="3" borderId="1" xfId="0" applyNumberFormat="1" applyFont="1" applyFill="1" applyBorder="1" applyAlignment="1">
      <alignment horizontal="right"/>
    </xf>
    <xf numFmtId="0" fontId="10868" fillId="3" borderId="1" xfId="0" applyFont="1" applyFill="1" applyBorder="1" applyAlignment="1">
      <alignment horizontal="left"/>
    </xf>
    <xf numFmtId="4" fontId="10869" fillId="3" borderId="1" xfId="0" applyNumberFormat="1" applyFont="1" applyFill="1" applyBorder="1" applyAlignment="1">
      <alignment horizontal="right"/>
    </xf>
    <xf numFmtId="0" fontId="10870" fillId="0" borderId="0" xfId="0" applyFont="1"/>
    <xf numFmtId="0" fontId="10871" fillId="0" borderId="1" xfId="0" applyFont="1" applyBorder="1" applyAlignment="1">
      <alignment horizontal="left" vertical="top"/>
    </xf>
    <xf numFmtId="0" fontId="10872" fillId="0" borderId="1" xfId="0" applyFont="1" applyBorder="1" applyAlignment="1">
      <alignment horizontal="left" vertical="top" wrapText="1"/>
    </xf>
    <xf numFmtId="0" fontId="10873" fillId="0" borderId="1" xfId="0" applyFont="1" applyBorder="1" applyAlignment="1">
      <alignment horizontal="center" vertical="top"/>
    </xf>
    <xf numFmtId="168" fontId="10874" fillId="0" borderId="1" xfId="0" applyNumberFormat="1" applyFont="1" applyBorder="1" applyAlignment="1">
      <alignment horizontal="right" vertical="top"/>
    </xf>
    <xf numFmtId="169" fontId="10875" fillId="0" borderId="1" xfId="0" applyNumberFormat="1" applyFont="1" applyBorder="1" applyAlignment="1">
      <alignment horizontal="right" vertical="top"/>
    </xf>
    <xf numFmtId="169" fontId="10876" fillId="2" borderId="1" xfId="0" applyNumberFormat="1" applyFont="1" applyFill="1" applyBorder="1" applyAlignment="1" applyProtection="1">
      <alignment horizontal="right" vertical="top"/>
      <protection locked="0"/>
    </xf>
    <xf numFmtId="169" fontId="10877" fillId="0" borderId="1" xfId="0" applyNumberFormat="1" applyFont="1" applyBorder="1" applyAlignment="1">
      <alignment horizontal="right" vertical="top"/>
    </xf>
    <xf numFmtId="169" fontId="10878" fillId="0" borderId="1" xfId="0" applyNumberFormat="1" applyFont="1" applyBorder="1" applyAlignment="1">
      <alignment horizontal="right" vertical="top"/>
    </xf>
    <xf numFmtId="169" fontId="10879" fillId="0" borderId="1" xfId="0" applyNumberFormat="1" applyFont="1" applyBorder="1" applyAlignment="1">
      <alignment horizontal="right" vertical="top"/>
    </xf>
    <xf numFmtId="0" fontId="10880" fillId="0" borderId="1" xfId="0" applyFont="1" applyBorder="1" applyAlignment="1">
      <alignment horizontal="left" vertical="top"/>
    </xf>
    <xf numFmtId="0" fontId="10881" fillId="0" borderId="1" xfId="0" applyFont="1" applyBorder="1" applyAlignment="1">
      <alignment horizontal="left" vertical="top" wrapText="1"/>
    </xf>
    <xf numFmtId="0" fontId="10882" fillId="0" borderId="1" xfId="0" applyFont="1" applyBorder="1" applyAlignment="1">
      <alignment horizontal="center" vertical="top"/>
    </xf>
    <xf numFmtId="168" fontId="10883" fillId="0" borderId="1" xfId="0" applyNumberFormat="1" applyFont="1" applyBorder="1" applyAlignment="1">
      <alignment horizontal="right" vertical="top"/>
    </xf>
    <xf numFmtId="169" fontId="10884" fillId="0" borderId="1" xfId="0" applyNumberFormat="1" applyFont="1" applyBorder="1" applyAlignment="1">
      <alignment horizontal="right" vertical="top"/>
    </xf>
    <xf numFmtId="169" fontId="10885" fillId="2" borderId="1" xfId="0" applyNumberFormat="1" applyFont="1" applyFill="1" applyBorder="1" applyAlignment="1" applyProtection="1">
      <alignment horizontal="right" vertical="top"/>
      <protection locked="0"/>
    </xf>
    <xf numFmtId="169" fontId="10886" fillId="0" borderId="1" xfId="0" applyNumberFormat="1" applyFont="1" applyBorder="1" applyAlignment="1">
      <alignment horizontal="right" vertical="top"/>
    </xf>
    <xf numFmtId="169" fontId="10887" fillId="0" borderId="1" xfId="0" applyNumberFormat="1" applyFont="1" applyBorder="1" applyAlignment="1">
      <alignment horizontal="right" vertical="top"/>
    </xf>
    <xf numFmtId="169" fontId="10888" fillId="0" borderId="1" xfId="0" applyNumberFormat="1" applyFont="1" applyBorder="1" applyAlignment="1">
      <alignment horizontal="right" vertical="top"/>
    </xf>
    <xf numFmtId="0" fontId="10889" fillId="0" borderId="1" xfId="0" applyFont="1" applyBorder="1" applyAlignment="1">
      <alignment horizontal="left" vertical="top"/>
    </xf>
    <xf numFmtId="0" fontId="10890" fillId="0" borderId="1" xfId="0" applyFont="1" applyBorder="1" applyAlignment="1">
      <alignment horizontal="left" vertical="top" wrapText="1"/>
    </xf>
    <xf numFmtId="0" fontId="10891" fillId="0" borderId="1" xfId="0" applyFont="1" applyBorder="1" applyAlignment="1">
      <alignment horizontal="center" vertical="top"/>
    </xf>
    <xf numFmtId="168" fontId="10892" fillId="0" borderId="1" xfId="0" applyNumberFormat="1" applyFont="1" applyBorder="1" applyAlignment="1">
      <alignment horizontal="right" vertical="top"/>
    </xf>
    <xf numFmtId="169" fontId="10893" fillId="0" borderId="1" xfId="0" applyNumberFormat="1" applyFont="1" applyBorder="1" applyAlignment="1">
      <alignment horizontal="right" vertical="top"/>
    </xf>
    <xf numFmtId="169" fontId="10894" fillId="2" borderId="1" xfId="0" applyNumberFormat="1" applyFont="1" applyFill="1" applyBorder="1" applyAlignment="1" applyProtection="1">
      <alignment horizontal="right" vertical="top"/>
      <protection locked="0"/>
    </xf>
    <xf numFmtId="169" fontId="10895" fillId="0" borderId="1" xfId="0" applyNumberFormat="1" applyFont="1" applyBorder="1" applyAlignment="1">
      <alignment horizontal="right" vertical="top"/>
    </xf>
    <xf numFmtId="169" fontId="10896" fillId="0" borderId="1" xfId="0" applyNumberFormat="1" applyFont="1" applyBorder="1" applyAlignment="1">
      <alignment horizontal="right" vertical="top"/>
    </xf>
    <xf numFmtId="169" fontId="10897" fillId="0" borderId="1" xfId="0" applyNumberFormat="1" applyFont="1" applyBorder="1" applyAlignment="1">
      <alignment horizontal="right" vertical="top"/>
    </xf>
    <xf numFmtId="0" fontId="10898" fillId="0" borderId="1" xfId="0" applyFont="1" applyBorder="1" applyAlignment="1">
      <alignment horizontal="left" vertical="top"/>
    </xf>
    <xf numFmtId="0" fontId="10899" fillId="0" borderId="1" xfId="0" applyFont="1" applyBorder="1" applyAlignment="1">
      <alignment horizontal="left" vertical="top" wrapText="1"/>
    </xf>
    <xf numFmtId="0" fontId="10900" fillId="0" borderId="1" xfId="0" applyFont="1" applyBorder="1" applyAlignment="1">
      <alignment horizontal="center" vertical="top"/>
    </xf>
    <xf numFmtId="168" fontId="10901" fillId="0" borderId="1" xfId="0" applyNumberFormat="1" applyFont="1" applyBorder="1" applyAlignment="1">
      <alignment horizontal="right" vertical="top"/>
    </xf>
    <xf numFmtId="169" fontId="10902" fillId="0" borderId="1" xfId="0" applyNumberFormat="1" applyFont="1" applyBorder="1" applyAlignment="1">
      <alignment horizontal="right" vertical="top"/>
    </xf>
    <xf numFmtId="169" fontId="10903" fillId="2" borderId="1" xfId="0" applyNumberFormat="1" applyFont="1" applyFill="1" applyBorder="1" applyAlignment="1" applyProtection="1">
      <alignment horizontal="right" vertical="top"/>
      <protection locked="0"/>
    </xf>
    <xf numFmtId="169" fontId="10904" fillId="0" borderId="1" xfId="0" applyNumberFormat="1" applyFont="1" applyBorder="1" applyAlignment="1">
      <alignment horizontal="right" vertical="top"/>
    </xf>
    <xf numFmtId="169" fontId="10905" fillId="0" borderId="1" xfId="0" applyNumberFormat="1" applyFont="1" applyBorder="1" applyAlignment="1">
      <alignment horizontal="right" vertical="top"/>
    </xf>
    <xf numFmtId="169" fontId="10906" fillId="0" borderId="1" xfId="0" applyNumberFormat="1" applyFont="1" applyBorder="1" applyAlignment="1">
      <alignment horizontal="right" vertical="top"/>
    </xf>
    <xf numFmtId="0" fontId="10907" fillId="0" borderId="1" xfId="0" applyFont="1" applyBorder="1" applyAlignment="1">
      <alignment horizontal="left" vertical="top"/>
    </xf>
    <xf numFmtId="0" fontId="10908" fillId="0" borderId="1" xfId="0" applyFont="1" applyBorder="1" applyAlignment="1">
      <alignment horizontal="left" vertical="top" wrapText="1"/>
    </xf>
    <xf numFmtId="0" fontId="10909" fillId="0" borderId="1" xfId="0" applyFont="1" applyBorder="1" applyAlignment="1">
      <alignment horizontal="center" vertical="top"/>
    </xf>
    <xf numFmtId="168" fontId="10910" fillId="0" borderId="1" xfId="0" applyNumberFormat="1" applyFont="1" applyBorder="1" applyAlignment="1">
      <alignment horizontal="right" vertical="top"/>
    </xf>
    <xf numFmtId="169" fontId="10911" fillId="0" borderId="1" xfId="0" applyNumberFormat="1" applyFont="1" applyBorder="1" applyAlignment="1">
      <alignment horizontal="right" vertical="top"/>
    </xf>
    <xf numFmtId="169" fontId="10912" fillId="2" borderId="1" xfId="0" applyNumberFormat="1" applyFont="1" applyFill="1" applyBorder="1" applyAlignment="1" applyProtection="1">
      <alignment horizontal="right" vertical="top"/>
      <protection locked="0"/>
    </xf>
    <xf numFmtId="169" fontId="10913" fillId="0" borderId="1" xfId="0" applyNumberFormat="1" applyFont="1" applyBorder="1" applyAlignment="1">
      <alignment horizontal="right" vertical="top"/>
    </xf>
    <xf numFmtId="169" fontId="10914" fillId="0" borderId="1" xfId="0" applyNumberFormat="1" applyFont="1" applyBorder="1" applyAlignment="1">
      <alignment horizontal="right" vertical="top"/>
    </xf>
    <xf numFmtId="169" fontId="10915" fillId="0" borderId="1" xfId="0" applyNumberFormat="1" applyFont="1" applyBorder="1" applyAlignment="1">
      <alignment horizontal="right" vertical="top"/>
    </xf>
    <xf numFmtId="0" fontId="10916" fillId="0" borderId="1" xfId="0" applyFont="1" applyBorder="1" applyAlignment="1">
      <alignment horizontal="left" vertical="top"/>
    </xf>
    <xf numFmtId="0" fontId="10917" fillId="0" borderId="1" xfId="0" applyFont="1" applyBorder="1" applyAlignment="1">
      <alignment horizontal="left" vertical="top" wrapText="1"/>
    </xf>
    <xf numFmtId="0" fontId="10918" fillId="0" borderId="1" xfId="0" applyFont="1" applyBorder="1" applyAlignment="1">
      <alignment horizontal="center" vertical="top"/>
    </xf>
    <xf numFmtId="168" fontId="10919" fillId="0" borderId="1" xfId="0" applyNumberFormat="1" applyFont="1" applyBorder="1" applyAlignment="1">
      <alignment horizontal="right" vertical="top"/>
    </xf>
    <xf numFmtId="169" fontId="10920" fillId="0" borderId="1" xfId="0" applyNumberFormat="1" applyFont="1" applyBorder="1" applyAlignment="1">
      <alignment horizontal="right" vertical="top"/>
    </xf>
    <xf numFmtId="169" fontId="10921" fillId="2" borderId="1" xfId="0" applyNumberFormat="1" applyFont="1" applyFill="1" applyBorder="1" applyAlignment="1" applyProtection="1">
      <alignment horizontal="right" vertical="top"/>
      <protection locked="0"/>
    </xf>
    <xf numFmtId="169" fontId="10922" fillId="0" borderId="1" xfId="0" applyNumberFormat="1" applyFont="1" applyBorder="1" applyAlignment="1">
      <alignment horizontal="right" vertical="top"/>
    </xf>
    <xf numFmtId="169" fontId="10923" fillId="0" borderId="1" xfId="0" applyNumberFormat="1" applyFont="1" applyBorder="1" applyAlignment="1">
      <alignment horizontal="right" vertical="top"/>
    </xf>
    <xf numFmtId="169" fontId="10924" fillId="0" borderId="1" xfId="0" applyNumberFormat="1" applyFont="1" applyBorder="1" applyAlignment="1">
      <alignment horizontal="right" vertical="top"/>
    </xf>
    <xf numFmtId="0" fontId="10925" fillId="0" borderId="1" xfId="0" applyFont="1" applyBorder="1" applyAlignment="1">
      <alignment horizontal="left" vertical="top"/>
    </xf>
    <xf numFmtId="0" fontId="10926" fillId="0" borderId="1" xfId="0" applyFont="1" applyBorder="1" applyAlignment="1">
      <alignment horizontal="left" vertical="top" wrapText="1"/>
    </xf>
    <xf numFmtId="0" fontId="10927" fillId="0" borderId="1" xfId="0" applyFont="1" applyBorder="1" applyAlignment="1">
      <alignment horizontal="center" vertical="top"/>
    </xf>
    <xf numFmtId="168" fontId="10928" fillId="0" borderId="1" xfId="0" applyNumberFormat="1" applyFont="1" applyBorder="1" applyAlignment="1">
      <alignment horizontal="right" vertical="top"/>
    </xf>
    <xf numFmtId="169" fontId="10929" fillId="0" borderId="1" xfId="0" applyNumberFormat="1" applyFont="1" applyBorder="1" applyAlignment="1">
      <alignment horizontal="right" vertical="top"/>
    </xf>
    <xf numFmtId="169" fontId="10930" fillId="2" borderId="1" xfId="0" applyNumberFormat="1" applyFont="1" applyFill="1" applyBorder="1" applyAlignment="1" applyProtection="1">
      <alignment horizontal="right" vertical="top"/>
      <protection locked="0"/>
    </xf>
    <xf numFmtId="169" fontId="10931" fillId="0" borderId="1" xfId="0" applyNumberFormat="1" applyFont="1" applyBorder="1" applyAlignment="1">
      <alignment horizontal="right" vertical="top"/>
    </xf>
    <xf numFmtId="169" fontId="10932" fillId="0" borderId="1" xfId="0" applyNumberFormat="1" applyFont="1" applyBorder="1" applyAlignment="1">
      <alignment horizontal="right" vertical="top"/>
    </xf>
    <xf numFmtId="169" fontId="10933" fillId="0" borderId="1" xfId="0" applyNumberFormat="1" applyFont="1" applyBorder="1" applyAlignment="1">
      <alignment horizontal="right" vertical="top"/>
    </xf>
    <xf numFmtId="0" fontId="10934" fillId="3" borderId="1" xfId="0" applyFont="1" applyFill="1" applyBorder="1" applyAlignment="1">
      <alignment horizontal="left"/>
    </xf>
    <xf numFmtId="4" fontId="10939" fillId="3" borderId="1" xfId="0" applyNumberFormat="1" applyFont="1" applyFill="1" applyBorder="1" applyAlignment="1">
      <alignment horizontal="right"/>
    </xf>
    <xf numFmtId="4" fontId="10940" fillId="3" borderId="1" xfId="0" applyNumberFormat="1" applyFont="1" applyFill="1" applyBorder="1" applyAlignment="1">
      <alignment horizontal="right"/>
    </xf>
    <xf numFmtId="0" fontId="10941" fillId="3" borderId="1" xfId="0" applyFont="1" applyFill="1" applyBorder="1" applyAlignment="1">
      <alignment horizontal="left"/>
    </xf>
    <xf numFmtId="4" fontId="10942" fillId="3" borderId="1" xfId="0" applyNumberFormat="1" applyFont="1" applyFill="1" applyBorder="1" applyAlignment="1">
      <alignment horizontal="right"/>
    </xf>
    <xf numFmtId="0" fontId="10943" fillId="0" borderId="0" xfId="0" applyFont="1"/>
    <xf numFmtId="0" fontId="10944" fillId="0" borderId="1" xfId="0" applyFont="1" applyBorder="1" applyAlignment="1">
      <alignment horizontal="left" vertical="top"/>
    </xf>
    <xf numFmtId="0" fontId="10945" fillId="0" borderId="1" xfId="0" applyFont="1" applyBorder="1" applyAlignment="1">
      <alignment horizontal="left" vertical="top" wrapText="1"/>
    </xf>
    <xf numFmtId="0" fontId="10946" fillId="0" borderId="1" xfId="0" applyFont="1" applyBorder="1" applyAlignment="1">
      <alignment horizontal="center" vertical="top"/>
    </xf>
    <xf numFmtId="168" fontId="10947" fillId="0" borderId="1" xfId="0" applyNumberFormat="1" applyFont="1" applyBorder="1" applyAlignment="1">
      <alignment horizontal="right" vertical="top"/>
    </xf>
    <xf numFmtId="169" fontId="10948" fillId="0" borderId="1" xfId="0" applyNumberFormat="1" applyFont="1" applyBorder="1" applyAlignment="1">
      <alignment horizontal="right" vertical="top"/>
    </xf>
    <xf numFmtId="169" fontId="10949" fillId="2" borderId="1" xfId="0" applyNumberFormat="1" applyFont="1" applyFill="1" applyBorder="1" applyAlignment="1" applyProtection="1">
      <alignment horizontal="right" vertical="top"/>
      <protection locked="0"/>
    </xf>
    <xf numFmtId="169" fontId="10950" fillId="0" borderId="1" xfId="0" applyNumberFormat="1" applyFont="1" applyBorder="1" applyAlignment="1">
      <alignment horizontal="right" vertical="top"/>
    </xf>
    <xf numFmtId="169" fontId="10951" fillId="0" borderId="1" xfId="0" applyNumberFormat="1" applyFont="1" applyBorder="1" applyAlignment="1">
      <alignment horizontal="right" vertical="top"/>
    </xf>
    <xf numFmtId="169" fontId="10952" fillId="0" borderId="1" xfId="0" applyNumberFormat="1" applyFont="1" applyBorder="1" applyAlignment="1">
      <alignment horizontal="right" vertical="top"/>
    </xf>
    <xf numFmtId="0" fontId="10953" fillId="0" borderId="1" xfId="0" applyFont="1" applyBorder="1" applyAlignment="1">
      <alignment horizontal="left" vertical="top"/>
    </xf>
    <xf numFmtId="0" fontId="10954" fillId="0" borderId="1" xfId="0" applyFont="1" applyBorder="1" applyAlignment="1">
      <alignment horizontal="left" vertical="top" wrapText="1"/>
    </xf>
    <xf numFmtId="0" fontId="10955" fillId="0" borderId="1" xfId="0" applyFont="1" applyBorder="1" applyAlignment="1">
      <alignment horizontal="center" vertical="top"/>
    </xf>
    <xf numFmtId="168" fontId="10956" fillId="0" borderId="1" xfId="0" applyNumberFormat="1" applyFont="1" applyBorder="1" applyAlignment="1">
      <alignment horizontal="right" vertical="top"/>
    </xf>
    <xf numFmtId="169" fontId="10957" fillId="0" borderId="1" xfId="0" applyNumberFormat="1" applyFont="1" applyBorder="1" applyAlignment="1">
      <alignment horizontal="right" vertical="top"/>
    </xf>
    <xf numFmtId="169" fontId="10958" fillId="2" borderId="1" xfId="0" applyNumberFormat="1" applyFont="1" applyFill="1" applyBorder="1" applyAlignment="1" applyProtection="1">
      <alignment horizontal="right" vertical="top"/>
      <protection locked="0"/>
    </xf>
    <xf numFmtId="169" fontId="10959" fillId="0" borderId="1" xfId="0" applyNumberFormat="1" applyFont="1" applyBorder="1" applyAlignment="1">
      <alignment horizontal="right" vertical="top"/>
    </xf>
    <xf numFmtId="169" fontId="10960" fillId="0" borderId="1" xfId="0" applyNumberFormat="1" applyFont="1" applyBorder="1" applyAlignment="1">
      <alignment horizontal="right" vertical="top"/>
    </xf>
    <xf numFmtId="169" fontId="10961" fillId="0" borderId="1" xfId="0" applyNumberFormat="1" applyFont="1" applyBorder="1" applyAlignment="1">
      <alignment horizontal="right" vertical="top"/>
    </xf>
    <xf numFmtId="0" fontId="10962" fillId="0" borderId="1" xfId="0" applyFont="1" applyBorder="1" applyAlignment="1">
      <alignment horizontal="left" vertical="top"/>
    </xf>
    <xf numFmtId="0" fontId="10963" fillId="0" borderId="1" xfId="0" applyFont="1" applyBorder="1" applyAlignment="1">
      <alignment horizontal="left" vertical="top" wrapText="1"/>
    </xf>
    <xf numFmtId="0" fontId="10964" fillId="0" borderId="1" xfId="0" applyFont="1" applyBorder="1" applyAlignment="1">
      <alignment horizontal="center" vertical="top"/>
    </xf>
    <xf numFmtId="168" fontId="10965" fillId="0" borderId="1" xfId="0" applyNumberFormat="1" applyFont="1" applyBorder="1" applyAlignment="1">
      <alignment horizontal="right" vertical="top"/>
    </xf>
    <xf numFmtId="169" fontId="10966" fillId="0" borderId="1" xfId="0" applyNumberFormat="1" applyFont="1" applyBorder="1" applyAlignment="1">
      <alignment horizontal="right" vertical="top"/>
    </xf>
    <xf numFmtId="169" fontId="10967" fillId="2" borderId="1" xfId="0" applyNumberFormat="1" applyFont="1" applyFill="1" applyBorder="1" applyAlignment="1" applyProtection="1">
      <alignment horizontal="right" vertical="top"/>
      <protection locked="0"/>
    </xf>
    <xf numFmtId="169" fontId="10968" fillId="0" borderId="1" xfId="0" applyNumberFormat="1" applyFont="1" applyBorder="1" applyAlignment="1">
      <alignment horizontal="right" vertical="top"/>
    </xf>
    <xf numFmtId="169" fontId="10969" fillId="0" borderId="1" xfId="0" applyNumberFormat="1" applyFont="1" applyBorder="1" applyAlignment="1">
      <alignment horizontal="right" vertical="top"/>
    </xf>
    <xf numFmtId="169" fontId="10970" fillId="0" borderId="1" xfId="0" applyNumberFormat="1" applyFont="1" applyBorder="1" applyAlignment="1">
      <alignment horizontal="right" vertical="top"/>
    </xf>
    <xf numFmtId="0" fontId="10971" fillId="0" borderId="1" xfId="0" applyFont="1" applyBorder="1" applyAlignment="1">
      <alignment horizontal="left" vertical="top"/>
    </xf>
    <xf numFmtId="0" fontId="10972" fillId="0" borderId="1" xfId="0" applyFont="1" applyBorder="1" applyAlignment="1">
      <alignment horizontal="left" vertical="top" wrapText="1"/>
    </xf>
    <xf numFmtId="0" fontId="10973" fillId="0" borderId="1" xfId="0" applyFont="1" applyBorder="1" applyAlignment="1">
      <alignment horizontal="center" vertical="top"/>
    </xf>
    <xf numFmtId="168" fontId="10974" fillId="0" borderId="1" xfId="0" applyNumberFormat="1" applyFont="1" applyBorder="1" applyAlignment="1">
      <alignment horizontal="right" vertical="top"/>
    </xf>
    <xf numFmtId="169" fontId="10975" fillId="0" borderId="1" xfId="0" applyNumberFormat="1" applyFont="1" applyBorder="1" applyAlignment="1">
      <alignment horizontal="right" vertical="top"/>
    </xf>
    <xf numFmtId="169" fontId="10976" fillId="2" borderId="1" xfId="0" applyNumberFormat="1" applyFont="1" applyFill="1" applyBorder="1" applyAlignment="1" applyProtection="1">
      <alignment horizontal="right" vertical="top"/>
      <protection locked="0"/>
    </xf>
    <xf numFmtId="169" fontId="10977" fillId="0" borderId="1" xfId="0" applyNumberFormat="1" applyFont="1" applyBorder="1" applyAlignment="1">
      <alignment horizontal="right" vertical="top"/>
    </xf>
    <xf numFmtId="169" fontId="10978" fillId="0" borderId="1" xfId="0" applyNumberFormat="1" applyFont="1" applyBorder="1" applyAlignment="1">
      <alignment horizontal="right" vertical="top"/>
    </xf>
    <xf numFmtId="169" fontId="10979" fillId="0" borderId="1" xfId="0" applyNumberFormat="1" applyFont="1" applyBorder="1" applyAlignment="1">
      <alignment horizontal="right" vertical="top"/>
    </xf>
    <xf numFmtId="0" fontId="10980" fillId="0" borderId="1" xfId="0" applyFont="1" applyBorder="1" applyAlignment="1">
      <alignment horizontal="left" vertical="top"/>
    </xf>
    <xf numFmtId="0" fontId="10981" fillId="0" borderId="1" xfId="0" applyFont="1" applyBorder="1" applyAlignment="1">
      <alignment horizontal="left" vertical="top" wrapText="1"/>
    </xf>
    <xf numFmtId="0" fontId="10982" fillId="0" borderId="1" xfId="0" applyFont="1" applyBorder="1" applyAlignment="1">
      <alignment horizontal="center" vertical="top"/>
    </xf>
    <xf numFmtId="168" fontId="10983" fillId="0" borderId="1" xfId="0" applyNumberFormat="1" applyFont="1" applyBorder="1" applyAlignment="1">
      <alignment horizontal="right" vertical="top"/>
    </xf>
    <xf numFmtId="169" fontId="10984" fillId="0" borderId="1" xfId="0" applyNumberFormat="1" applyFont="1" applyBorder="1" applyAlignment="1">
      <alignment horizontal="right" vertical="top"/>
    </xf>
    <xf numFmtId="169" fontId="10985" fillId="2" borderId="1" xfId="0" applyNumberFormat="1" applyFont="1" applyFill="1" applyBorder="1" applyAlignment="1" applyProtection="1">
      <alignment horizontal="right" vertical="top"/>
      <protection locked="0"/>
    </xf>
    <xf numFmtId="169" fontId="10986" fillId="0" borderId="1" xfId="0" applyNumberFormat="1" applyFont="1" applyBorder="1" applyAlignment="1">
      <alignment horizontal="right" vertical="top"/>
    </xf>
    <xf numFmtId="169" fontId="10987" fillId="0" borderId="1" xfId="0" applyNumberFormat="1" applyFont="1" applyBorder="1" applyAlignment="1">
      <alignment horizontal="right" vertical="top"/>
    </xf>
    <xf numFmtId="169" fontId="10988" fillId="0" borderId="1" xfId="0" applyNumberFormat="1" applyFont="1" applyBorder="1" applyAlignment="1">
      <alignment horizontal="right" vertical="top"/>
    </xf>
    <xf numFmtId="0" fontId="10989" fillId="0" borderId="1" xfId="0" applyFont="1" applyBorder="1" applyAlignment="1">
      <alignment horizontal="left" vertical="top"/>
    </xf>
    <xf numFmtId="0" fontId="10990" fillId="0" borderId="1" xfId="0" applyFont="1" applyBorder="1" applyAlignment="1">
      <alignment horizontal="left" vertical="top" wrapText="1"/>
    </xf>
    <xf numFmtId="0" fontId="10991" fillId="0" borderId="1" xfId="0" applyFont="1" applyBorder="1" applyAlignment="1">
      <alignment horizontal="center" vertical="top"/>
    </xf>
    <xf numFmtId="168" fontId="10992" fillId="0" borderId="1" xfId="0" applyNumberFormat="1" applyFont="1" applyBorder="1" applyAlignment="1">
      <alignment horizontal="right" vertical="top"/>
    </xf>
    <xf numFmtId="169" fontId="10993" fillId="0" borderId="1" xfId="0" applyNumberFormat="1" applyFont="1" applyBorder="1" applyAlignment="1">
      <alignment horizontal="right" vertical="top"/>
    </xf>
    <xf numFmtId="169" fontId="10994" fillId="2" borderId="1" xfId="0" applyNumberFormat="1" applyFont="1" applyFill="1" applyBorder="1" applyAlignment="1" applyProtection="1">
      <alignment horizontal="right" vertical="top"/>
      <protection locked="0"/>
    </xf>
    <xf numFmtId="169" fontId="10995" fillId="0" borderId="1" xfId="0" applyNumberFormat="1" applyFont="1" applyBorder="1" applyAlignment="1">
      <alignment horizontal="right" vertical="top"/>
    </xf>
    <xf numFmtId="169" fontId="10996" fillId="0" borderId="1" xfId="0" applyNumberFormat="1" applyFont="1" applyBorder="1" applyAlignment="1">
      <alignment horizontal="right" vertical="top"/>
    </xf>
    <xf numFmtId="169" fontId="10997" fillId="0" borderId="1" xfId="0" applyNumberFormat="1" applyFont="1" applyBorder="1" applyAlignment="1">
      <alignment horizontal="right" vertical="top"/>
    </xf>
    <xf numFmtId="0" fontId="10998" fillId="0" borderId="1" xfId="0" applyFont="1" applyBorder="1" applyAlignment="1">
      <alignment horizontal="left" vertical="top"/>
    </xf>
    <xf numFmtId="0" fontId="10999" fillId="0" borderId="1" xfId="0" applyFont="1" applyBorder="1" applyAlignment="1">
      <alignment horizontal="left" vertical="top" wrapText="1"/>
    </xf>
    <xf numFmtId="0" fontId="11000" fillId="0" borderId="1" xfId="0" applyFont="1" applyBorder="1" applyAlignment="1">
      <alignment horizontal="center" vertical="top"/>
    </xf>
    <xf numFmtId="168" fontId="11001" fillId="0" borderId="1" xfId="0" applyNumberFormat="1" applyFont="1" applyBorder="1" applyAlignment="1">
      <alignment horizontal="right" vertical="top"/>
    </xf>
    <xf numFmtId="169" fontId="11002" fillId="0" borderId="1" xfId="0" applyNumberFormat="1" applyFont="1" applyBorder="1" applyAlignment="1">
      <alignment horizontal="right" vertical="top"/>
    </xf>
    <xf numFmtId="169" fontId="11003" fillId="2" borderId="1" xfId="0" applyNumberFormat="1" applyFont="1" applyFill="1" applyBorder="1" applyAlignment="1" applyProtection="1">
      <alignment horizontal="right" vertical="top"/>
      <protection locked="0"/>
    </xf>
    <xf numFmtId="169" fontId="11004" fillId="0" borderId="1" xfId="0" applyNumberFormat="1" applyFont="1" applyBorder="1" applyAlignment="1">
      <alignment horizontal="right" vertical="top"/>
    </xf>
    <xf numFmtId="169" fontId="11005" fillId="0" borderId="1" xfId="0" applyNumberFormat="1" applyFont="1" applyBorder="1" applyAlignment="1">
      <alignment horizontal="right" vertical="top"/>
    </xf>
    <xf numFmtId="169" fontId="11006" fillId="0" borderId="1" xfId="0" applyNumberFormat="1" applyFont="1" applyBorder="1" applyAlignment="1">
      <alignment horizontal="right" vertical="top"/>
    </xf>
    <xf numFmtId="0" fontId="11007" fillId="3" borderId="1" xfId="0" applyFont="1" applyFill="1" applyBorder="1" applyAlignment="1">
      <alignment horizontal="left"/>
    </xf>
    <xf numFmtId="4" fontId="11012" fillId="3" borderId="1" xfId="0" applyNumberFormat="1" applyFont="1" applyFill="1" applyBorder="1" applyAlignment="1">
      <alignment horizontal="right"/>
    </xf>
    <xf numFmtId="4" fontId="11013" fillId="3" borderId="1" xfId="0" applyNumberFormat="1" applyFont="1" applyFill="1" applyBorder="1" applyAlignment="1">
      <alignment horizontal="right"/>
    </xf>
    <xf numFmtId="0" fontId="11014" fillId="3" borderId="1" xfId="0" applyFont="1" applyFill="1" applyBorder="1" applyAlignment="1">
      <alignment horizontal="left"/>
    </xf>
    <xf numFmtId="4" fontId="11015" fillId="3" borderId="1" xfId="0" applyNumberFormat="1" applyFont="1" applyFill="1" applyBorder="1" applyAlignment="1">
      <alignment horizontal="right"/>
    </xf>
    <xf numFmtId="0" fontId="11016" fillId="0" borderId="0" xfId="0" applyFont="1"/>
    <xf numFmtId="0" fontId="11017" fillId="0" borderId="1" xfId="0" applyFont="1" applyBorder="1" applyAlignment="1">
      <alignment horizontal="left" vertical="top"/>
    </xf>
    <xf numFmtId="0" fontId="11018" fillId="0" borderId="1" xfId="0" applyFont="1" applyBorder="1" applyAlignment="1">
      <alignment horizontal="left" vertical="top" wrapText="1"/>
    </xf>
    <xf numFmtId="0" fontId="11019" fillId="0" borderId="1" xfId="0" applyFont="1" applyBorder="1" applyAlignment="1">
      <alignment horizontal="center" vertical="top"/>
    </xf>
    <xf numFmtId="168" fontId="11020" fillId="0" borderId="1" xfId="0" applyNumberFormat="1" applyFont="1" applyBorder="1" applyAlignment="1">
      <alignment horizontal="right" vertical="top"/>
    </xf>
    <xf numFmtId="169" fontId="11021" fillId="0" borderId="1" xfId="0" applyNumberFormat="1" applyFont="1" applyBorder="1" applyAlignment="1">
      <alignment horizontal="right" vertical="top"/>
    </xf>
    <xf numFmtId="169" fontId="11022" fillId="2" borderId="1" xfId="0" applyNumberFormat="1" applyFont="1" applyFill="1" applyBorder="1" applyAlignment="1" applyProtection="1">
      <alignment horizontal="right" vertical="top"/>
      <protection locked="0"/>
    </xf>
    <xf numFmtId="169" fontId="11023" fillId="0" borderId="1" xfId="0" applyNumberFormat="1" applyFont="1" applyBorder="1" applyAlignment="1">
      <alignment horizontal="right" vertical="top"/>
    </xf>
    <xf numFmtId="169" fontId="11024" fillId="0" borderId="1" xfId="0" applyNumberFormat="1" applyFont="1" applyBorder="1" applyAlignment="1">
      <alignment horizontal="right" vertical="top"/>
    </xf>
    <xf numFmtId="169" fontId="11025" fillId="0" borderId="1" xfId="0" applyNumberFormat="1" applyFont="1" applyBorder="1" applyAlignment="1">
      <alignment horizontal="right" vertical="top"/>
    </xf>
    <xf numFmtId="0" fontId="11026" fillId="0" borderId="1" xfId="0" applyFont="1" applyBorder="1" applyAlignment="1">
      <alignment horizontal="left" vertical="top"/>
    </xf>
    <xf numFmtId="0" fontId="11027" fillId="0" borderId="1" xfId="0" applyFont="1" applyBorder="1" applyAlignment="1">
      <alignment horizontal="left" vertical="top" wrapText="1"/>
    </xf>
    <xf numFmtId="0" fontId="11028" fillId="0" borderId="1" xfId="0" applyFont="1" applyBorder="1" applyAlignment="1">
      <alignment horizontal="center" vertical="top"/>
    </xf>
    <xf numFmtId="168" fontId="11029" fillId="0" borderId="1" xfId="0" applyNumberFormat="1" applyFont="1" applyBorder="1" applyAlignment="1">
      <alignment horizontal="right" vertical="top"/>
    </xf>
    <xf numFmtId="169" fontId="11030" fillId="0" borderId="1" xfId="0" applyNumberFormat="1" applyFont="1" applyBorder="1" applyAlignment="1">
      <alignment horizontal="right" vertical="top"/>
    </xf>
    <xf numFmtId="169" fontId="11031" fillId="2" borderId="1" xfId="0" applyNumberFormat="1" applyFont="1" applyFill="1" applyBorder="1" applyAlignment="1" applyProtection="1">
      <alignment horizontal="right" vertical="top"/>
      <protection locked="0"/>
    </xf>
    <xf numFmtId="169" fontId="11032" fillId="0" borderId="1" xfId="0" applyNumberFormat="1" applyFont="1" applyBorder="1" applyAlignment="1">
      <alignment horizontal="right" vertical="top"/>
    </xf>
    <xf numFmtId="169" fontId="11033" fillId="0" borderId="1" xfId="0" applyNumberFormat="1" applyFont="1" applyBorder="1" applyAlignment="1">
      <alignment horizontal="right" vertical="top"/>
    </xf>
    <xf numFmtId="169" fontId="11034" fillId="0" borderId="1" xfId="0" applyNumberFormat="1" applyFont="1" applyBorder="1" applyAlignment="1">
      <alignment horizontal="right" vertical="top"/>
    </xf>
    <xf numFmtId="0" fontId="11035" fillId="0" borderId="1" xfId="0" applyFont="1" applyBorder="1" applyAlignment="1">
      <alignment horizontal="left" vertical="top"/>
    </xf>
    <xf numFmtId="0" fontId="11036" fillId="0" borderId="1" xfId="0" applyFont="1" applyBorder="1" applyAlignment="1">
      <alignment horizontal="left" vertical="top" wrapText="1"/>
    </xf>
    <xf numFmtId="0" fontId="11037" fillId="0" borderId="1" xfId="0" applyFont="1" applyBorder="1" applyAlignment="1">
      <alignment horizontal="center" vertical="top"/>
    </xf>
    <xf numFmtId="168" fontId="11038" fillId="0" borderId="1" xfId="0" applyNumberFormat="1" applyFont="1" applyBorder="1" applyAlignment="1">
      <alignment horizontal="right" vertical="top"/>
    </xf>
    <xf numFmtId="169" fontId="11039" fillId="0" borderId="1" xfId="0" applyNumberFormat="1" applyFont="1" applyBorder="1" applyAlignment="1">
      <alignment horizontal="right" vertical="top"/>
    </xf>
    <xf numFmtId="169" fontId="11040" fillId="2" borderId="1" xfId="0" applyNumberFormat="1" applyFont="1" applyFill="1" applyBorder="1" applyAlignment="1" applyProtection="1">
      <alignment horizontal="right" vertical="top"/>
      <protection locked="0"/>
    </xf>
    <xf numFmtId="169" fontId="11041" fillId="0" borderId="1" xfId="0" applyNumberFormat="1" applyFont="1" applyBorder="1" applyAlignment="1">
      <alignment horizontal="right" vertical="top"/>
    </xf>
    <xf numFmtId="169" fontId="11042" fillId="0" borderId="1" xfId="0" applyNumberFormat="1" applyFont="1" applyBorder="1" applyAlignment="1">
      <alignment horizontal="right" vertical="top"/>
    </xf>
    <xf numFmtId="169" fontId="11043" fillId="0" borderId="1" xfId="0" applyNumberFormat="1" applyFont="1" applyBorder="1" applyAlignment="1">
      <alignment horizontal="right" vertical="top"/>
    </xf>
    <xf numFmtId="0" fontId="11044" fillId="0" borderId="1" xfId="0" applyFont="1" applyBorder="1" applyAlignment="1">
      <alignment horizontal="left" vertical="top"/>
    </xf>
    <xf numFmtId="0" fontId="11045" fillId="0" borderId="1" xfId="0" applyFont="1" applyBorder="1" applyAlignment="1">
      <alignment horizontal="left" vertical="top" wrapText="1"/>
    </xf>
    <xf numFmtId="0" fontId="11046" fillId="0" borderId="1" xfId="0" applyFont="1" applyBorder="1" applyAlignment="1">
      <alignment horizontal="center" vertical="top"/>
    </xf>
    <xf numFmtId="168" fontId="11047" fillId="0" borderId="1" xfId="0" applyNumberFormat="1" applyFont="1" applyBorder="1" applyAlignment="1">
      <alignment horizontal="right" vertical="top"/>
    </xf>
    <xf numFmtId="169" fontId="11048" fillId="0" borderId="1" xfId="0" applyNumberFormat="1" applyFont="1" applyBorder="1" applyAlignment="1">
      <alignment horizontal="right" vertical="top"/>
    </xf>
    <xf numFmtId="169" fontId="11049" fillId="2" borderId="1" xfId="0" applyNumberFormat="1" applyFont="1" applyFill="1" applyBorder="1" applyAlignment="1" applyProtection="1">
      <alignment horizontal="right" vertical="top"/>
      <protection locked="0"/>
    </xf>
    <xf numFmtId="169" fontId="11050" fillId="0" borderId="1" xfId="0" applyNumberFormat="1" applyFont="1" applyBorder="1" applyAlignment="1">
      <alignment horizontal="right" vertical="top"/>
    </xf>
    <xf numFmtId="169" fontId="11051" fillId="0" borderId="1" xfId="0" applyNumberFormat="1" applyFont="1" applyBorder="1" applyAlignment="1">
      <alignment horizontal="right" vertical="top"/>
    </xf>
    <xf numFmtId="169" fontId="11052" fillId="0" borderId="1" xfId="0" applyNumberFormat="1" applyFont="1" applyBorder="1" applyAlignment="1">
      <alignment horizontal="right" vertical="top"/>
    </xf>
    <xf numFmtId="0" fontId="11053" fillId="0" borderId="1" xfId="0" applyFont="1" applyBorder="1" applyAlignment="1">
      <alignment horizontal="left" vertical="top"/>
    </xf>
    <xf numFmtId="0" fontId="11054" fillId="0" borderId="1" xfId="0" applyFont="1" applyBorder="1" applyAlignment="1">
      <alignment horizontal="left" vertical="top" wrapText="1"/>
    </xf>
    <xf numFmtId="0" fontId="11055" fillId="0" borderId="1" xfId="0" applyFont="1" applyBorder="1" applyAlignment="1">
      <alignment horizontal="center" vertical="top"/>
    </xf>
    <xf numFmtId="168" fontId="11056" fillId="0" borderId="1" xfId="0" applyNumberFormat="1" applyFont="1" applyBorder="1" applyAlignment="1">
      <alignment horizontal="right" vertical="top"/>
    </xf>
    <xf numFmtId="169" fontId="11057" fillId="0" borderId="1" xfId="0" applyNumberFormat="1" applyFont="1" applyBorder="1" applyAlignment="1">
      <alignment horizontal="right" vertical="top"/>
    </xf>
    <xf numFmtId="169" fontId="11058" fillId="2" borderId="1" xfId="0" applyNumberFormat="1" applyFont="1" applyFill="1" applyBorder="1" applyAlignment="1" applyProtection="1">
      <alignment horizontal="right" vertical="top"/>
      <protection locked="0"/>
    </xf>
    <xf numFmtId="169" fontId="11059" fillId="0" borderId="1" xfId="0" applyNumberFormat="1" applyFont="1" applyBorder="1" applyAlignment="1">
      <alignment horizontal="right" vertical="top"/>
    </xf>
    <xf numFmtId="169" fontId="11060" fillId="0" borderId="1" xfId="0" applyNumberFormat="1" applyFont="1" applyBorder="1" applyAlignment="1">
      <alignment horizontal="right" vertical="top"/>
    </xf>
    <xf numFmtId="169" fontId="11061" fillId="0" borderId="1" xfId="0" applyNumberFormat="1" applyFont="1" applyBorder="1" applyAlignment="1">
      <alignment horizontal="right" vertical="top"/>
    </xf>
    <xf numFmtId="0" fontId="11062" fillId="0" borderId="1" xfId="0" applyFont="1" applyBorder="1" applyAlignment="1">
      <alignment horizontal="left" vertical="top"/>
    </xf>
    <xf numFmtId="0" fontId="11063" fillId="0" borderId="1" xfId="0" applyFont="1" applyBorder="1" applyAlignment="1">
      <alignment horizontal="left" vertical="top" wrapText="1"/>
    </xf>
    <xf numFmtId="0" fontId="11064" fillId="0" borderId="1" xfId="0" applyFont="1" applyBorder="1" applyAlignment="1">
      <alignment horizontal="center" vertical="top"/>
    </xf>
    <xf numFmtId="168" fontId="11065" fillId="0" borderId="1" xfId="0" applyNumberFormat="1" applyFont="1" applyBorder="1" applyAlignment="1">
      <alignment horizontal="right" vertical="top"/>
    </xf>
    <xf numFmtId="169" fontId="11066" fillId="0" borderId="1" xfId="0" applyNumberFormat="1" applyFont="1" applyBorder="1" applyAlignment="1">
      <alignment horizontal="right" vertical="top"/>
    </xf>
    <xf numFmtId="169" fontId="11067" fillId="2" borderId="1" xfId="0" applyNumberFormat="1" applyFont="1" applyFill="1" applyBorder="1" applyAlignment="1" applyProtection="1">
      <alignment horizontal="right" vertical="top"/>
      <protection locked="0"/>
    </xf>
    <xf numFmtId="169" fontId="11068" fillId="0" borderId="1" xfId="0" applyNumberFormat="1" applyFont="1" applyBorder="1" applyAlignment="1">
      <alignment horizontal="right" vertical="top"/>
    </xf>
    <xf numFmtId="169" fontId="11069" fillId="0" borderId="1" xfId="0" applyNumberFormat="1" applyFont="1" applyBorder="1" applyAlignment="1">
      <alignment horizontal="right" vertical="top"/>
    </xf>
    <xf numFmtId="169" fontId="11070" fillId="0" borderId="1" xfId="0" applyNumberFormat="1" applyFont="1" applyBorder="1" applyAlignment="1">
      <alignment horizontal="right" vertical="top"/>
    </xf>
    <xf numFmtId="0" fontId="11071" fillId="0" borderId="1" xfId="0" applyFont="1" applyBorder="1" applyAlignment="1">
      <alignment horizontal="left" vertical="top"/>
    </xf>
    <xf numFmtId="0" fontId="11072" fillId="0" borderId="1" xfId="0" applyFont="1" applyBorder="1" applyAlignment="1">
      <alignment horizontal="left" vertical="top" wrapText="1"/>
    </xf>
    <xf numFmtId="0" fontId="11073" fillId="0" borderId="1" xfId="0" applyFont="1" applyBorder="1" applyAlignment="1">
      <alignment horizontal="center" vertical="top"/>
    </xf>
    <xf numFmtId="168" fontId="11074" fillId="0" borderId="1" xfId="0" applyNumberFormat="1" applyFont="1" applyBorder="1" applyAlignment="1">
      <alignment horizontal="right" vertical="top"/>
    </xf>
    <xf numFmtId="169" fontId="11075" fillId="0" borderId="1" xfId="0" applyNumberFormat="1" applyFont="1" applyBorder="1" applyAlignment="1">
      <alignment horizontal="right" vertical="top"/>
    </xf>
    <xf numFmtId="169" fontId="11076" fillId="2" borderId="1" xfId="0" applyNumberFormat="1" applyFont="1" applyFill="1" applyBorder="1" applyAlignment="1" applyProtection="1">
      <alignment horizontal="right" vertical="top"/>
      <protection locked="0"/>
    </xf>
    <xf numFmtId="169" fontId="11077" fillId="0" borderId="1" xfId="0" applyNumberFormat="1" applyFont="1" applyBorder="1" applyAlignment="1">
      <alignment horizontal="right" vertical="top"/>
    </xf>
    <xf numFmtId="169" fontId="11078" fillId="0" borderId="1" xfId="0" applyNumberFormat="1" applyFont="1" applyBorder="1" applyAlignment="1">
      <alignment horizontal="right" vertical="top"/>
    </xf>
    <xf numFmtId="169" fontId="11079" fillId="0" borderId="1" xfId="0" applyNumberFormat="1" applyFont="1" applyBorder="1" applyAlignment="1">
      <alignment horizontal="right" vertical="top"/>
    </xf>
    <xf numFmtId="0" fontId="11080" fillId="0" borderId="1" xfId="0" applyFont="1" applyBorder="1" applyAlignment="1">
      <alignment horizontal="left" vertical="top"/>
    </xf>
    <xf numFmtId="0" fontId="11081" fillId="0" borderId="1" xfId="0" applyFont="1" applyBorder="1" applyAlignment="1">
      <alignment horizontal="left" vertical="top" wrapText="1"/>
    </xf>
    <xf numFmtId="0" fontId="11082" fillId="0" borderId="1" xfId="0" applyFont="1" applyBorder="1" applyAlignment="1">
      <alignment horizontal="center" vertical="top"/>
    </xf>
    <xf numFmtId="168" fontId="11083" fillId="0" borderId="1" xfId="0" applyNumberFormat="1" applyFont="1" applyBorder="1" applyAlignment="1">
      <alignment horizontal="right" vertical="top"/>
    </xf>
    <xf numFmtId="169" fontId="11084" fillId="0" borderId="1" xfId="0" applyNumberFormat="1" applyFont="1" applyBorder="1" applyAlignment="1">
      <alignment horizontal="right" vertical="top"/>
    </xf>
    <xf numFmtId="169" fontId="11085" fillId="2" borderId="1" xfId="0" applyNumberFormat="1" applyFont="1" applyFill="1" applyBorder="1" applyAlignment="1" applyProtection="1">
      <alignment horizontal="right" vertical="top"/>
      <protection locked="0"/>
    </xf>
    <xf numFmtId="169" fontId="11086" fillId="0" borderId="1" xfId="0" applyNumberFormat="1" applyFont="1" applyBorder="1" applyAlignment="1">
      <alignment horizontal="right" vertical="top"/>
    </xf>
    <xf numFmtId="169" fontId="11087" fillId="0" borderId="1" xfId="0" applyNumberFormat="1" applyFont="1" applyBorder="1" applyAlignment="1">
      <alignment horizontal="right" vertical="top"/>
    </xf>
    <xf numFmtId="169" fontId="11088" fillId="0" borderId="1" xfId="0" applyNumberFormat="1" applyFont="1" applyBorder="1" applyAlignment="1">
      <alignment horizontal="right" vertical="top"/>
    </xf>
    <xf numFmtId="0" fontId="11089" fillId="0" borderId="1" xfId="0" applyFont="1" applyBorder="1" applyAlignment="1">
      <alignment horizontal="left" vertical="top"/>
    </xf>
    <xf numFmtId="0" fontId="11090" fillId="0" borderId="1" xfId="0" applyFont="1" applyBorder="1" applyAlignment="1">
      <alignment horizontal="left" vertical="top" wrapText="1"/>
    </xf>
    <xf numFmtId="0" fontId="11091" fillId="0" borderId="1" xfId="0" applyFont="1" applyBorder="1" applyAlignment="1">
      <alignment horizontal="center" vertical="top"/>
    </xf>
    <xf numFmtId="168" fontId="11092" fillId="0" borderId="1" xfId="0" applyNumberFormat="1" applyFont="1" applyBorder="1" applyAlignment="1">
      <alignment horizontal="right" vertical="top"/>
    </xf>
    <xf numFmtId="169" fontId="11093" fillId="0" borderId="1" xfId="0" applyNumberFormat="1" applyFont="1" applyBorder="1" applyAlignment="1">
      <alignment horizontal="right" vertical="top"/>
    </xf>
    <xf numFmtId="169" fontId="11094" fillId="2" borderId="1" xfId="0" applyNumberFormat="1" applyFont="1" applyFill="1" applyBorder="1" applyAlignment="1" applyProtection="1">
      <alignment horizontal="right" vertical="top"/>
      <protection locked="0"/>
    </xf>
    <xf numFmtId="169" fontId="11095" fillId="0" borderId="1" xfId="0" applyNumberFormat="1" applyFont="1" applyBorder="1" applyAlignment="1">
      <alignment horizontal="right" vertical="top"/>
    </xf>
    <xf numFmtId="169" fontId="11096" fillId="0" borderId="1" xfId="0" applyNumberFormat="1" applyFont="1" applyBorder="1" applyAlignment="1">
      <alignment horizontal="right" vertical="top"/>
    </xf>
    <xf numFmtId="169" fontId="11097" fillId="0" borderId="1" xfId="0" applyNumberFormat="1" applyFont="1" applyBorder="1" applyAlignment="1">
      <alignment horizontal="right" vertical="top"/>
    </xf>
    <xf numFmtId="0" fontId="11098" fillId="3" borderId="1" xfId="0" applyFont="1" applyFill="1" applyBorder="1" applyAlignment="1">
      <alignment horizontal="left"/>
    </xf>
    <xf numFmtId="4" fontId="11103" fillId="3" borderId="1" xfId="0" applyNumberFormat="1" applyFont="1" applyFill="1" applyBorder="1" applyAlignment="1">
      <alignment horizontal="right"/>
    </xf>
    <xf numFmtId="4" fontId="11104" fillId="3" borderId="1" xfId="0" applyNumberFormat="1" applyFont="1" applyFill="1" applyBorder="1" applyAlignment="1">
      <alignment horizontal="right"/>
    </xf>
    <xf numFmtId="0" fontId="11105" fillId="3" borderId="1" xfId="0" applyFont="1" applyFill="1" applyBorder="1" applyAlignment="1">
      <alignment horizontal="left"/>
    </xf>
    <xf numFmtId="4" fontId="11106" fillId="3" borderId="1" xfId="0" applyNumberFormat="1" applyFont="1" applyFill="1" applyBorder="1" applyAlignment="1">
      <alignment horizontal="right"/>
    </xf>
    <xf numFmtId="0" fontId="11107" fillId="0" borderId="0" xfId="0" applyFont="1"/>
    <xf numFmtId="0" fontId="11108" fillId="0" borderId="1" xfId="0" applyFont="1" applyBorder="1" applyAlignment="1">
      <alignment horizontal="left" vertical="top"/>
    </xf>
    <xf numFmtId="0" fontId="11109" fillId="0" borderId="1" xfId="0" applyFont="1" applyBorder="1" applyAlignment="1">
      <alignment horizontal="left" vertical="top" wrapText="1"/>
    </xf>
    <xf numFmtId="0" fontId="11110" fillId="0" borderId="1" xfId="0" applyFont="1" applyBorder="1" applyAlignment="1">
      <alignment horizontal="center" vertical="top"/>
    </xf>
    <xf numFmtId="168" fontId="11111" fillId="0" borderId="1" xfId="0" applyNumberFormat="1" applyFont="1" applyBorder="1" applyAlignment="1">
      <alignment horizontal="right" vertical="top"/>
    </xf>
    <xf numFmtId="169" fontId="11112" fillId="0" borderId="1" xfId="0" applyNumberFormat="1" applyFont="1" applyBorder="1" applyAlignment="1">
      <alignment horizontal="right" vertical="top"/>
    </xf>
    <xf numFmtId="169" fontId="11113" fillId="2" borderId="1" xfId="0" applyNumberFormat="1" applyFont="1" applyFill="1" applyBorder="1" applyAlignment="1" applyProtection="1">
      <alignment horizontal="right" vertical="top"/>
      <protection locked="0"/>
    </xf>
    <xf numFmtId="169" fontId="11114" fillId="0" borderId="1" xfId="0" applyNumberFormat="1" applyFont="1" applyBorder="1" applyAlignment="1">
      <alignment horizontal="right" vertical="top"/>
    </xf>
    <xf numFmtId="169" fontId="11115" fillId="0" borderId="1" xfId="0" applyNumberFormat="1" applyFont="1" applyBorder="1" applyAlignment="1">
      <alignment horizontal="right" vertical="top"/>
    </xf>
    <xf numFmtId="169" fontId="11116" fillId="0" borderId="1" xfId="0" applyNumberFormat="1" applyFont="1" applyBorder="1" applyAlignment="1">
      <alignment horizontal="right" vertical="top"/>
    </xf>
    <xf numFmtId="0" fontId="11117" fillId="0" borderId="1" xfId="0" applyFont="1" applyBorder="1" applyAlignment="1">
      <alignment horizontal="left" vertical="top"/>
    </xf>
    <xf numFmtId="0" fontId="11118" fillId="0" borderId="1" xfId="0" applyFont="1" applyBorder="1" applyAlignment="1">
      <alignment horizontal="left" vertical="top" wrapText="1"/>
    </xf>
    <xf numFmtId="0" fontId="11119" fillId="0" borderId="1" xfId="0" applyFont="1" applyBorder="1" applyAlignment="1">
      <alignment horizontal="center" vertical="top"/>
    </xf>
    <xf numFmtId="168" fontId="11120" fillId="0" borderId="1" xfId="0" applyNumberFormat="1" applyFont="1" applyBorder="1" applyAlignment="1">
      <alignment horizontal="right" vertical="top"/>
    </xf>
    <xf numFmtId="169" fontId="11121" fillId="0" borderId="1" xfId="0" applyNumberFormat="1" applyFont="1" applyBorder="1" applyAlignment="1">
      <alignment horizontal="right" vertical="top"/>
    </xf>
    <xf numFmtId="169" fontId="11122" fillId="2" borderId="1" xfId="0" applyNumberFormat="1" applyFont="1" applyFill="1" applyBorder="1" applyAlignment="1" applyProtection="1">
      <alignment horizontal="right" vertical="top"/>
      <protection locked="0"/>
    </xf>
    <xf numFmtId="169" fontId="11123" fillId="0" borderId="1" xfId="0" applyNumberFormat="1" applyFont="1" applyBorder="1" applyAlignment="1">
      <alignment horizontal="right" vertical="top"/>
    </xf>
    <xf numFmtId="169" fontId="11124" fillId="0" borderId="1" xfId="0" applyNumberFormat="1" applyFont="1" applyBorder="1" applyAlignment="1">
      <alignment horizontal="right" vertical="top"/>
    </xf>
    <xf numFmtId="169" fontId="11125" fillId="0" borderId="1" xfId="0" applyNumberFormat="1" applyFont="1" applyBorder="1" applyAlignment="1">
      <alignment horizontal="right" vertical="top"/>
    </xf>
    <xf numFmtId="0" fontId="11126" fillId="0" borderId="1" xfId="0" applyFont="1" applyBorder="1" applyAlignment="1">
      <alignment horizontal="left" vertical="top"/>
    </xf>
    <xf numFmtId="0" fontId="11127" fillId="0" borderId="1" xfId="0" applyFont="1" applyBorder="1" applyAlignment="1">
      <alignment horizontal="left" vertical="top" wrapText="1"/>
    </xf>
    <xf numFmtId="0" fontId="11128" fillId="0" borderId="1" xfId="0" applyFont="1" applyBorder="1" applyAlignment="1">
      <alignment horizontal="center" vertical="top"/>
    </xf>
    <xf numFmtId="168" fontId="11129" fillId="0" borderId="1" xfId="0" applyNumberFormat="1" applyFont="1" applyBorder="1" applyAlignment="1">
      <alignment horizontal="right" vertical="top"/>
    </xf>
    <xf numFmtId="169" fontId="11130" fillId="0" borderId="1" xfId="0" applyNumberFormat="1" applyFont="1" applyBorder="1" applyAlignment="1">
      <alignment horizontal="right" vertical="top"/>
    </xf>
    <xf numFmtId="169" fontId="11131" fillId="2" borderId="1" xfId="0" applyNumberFormat="1" applyFont="1" applyFill="1" applyBorder="1" applyAlignment="1" applyProtection="1">
      <alignment horizontal="right" vertical="top"/>
      <protection locked="0"/>
    </xf>
    <xf numFmtId="169" fontId="11132" fillId="0" borderId="1" xfId="0" applyNumberFormat="1" applyFont="1" applyBorder="1" applyAlignment="1">
      <alignment horizontal="right" vertical="top"/>
    </xf>
    <xf numFmtId="169" fontId="11133" fillId="0" borderId="1" xfId="0" applyNumberFormat="1" applyFont="1" applyBorder="1" applyAlignment="1">
      <alignment horizontal="right" vertical="top"/>
    </xf>
    <xf numFmtId="169" fontId="11134" fillId="0" borderId="1" xfId="0" applyNumberFormat="1" applyFont="1" applyBorder="1" applyAlignment="1">
      <alignment horizontal="right" vertical="top"/>
    </xf>
    <xf numFmtId="0" fontId="11135" fillId="0" borderId="1" xfId="0" applyFont="1" applyBorder="1" applyAlignment="1">
      <alignment horizontal="left" vertical="top"/>
    </xf>
    <xf numFmtId="0" fontId="11136" fillId="0" borderId="1" xfId="0" applyFont="1" applyBorder="1" applyAlignment="1">
      <alignment horizontal="left" vertical="top" wrapText="1"/>
    </xf>
    <xf numFmtId="0" fontId="11137" fillId="0" borderId="1" xfId="0" applyFont="1" applyBorder="1" applyAlignment="1">
      <alignment horizontal="center" vertical="top"/>
    </xf>
    <xf numFmtId="168" fontId="11138" fillId="0" borderId="1" xfId="0" applyNumberFormat="1" applyFont="1" applyBorder="1" applyAlignment="1">
      <alignment horizontal="right" vertical="top"/>
    </xf>
    <xf numFmtId="169" fontId="11139" fillId="0" borderId="1" xfId="0" applyNumberFormat="1" applyFont="1" applyBorder="1" applyAlignment="1">
      <alignment horizontal="right" vertical="top"/>
    </xf>
    <xf numFmtId="169" fontId="11140" fillId="2" borderId="1" xfId="0" applyNumberFormat="1" applyFont="1" applyFill="1" applyBorder="1" applyAlignment="1" applyProtection="1">
      <alignment horizontal="right" vertical="top"/>
      <protection locked="0"/>
    </xf>
    <xf numFmtId="169" fontId="11141" fillId="0" borderId="1" xfId="0" applyNumberFormat="1" applyFont="1" applyBorder="1" applyAlignment="1">
      <alignment horizontal="right" vertical="top"/>
    </xf>
    <xf numFmtId="169" fontId="11142" fillId="0" borderId="1" xfId="0" applyNumberFormat="1" applyFont="1" applyBorder="1" applyAlignment="1">
      <alignment horizontal="right" vertical="top"/>
    </xf>
    <xf numFmtId="169" fontId="11143" fillId="0" borderId="1" xfId="0" applyNumberFormat="1" applyFont="1" applyBorder="1" applyAlignment="1">
      <alignment horizontal="right" vertical="top"/>
    </xf>
    <xf numFmtId="0" fontId="11144" fillId="0" borderId="1" xfId="0" applyFont="1" applyBorder="1" applyAlignment="1">
      <alignment horizontal="left" vertical="top"/>
    </xf>
    <xf numFmtId="0" fontId="11145" fillId="0" borderId="1" xfId="0" applyFont="1" applyBorder="1" applyAlignment="1">
      <alignment horizontal="left" vertical="top" wrapText="1"/>
    </xf>
    <xf numFmtId="0" fontId="11146" fillId="0" borderId="1" xfId="0" applyFont="1" applyBorder="1" applyAlignment="1">
      <alignment horizontal="center" vertical="top"/>
    </xf>
    <xf numFmtId="168" fontId="11147" fillId="0" borderId="1" xfId="0" applyNumberFormat="1" applyFont="1" applyBorder="1" applyAlignment="1">
      <alignment horizontal="right" vertical="top"/>
    </xf>
    <xf numFmtId="169" fontId="11148" fillId="0" borderId="1" xfId="0" applyNumberFormat="1" applyFont="1" applyBorder="1" applyAlignment="1">
      <alignment horizontal="right" vertical="top"/>
    </xf>
    <xf numFmtId="169" fontId="11149" fillId="2" borderId="1" xfId="0" applyNumberFormat="1" applyFont="1" applyFill="1" applyBorder="1" applyAlignment="1" applyProtection="1">
      <alignment horizontal="right" vertical="top"/>
      <protection locked="0"/>
    </xf>
    <xf numFmtId="169" fontId="11150" fillId="0" borderId="1" xfId="0" applyNumberFormat="1" applyFont="1" applyBorder="1" applyAlignment="1">
      <alignment horizontal="right" vertical="top"/>
    </xf>
    <xf numFmtId="169" fontId="11151" fillId="0" borderId="1" xfId="0" applyNumberFormat="1" applyFont="1" applyBorder="1" applyAlignment="1">
      <alignment horizontal="right" vertical="top"/>
    </xf>
    <xf numFmtId="169" fontId="11152" fillId="0" borderId="1" xfId="0" applyNumberFormat="1" applyFont="1" applyBorder="1" applyAlignment="1">
      <alignment horizontal="right" vertical="top"/>
    </xf>
    <xf numFmtId="0" fontId="11153" fillId="0" borderId="1" xfId="0" applyFont="1" applyBorder="1" applyAlignment="1">
      <alignment horizontal="left" vertical="top"/>
    </xf>
    <xf numFmtId="0" fontId="11154" fillId="0" borderId="1" xfId="0" applyFont="1" applyBorder="1" applyAlignment="1">
      <alignment horizontal="left" vertical="top" wrapText="1"/>
    </xf>
    <xf numFmtId="0" fontId="11155" fillId="0" borderId="1" xfId="0" applyFont="1" applyBorder="1" applyAlignment="1">
      <alignment horizontal="center" vertical="top"/>
    </xf>
    <xf numFmtId="168" fontId="11156" fillId="0" borderId="1" xfId="0" applyNumberFormat="1" applyFont="1" applyBorder="1" applyAlignment="1">
      <alignment horizontal="right" vertical="top"/>
    </xf>
    <xf numFmtId="169" fontId="11157" fillId="0" borderId="1" xfId="0" applyNumberFormat="1" applyFont="1" applyBorder="1" applyAlignment="1">
      <alignment horizontal="right" vertical="top"/>
    </xf>
    <xf numFmtId="169" fontId="11158" fillId="2" borderId="1" xfId="0" applyNumberFormat="1" applyFont="1" applyFill="1" applyBorder="1" applyAlignment="1" applyProtection="1">
      <alignment horizontal="right" vertical="top"/>
      <protection locked="0"/>
    </xf>
    <xf numFmtId="169" fontId="11159" fillId="0" borderId="1" xfId="0" applyNumberFormat="1" applyFont="1" applyBorder="1" applyAlignment="1">
      <alignment horizontal="right" vertical="top"/>
    </xf>
    <xf numFmtId="169" fontId="11160" fillId="0" borderId="1" xfId="0" applyNumberFormat="1" applyFont="1" applyBorder="1" applyAlignment="1">
      <alignment horizontal="right" vertical="top"/>
    </xf>
    <xf numFmtId="169" fontId="11161" fillId="0" borderId="1" xfId="0" applyNumberFormat="1" applyFont="1" applyBorder="1" applyAlignment="1">
      <alignment horizontal="right" vertical="top"/>
    </xf>
    <xf numFmtId="0" fontId="11162" fillId="0" borderId="1" xfId="0" applyFont="1" applyBorder="1" applyAlignment="1">
      <alignment horizontal="left" vertical="top"/>
    </xf>
    <xf numFmtId="0" fontId="11163" fillId="0" borderId="1" xfId="0" applyFont="1" applyBorder="1" applyAlignment="1">
      <alignment horizontal="left" vertical="top" wrapText="1"/>
    </xf>
    <xf numFmtId="0" fontId="11164" fillId="0" borderId="1" xfId="0" applyFont="1" applyBorder="1" applyAlignment="1">
      <alignment horizontal="center" vertical="top"/>
    </xf>
    <xf numFmtId="168" fontId="11165" fillId="0" borderId="1" xfId="0" applyNumberFormat="1" applyFont="1" applyBorder="1" applyAlignment="1">
      <alignment horizontal="right" vertical="top"/>
    </xf>
    <xf numFmtId="169" fontId="11166" fillId="0" borderId="1" xfId="0" applyNumberFormat="1" applyFont="1" applyBorder="1" applyAlignment="1">
      <alignment horizontal="right" vertical="top"/>
    </xf>
    <xf numFmtId="169" fontId="11167" fillId="2" borderId="1" xfId="0" applyNumberFormat="1" applyFont="1" applyFill="1" applyBorder="1" applyAlignment="1" applyProtection="1">
      <alignment horizontal="right" vertical="top"/>
      <protection locked="0"/>
    </xf>
    <xf numFmtId="169" fontId="11168" fillId="0" borderId="1" xfId="0" applyNumberFormat="1" applyFont="1" applyBorder="1" applyAlignment="1">
      <alignment horizontal="right" vertical="top"/>
    </xf>
    <xf numFmtId="169" fontId="11169" fillId="0" borderId="1" xfId="0" applyNumberFormat="1" applyFont="1" applyBorder="1" applyAlignment="1">
      <alignment horizontal="right" vertical="top"/>
    </xf>
    <xf numFmtId="169" fontId="11170" fillId="0" borderId="1" xfId="0" applyNumberFormat="1" applyFont="1" applyBorder="1" applyAlignment="1">
      <alignment horizontal="right" vertical="top"/>
    </xf>
    <xf numFmtId="0" fontId="11171" fillId="0" borderId="1" xfId="0" applyFont="1" applyBorder="1" applyAlignment="1">
      <alignment horizontal="left" vertical="top"/>
    </xf>
    <xf numFmtId="0" fontId="11172" fillId="0" borderId="1" xfId="0" applyFont="1" applyBorder="1" applyAlignment="1">
      <alignment horizontal="left" vertical="top" wrapText="1"/>
    </xf>
    <xf numFmtId="0" fontId="11173" fillId="0" borderId="1" xfId="0" applyFont="1" applyBorder="1" applyAlignment="1">
      <alignment horizontal="center" vertical="top"/>
    </xf>
    <xf numFmtId="168" fontId="11174" fillId="0" borderId="1" xfId="0" applyNumberFormat="1" applyFont="1" applyBorder="1" applyAlignment="1">
      <alignment horizontal="right" vertical="top"/>
    </xf>
    <xf numFmtId="169" fontId="11175" fillId="0" borderId="1" xfId="0" applyNumberFormat="1" applyFont="1" applyBorder="1" applyAlignment="1">
      <alignment horizontal="right" vertical="top"/>
    </xf>
    <xf numFmtId="169" fontId="11176" fillId="2" borderId="1" xfId="0" applyNumberFormat="1" applyFont="1" applyFill="1" applyBorder="1" applyAlignment="1" applyProtection="1">
      <alignment horizontal="right" vertical="top"/>
      <protection locked="0"/>
    </xf>
    <xf numFmtId="169" fontId="11177" fillId="0" borderId="1" xfId="0" applyNumberFormat="1" applyFont="1" applyBorder="1" applyAlignment="1">
      <alignment horizontal="right" vertical="top"/>
    </xf>
    <xf numFmtId="169" fontId="11178" fillId="0" borderId="1" xfId="0" applyNumberFormat="1" applyFont="1" applyBorder="1" applyAlignment="1">
      <alignment horizontal="right" vertical="top"/>
    </xf>
    <xf numFmtId="169" fontId="11179" fillId="0" borderId="1" xfId="0" applyNumberFormat="1" applyFont="1" applyBorder="1" applyAlignment="1">
      <alignment horizontal="right" vertical="top"/>
    </xf>
    <xf numFmtId="0" fontId="11180" fillId="3" borderId="1" xfId="0" applyFont="1" applyFill="1" applyBorder="1" applyAlignment="1">
      <alignment horizontal="left"/>
    </xf>
    <xf numFmtId="4" fontId="11185" fillId="3" borderId="1" xfId="0" applyNumberFormat="1" applyFont="1" applyFill="1" applyBorder="1" applyAlignment="1">
      <alignment horizontal="right"/>
    </xf>
    <xf numFmtId="4" fontId="11186" fillId="3" borderId="1" xfId="0" applyNumberFormat="1" applyFont="1" applyFill="1" applyBorder="1" applyAlignment="1">
      <alignment horizontal="right"/>
    </xf>
    <xf numFmtId="0" fontId="11187" fillId="3" borderId="1" xfId="0" applyFont="1" applyFill="1" applyBorder="1" applyAlignment="1">
      <alignment horizontal="left"/>
    </xf>
    <xf numFmtId="4" fontId="11188" fillId="3" borderId="1" xfId="0" applyNumberFormat="1" applyFont="1" applyFill="1" applyBorder="1" applyAlignment="1">
      <alignment horizontal="right"/>
    </xf>
    <xf numFmtId="0" fontId="11189" fillId="0" borderId="0" xfId="0" applyFont="1"/>
    <xf numFmtId="0" fontId="11190" fillId="0" borderId="1" xfId="0" applyFont="1" applyBorder="1" applyAlignment="1">
      <alignment horizontal="left" vertical="top"/>
    </xf>
    <xf numFmtId="0" fontId="11191" fillId="0" borderId="1" xfId="0" applyFont="1" applyBorder="1" applyAlignment="1">
      <alignment horizontal="left" vertical="top" wrapText="1"/>
    </xf>
    <xf numFmtId="0" fontId="11192" fillId="0" borderId="1" xfId="0" applyFont="1" applyBorder="1" applyAlignment="1">
      <alignment horizontal="center" vertical="top"/>
    </xf>
    <xf numFmtId="168" fontId="11193" fillId="0" borderId="1" xfId="0" applyNumberFormat="1" applyFont="1" applyBorder="1" applyAlignment="1">
      <alignment horizontal="right" vertical="top"/>
    </xf>
    <xf numFmtId="169" fontId="11194" fillId="0" borderId="1" xfId="0" applyNumberFormat="1" applyFont="1" applyBorder="1" applyAlignment="1">
      <alignment horizontal="right" vertical="top"/>
    </xf>
    <xf numFmtId="169" fontId="11195" fillId="2" borderId="1" xfId="0" applyNumberFormat="1" applyFont="1" applyFill="1" applyBorder="1" applyAlignment="1" applyProtection="1">
      <alignment horizontal="right" vertical="top"/>
      <protection locked="0"/>
    </xf>
    <xf numFmtId="169" fontId="11196" fillId="0" borderId="1" xfId="0" applyNumberFormat="1" applyFont="1" applyBorder="1" applyAlignment="1">
      <alignment horizontal="right" vertical="top"/>
    </xf>
    <xf numFmtId="169" fontId="11197" fillId="0" borderId="1" xfId="0" applyNumberFormat="1" applyFont="1" applyBorder="1" applyAlignment="1">
      <alignment horizontal="right" vertical="top"/>
    </xf>
    <xf numFmtId="169" fontId="11198" fillId="0" borderId="1" xfId="0" applyNumberFormat="1" applyFont="1" applyBorder="1" applyAlignment="1">
      <alignment horizontal="right" vertical="top"/>
    </xf>
    <xf numFmtId="0" fontId="11199" fillId="0" borderId="1" xfId="0" applyFont="1" applyBorder="1" applyAlignment="1">
      <alignment horizontal="left" vertical="top"/>
    </xf>
    <xf numFmtId="0" fontId="11200" fillId="0" borderId="1" xfId="0" applyFont="1" applyBorder="1" applyAlignment="1">
      <alignment horizontal="left" vertical="top" wrapText="1"/>
    </xf>
    <xf numFmtId="0" fontId="11201" fillId="0" borderId="1" xfId="0" applyFont="1" applyBorder="1" applyAlignment="1">
      <alignment horizontal="center" vertical="top"/>
    </xf>
    <xf numFmtId="168" fontId="11202" fillId="0" borderId="1" xfId="0" applyNumberFormat="1" applyFont="1" applyBorder="1" applyAlignment="1">
      <alignment horizontal="right" vertical="top"/>
    </xf>
    <xf numFmtId="169" fontId="11203" fillId="0" borderId="1" xfId="0" applyNumberFormat="1" applyFont="1" applyBorder="1" applyAlignment="1">
      <alignment horizontal="right" vertical="top"/>
    </xf>
    <xf numFmtId="169" fontId="11204" fillId="2" borderId="1" xfId="0" applyNumberFormat="1" applyFont="1" applyFill="1" applyBorder="1" applyAlignment="1" applyProtection="1">
      <alignment horizontal="right" vertical="top"/>
      <protection locked="0"/>
    </xf>
    <xf numFmtId="169" fontId="11205" fillId="0" borderId="1" xfId="0" applyNumberFormat="1" applyFont="1" applyBorder="1" applyAlignment="1">
      <alignment horizontal="right" vertical="top"/>
    </xf>
    <xf numFmtId="169" fontId="11206" fillId="0" borderId="1" xfId="0" applyNumberFormat="1" applyFont="1" applyBorder="1" applyAlignment="1">
      <alignment horizontal="right" vertical="top"/>
    </xf>
    <xf numFmtId="169" fontId="11207" fillId="0" borderId="1" xfId="0" applyNumberFormat="1" applyFont="1" applyBorder="1" applyAlignment="1">
      <alignment horizontal="right" vertical="top"/>
    </xf>
    <xf numFmtId="0" fontId="11208" fillId="0" borderId="1" xfId="0" applyFont="1" applyBorder="1" applyAlignment="1">
      <alignment horizontal="left" vertical="top"/>
    </xf>
    <xf numFmtId="0" fontId="11209" fillId="0" borderId="1" xfId="0" applyFont="1" applyBorder="1" applyAlignment="1">
      <alignment horizontal="left" vertical="top" wrapText="1"/>
    </xf>
    <xf numFmtId="0" fontId="11210" fillId="0" borderId="1" xfId="0" applyFont="1" applyBorder="1" applyAlignment="1">
      <alignment horizontal="center" vertical="top"/>
    </xf>
    <xf numFmtId="168" fontId="11211" fillId="0" borderId="1" xfId="0" applyNumberFormat="1" applyFont="1" applyBorder="1" applyAlignment="1">
      <alignment horizontal="right" vertical="top"/>
    </xf>
    <xf numFmtId="169" fontId="11212" fillId="0" borderId="1" xfId="0" applyNumberFormat="1" applyFont="1" applyBorder="1" applyAlignment="1">
      <alignment horizontal="right" vertical="top"/>
    </xf>
    <xf numFmtId="169" fontId="11213" fillId="2" borderId="1" xfId="0" applyNumberFormat="1" applyFont="1" applyFill="1" applyBorder="1" applyAlignment="1" applyProtection="1">
      <alignment horizontal="right" vertical="top"/>
      <protection locked="0"/>
    </xf>
    <xf numFmtId="169" fontId="11214" fillId="0" borderId="1" xfId="0" applyNumberFormat="1" applyFont="1" applyBorder="1" applyAlignment="1">
      <alignment horizontal="right" vertical="top"/>
    </xf>
    <xf numFmtId="169" fontId="11215" fillId="0" borderId="1" xfId="0" applyNumberFormat="1" applyFont="1" applyBorder="1" applyAlignment="1">
      <alignment horizontal="right" vertical="top"/>
    </xf>
    <xf numFmtId="169" fontId="11216" fillId="0" borderId="1" xfId="0" applyNumberFormat="1" applyFont="1" applyBorder="1" applyAlignment="1">
      <alignment horizontal="right" vertical="top"/>
    </xf>
    <xf numFmtId="0" fontId="11217" fillId="0" borderId="1" xfId="0" applyFont="1" applyBorder="1" applyAlignment="1">
      <alignment horizontal="left" vertical="top"/>
    </xf>
    <xf numFmtId="0" fontId="11218" fillId="0" borderId="1" xfId="0" applyFont="1" applyBorder="1" applyAlignment="1">
      <alignment horizontal="left" vertical="top" wrapText="1"/>
    </xf>
    <xf numFmtId="0" fontId="11219" fillId="0" borderId="1" xfId="0" applyFont="1" applyBorder="1" applyAlignment="1">
      <alignment horizontal="center" vertical="top"/>
    </xf>
    <xf numFmtId="168" fontId="11220" fillId="0" borderId="1" xfId="0" applyNumberFormat="1" applyFont="1" applyBorder="1" applyAlignment="1">
      <alignment horizontal="right" vertical="top"/>
    </xf>
    <xf numFmtId="169" fontId="11221" fillId="0" borderId="1" xfId="0" applyNumberFormat="1" applyFont="1" applyBorder="1" applyAlignment="1">
      <alignment horizontal="right" vertical="top"/>
    </xf>
    <xf numFmtId="169" fontId="11222" fillId="2" borderId="1" xfId="0" applyNumberFormat="1" applyFont="1" applyFill="1" applyBorder="1" applyAlignment="1" applyProtection="1">
      <alignment horizontal="right" vertical="top"/>
      <protection locked="0"/>
    </xf>
    <xf numFmtId="169" fontId="11223" fillId="0" borderId="1" xfId="0" applyNumberFormat="1" applyFont="1" applyBorder="1" applyAlignment="1">
      <alignment horizontal="right" vertical="top"/>
    </xf>
    <xf numFmtId="169" fontId="11224" fillId="0" borderId="1" xfId="0" applyNumberFormat="1" applyFont="1" applyBorder="1" applyAlignment="1">
      <alignment horizontal="right" vertical="top"/>
    </xf>
    <xf numFmtId="169" fontId="11225" fillId="0" borderId="1" xfId="0" applyNumberFormat="1" applyFont="1" applyBorder="1" applyAlignment="1">
      <alignment horizontal="right" vertical="top"/>
    </xf>
    <xf numFmtId="0" fontId="11226" fillId="0" borderId="1" xfId="0" applyFont="1" applyBorder="1" applyAlignment="1">
      <alignment horizontal="left" vertical="top"/>
    </xf>
    <xf numFmtId="0" fontId="11227" fillId="0" borderId="1" xfId="0" applyFont="1" applyBorder="1" applyAlignment="1">
      <alignment horizontal="left" vertical="top" wrapText="1"/>
    </xf>
    <xf numFmtId="0" fontId="11228" fillId="0" borderId="1" xfId="0" applyFont="1" applyBorder="1" applyAlignment="1">
      <alignment horizontal="center" vertical="top"/>
    </xf>
    <xf numFmtId="168" fontId="11229" fillId="0" borderId="1" xfId="0" applyNumberFormat="1" applyFont="1" applyBorder="1" applyAlignment="1">
      <alignment horizontal="right" vertical="top"/>
    </xf>
    <xf numFmtId="169" fontId="11230" fillId="0" borderId="1" xfId="0" applyNumberFormat="1" applyFont="1" applyBorder="1" applyAlignment="1">
      <alignment horizontal="right" vertical="top"/>
    </xf>
    <xf numFmtId="169" fontId="11231" fillId="2" borderId="1" xfId="0" applyNumberFormat="1" applyFont="1" applyFill="1" applyBorder="1" applyAlignment="1" applyProtection="1">
      <alignment horizontal="right" vertical="top"/>
      <protection locked="0"/>
    </xf>
    <xf numFmtId="169" fontId="11232" fillId="0" borderId="1" xfId="0" applyNumberFormat="1" applyFont="1" applyBorder="1" applyAlignment="1">
      <alignment horizontal="right" vertical="top"/>
    </xf>
    <xf numFmtId="169" fontId="11233" fillId="0" borderId="1" xfId="0" applyNumberFormat="1" applyFont="1" applyBorder="1" applyAlignment="1">
      <alignment horizontal="right" vertical="top"/>
    </xf>
    <xf numFmtId="169" fontId="11234" fillId="0" borderId="1" xfId="0" applyNumberFormat="1" applyFont="1" applyBorder="1" applyAlignment="1">
      <alignment horizontal="right" vertical="top"/>
    </xf>
    <xf numFmtId="0" fontId="11235" fillId="0" borderId="1" xfId="0" applyFont="1" applyBorder="1" applyAlignment="1">
      <alignment horizontal="left" vertical="top"/>
    </xf>
    <xf numFmtId="0" fontId="11236" fillId="0" borderId="1" xfId="0" applyFont="1" applyBorder="1" applyAlignment="1">
      <alignment horizontal="left" vertical="top" wrapText="1"/>
    </xf>
    <xf numFmtId="0" fontId="11237" fillId="0" borderId="1" xfId="0" applyFont="1" applyBorder="1" applyAlignment="1">
      <alignment horizontal="center" vertical="top"/>
    </xf>
    <xf numFmtId="168" fontId="11238" fillId="0" borderId="1" xfId="0" applyNumberFormat="1" applyFont="1" applyBorder="1" applyAlignment="1">
      <alignment horizontal="right" vertical="top"/>
    </xf>
    <xf numFmtId="169" fontId="11239" fillId="0" borderId="1" xfId="0" applyNumberFormat="1" applyFont="1" applyBorder="1" applyAlignment="1">
      <alignment horizontal="right" vertical="top"/>
    </xf>
    <xf numFmtId="169" fontId="11240" fillId="2" borderId="1" xfId="0" applyNumberFormat="1" applyFont="1" applyFill="1" applyBorder="1" applyAlignment="1" applyProtection="1">
      <alignment horizontal="right" vertical="top"/>
      <protection locked="0"/>
    </xf>
    <xf numFmtId="169" fontId="11241" fillId="0" borderId="1" xfId="0" applyNumberFormat="1" applyFont="1" applyBorder="1" applyAlignment="1">
      <alignment horizontal="right" vertical="top"/>
    </xf>
    <xf numFmtId="169" fontId="11242" fillId="0" borderId="1" xfId="0" applyNumberFormat="1" applyFont="1" applyBorder="1" applyAlignment="1">
      <alignment horizontal="right" vertical="top"/>
    </xf>
    <xf numFmtId="169" fontId="11243" fillId="0" borderId="1" xfId="0" applyNumberFormat="1" applyFont="1" applyBorder="1" applyAlignment="1">
      <alignment horizontal="right" vertical="top"/>
    </xf>
    <xf numFmtId="0" fontId="11244" fillId="3" borderId="1" xfId="0" applyFont="1" applyFill="1" applyBorder="1" applyAlignment="1">
      <alignment horizontal="left"/>
    </xf>
    <xf numFmtId="0" fontId="11249" fillId="3" borderId="1" xfId="0" applyFont="1" applyFill="1" applyBorder="1" applyAlignment="1">
      <alignment horizontal="left"/>
    </xf>
    <xf numFmtId="4" fontId="11250" fillId="3" borderId="1" xfId="0" applyNumberFormat="1" applyFont="1" applyFill="1" applyBorder="1" applyAlignment="1">
      <alignment horizontal="right"/>
    </xf>
    <xf numFmtId="0" fontId="11251" fillId="0" borderId="0" xfId="0" applyFont="1"/>
    <xf numFmtId="0" fontId="11252" fillId="3" borderId="1" xfId="0" applyFont="1" applyFill="1" applyBorder="1" applyAlignment="1">
      <alignment horizontal="left"/>
    </xf>
    <xf numFmtId="4" fontId="11257" fillId="3" borderId="1" xfId="0" applyNumberFormat="1" applyFont="1" applyFill="1" applyBorder="1" applyAlignment="1">
      <alignment horizontal="right"/>
    </xf>
    <xf numFmtId="4" fontId="11258" fillId="3" borderId="1" xfId="0" applyNumberFormat="1" applyFont="1" applyFill="1" applyBorder="1" applyAlignment="1">
      <alignment horizontal="right"/>
    </xf>
    <xf numFmtId="0" fontId="11259" fillId="3" borderId="1" xfId="0" applyFont="1" applyFill="1" applyBorder="1" applyAlignment="1">
      <alignment horizontal="left"/>
    </xf>
    <xf numFmtId="4" fontId="11260" fillId="3" borderId="1" xfId="0" applyNumberFormat="1" applyFont="1" applyFill="1" applyBorder="1" applyAlignment="1">
      <alignment horizontal="right"/>
    </xf>
    <xf numFmtId="0" fontId="11261" fillId="0" borderId="0" xfId="0" applyFont="1"/>
    <xf numFmtId="0" fontId="11262" fillId="0" borderId="1" xfId="0" applyFont="1" applyBorder="1" applyAlignment="1">
      <alignment horizontal="left" vertical="top"/>
    </xf>
    <xf numFmtId="0" fontId="11263" fillId="0" borderId="1" xfId="0" applyFont="1" applyBorder="1" applyAlignment="1">
      <alignment horizontal="left" vertical="top" wrapText="1"/>
    </xf>
    <xf numFmtId="0" fontId="11264" fillId="0" borderId="1" xfId="0" applyFont="1" applyBorder="1" applyAlignment="1">
      <alignment horizontal="center" vertical="top"/>
    </xf>
    <xf numFmtId="168" fontId="11265" fillId="0" borderId="1" xfId="0" applyNumberFormat="1" applyFont="1" applyBorder="1" applyAlignment="1">
      <alignment horizontal="right" vertical="top"/>
    </xf>
    <xf numFmtId="169" fontId="11266" fillId="0" borderId="1" xfId="0" applyNumberFormat="1" applyFont="1" applyBorder="1" applyAlignment="1">
      <alignment horizontal="right" vertical="top"/>
    </xf>
    <xf numFmtId="169" fontId="11267" fillId="2" borderId="1" xfId="0" applyNumberFormat="1" applyFont="1" applyFill="1" applyBorder="1" applyAlignment="1" applyProtection="1">
      <alignment horizontal="right" vertical="top"/>
      <protection locked="0"/>
    </xf>
    <xf numFmtId="169" fontId="11268" fillId="0" borderId="1" xfId="0" applyNumberFormat="1" applyFont="1" applyBorder="1" applyAlignment="1">
      <alignment horizontal="right" vertical="top"/>
    </xf>
    <xf numFmtId="169" fontId="11269" fillId="0" borderId="1" xfId="0" applyNumberFormat="1" applyFont="1" applyBorder="1" applyAlignment="1">
      <alignment horizontal="right" vertical="top"/>
    </xf>
    <xf numFmtId="169" fontId="11270" fillId="0" borderId="1" xfId="0" applyNumberFormat="1" applyFont="1" applyBorder="1" applyAlignment="1">
      <alignment horizontal="right" vertical="top"/>
    </xf>
    <xf numFmtId="0" fontId="11271" fillId="0" borderId="1" xfId="0" applyFont="1" applyBorder="1" applyAlignment="1">
      <alignment horizontal="left" vertical="top"/>
    </xf>
    <xf numFmtId="0" fontId="11272" fillId="0" borderId="1" xfId="0" applyFont="1" applyBorder="1" applyAlignment="1">
      <alignment horizontal="left" vertical="top" wrapText="1"/>
    </xf>
    <xf numFmtId="0" fontId="11273" fillId="0" borderId="1" xfId="0" applyFont="1" applyBorder="1" applyAlignment="1">
      <alignment horizontal="center" vertical="top"/>
    </xf>
    <xf numFmtId="168" fontId="11274" fillId="0" borderId="1" xfId="0" applyNumberFormat="1" applyFont="1" applyBorder="1" applyAlignment="1">
      <alignment horizontal="right" vertical="top"/>
    </xf>
    <xf numFmtId="169" fontId="11275" fillId="0" borderId="1" xfId="0" applyNumberFormat="1" applyFont="1" applyBorder="1" applyAlignment="1">
      <alignment horizontal="right" vertical="top"/>
    </xf>
    <xf numFmtId="169" fontId="11276" fillId="2" borderId="1" xfId="0" applyNumberFormat="1" applyFont="1" applyFill="1" applyBorder="1" applyAlignment="1" applyProtection="1">
      <alignment horizontal="right" vertical="top"/>
      <protection locked="0"/>
    </xf>
    <xf numFmtId="169" fontId="11277" fillId="0" borderId="1" xfId="0" applyNumberFormat="1" applyFont="1" applyBorder="1" applyAlignment="1">
      <alignment horizontal="right" vertical="top"/>
    </xf>
    <xf numFmtId="169" fontId="11278" fillId="0" borderId="1" xfId="0" applyNumberFormat="1" applyFont="1" applyBorder="1" applyAlignment="1">
      <alignment horizontal="right" vertical="top"/>
    </xf>
    <xf numFmtId="169" fontId="11279" fillId="0" borderId="1" xfId="0" applyNumberFormat="1" applyFont="1" applyBorder="1" applyAlignment="1">
      <alignment horizontal="right" vertical="top"/>
    </xf>
    <xf numFmtId="0" fontId="11280" fillId="0" borderId="1" xfId="0" applyFont="1" applyBorder="1" applyAlignment="1">
      <alignment horizontal="left" vertical="top"/>
    </xf>
    <xf numFmtId="0" fontId="11281" fillId="0" borderId="1" xfId="0" applyFont="1" applyBorder="1" applyAlignment="1">
      <alignment horizontal="left" vertical="top" wrapText="1"/>
    </xf>
    <xf numFmtId="0" fontId="11282" fillId="0" borderId="1" xfId="0" applyFont="1" applyBorder="1" applyAlignment="1">
      <alignment horizontal="center" vertical="top"/>
    </xf>
    <xf numFmtId="168" fontId="11283" fillId="0" borderId="1" xfId="0" applyNumberFormat="1" applyFont="1" applyBorder="1" applyAlignment="1">
      <alignment horizontal="right" vertical="top"/>
    </xf>
    <xf numFmtId="169" fontId="11284" fillId="0" borderId="1" xfId="0" applyNumberFormat="1" applyFont="1" applyBorder="1" applyAlignment="1">
      <alignment horizontal="right" vertical="top"/>
    </xf>
    <xf numFmtId="169" fontId="11285" fillId="2" borderId="1" xfId="0" applyNumberFormat="1" applyFont="1" applyFill="1" applyBorder="1" applyAlignment="1" applyProtection="1">
      <alignment horizontal="right" vertical="top"/>
      <protection locked="0"/>
    </xf>
    <xf numFmtId="169" fontId="11286" fillId="0" borderId="1" xfId="0" applyNumberFormat="1" applyFont="1" applyBorder="1" applyAlignment="1">
      <alignment horizontal="right" vertical="top"/>
    </xf>
    <xf numFmtId="169" fontId="11287" fillId="0" borderId="1" xfId="0" applyNumberFormat="1" applyFont="1" applyBorder="1" applyAlignment="1">
      <alignment horizontal="right" vertical="top"/>
    </xf>
    <xf numFmtId="169" fontId="11288" fillId="0" borderId="1" xfId="0" applyNumberFormat="1" applyFont="1" applyBorder="1" applyAlignment="1">
      <alignment horizontal="right" vertical="top"/>
    </xf>
    <xf numFmtId="0" fontId="11289" fillId="0" borderId="1" xfId="0" applyFont="1" applyBorder="1" applyAlignment="1">
      <alignment horizontal="left" vertical="top"/>
    </xf>
    <xf numFmtId="0" fontId="11290" fillId="0" borderId="1" xfId="0" applyFont="1" applyBorder="1" applyAlignment="1">
      <alignment horizontal="left" vertical="top" wrapText="1"/>
    </xf>
    <xf numFmtId="0" fontId="11291" fillId="0" borderId="1" xfId="0" applyFont="1" applyBorder="1" applyAlignment="1">
      <alignment horizontal="center" vertical="top"/>
    </xf>
    <xf numFmtId="168" fontId="11292" fillId="0" borderId="1" xfId="0" applyNumberFormat="1" applyFont="1" applyBorder="1" applyAlignment="1">
      <alignment horizontal="right" vertical="top"/>
    </xf>
    <xf numFmtId="169" fontId="11293" fillId="0" borderId="1" xfId="0" applyNumberFormat="1" applyFont="1" applyBorder="1" applyAlignment="1">
      <alignment horizontal="right" vertical="top"/>
    </xf>
    <xf numFmtId="169" fontId="11294" fillId="2" borderId="1" xfId="0" applyNumberFormat="1" applyFont="1" applyFill="1" applyBorder="1" applyAlignment="1" applyProtection="1">
      <alignment horizontal="right" vertical="top"/>
      <protection locked="0"/>
    </xf>
    <xf numFmtId="169" fontId="11295" fillId="0" borderId="1" xfId="0" applyNumberFormat="1" applyFont="1" applyBorder="1" applyAlignment="1">
      <alignment horizontal="right" vertical="top"/>
    </xf>
    <xf numFmtId="169" fontId="11296" fillId="0" borderId="1" xfId="0" applyNumberFormat="1" applyFont="1" applyBorder="1" applyAlignment="1">
      <alignment horizontal="right" vertical="top"/>
    </xf>
    <xf numFmtId="169" fontId="11297" fillId="0" borderId="1" xfId="0" applyNumberFormat="1" applyFont="1" applyBorder="1" applyAlignment="1">
      <alignment horizontal="right" vertical="top"/>
    </xf>
    <xf numFmtId="0" fontId="11298" fillId="0" borderId="1" xfId="0" applyFont="1" applyBorder="1" applyAlignment="1">
      <alignment horizontal="left" vertical="top"/>
    </xf>
    <xf numFmtId="0" fontId="11299" fillId="0" borderId="1" xfId="0" applyFont="1" applyBorder="1" applyAlignment="1">
      <alignment horizontal="left" vertical="top" wrapText="1"/>
    </xf>
    <xf numFmtId="0" fontId="11300" fillId="0" borderId="1" xfId="0" applyFont="1" applyBorder="1" applyAlignment="1">
      <alignment horizontal="center" vertical="top"/>
    </xf>
    <xf numFmtId="168" fontId="11301" fillId="0" borderId="1" xfId="0" applyNumberFormat="1" applyFont="1" applyBorder="1" applyAlignment="1">
      <alignment horizontal="right" vertical="top"/>
    </xf>
    <xf numFmtId="169" fontId="11302" fillId="0" borderId="1" xfId="0" applyNumberFormat="1" applyFont="1" applyBorder="1" applyAlignment="1">
      <alignment horizontal="right" vertical="top"/>
    </xf>
    <xf numFmtId="169" fontId="11303" fillId="2" borderId="1" xfId="0" applyNumberFormat="1" applyFont="1" applyFill="1" applyBorder="1" applyAlignment="1" applyProtection="1">
      <alignment horizontal="right" vertical="top"/>
      <protection locked="0"/>
    </xf>
    <xf numFmtId="169" fontId="11304" fillId="0" borderId="1" xfId="0" applyNumberFormat="1" applyFont="1" applyBorder="1" applyAlignment="1">
      <alignment horizontal="right" vertical="top"/>
    </xf>
    <xf numFmtId="169" fontId="11305" fillId="0" borderId="1" xfId="0" applyNumberFormat="1" applyFont="1" applyBorder="1" applyAlignment="1">
      <alignment horizontal="right" vertical="top"/>
    </xf>
    <xf numFmtId="169" fontId="11306" fillId="0" borderId="1" xfId="0" applyNumberFormat="1" applyFont="1" applyBorder="1" applyAlignment="1">
      <alignment horizontal="right" vertical="top"/>
    </xf>
    <xf numFmtId="0" fontId="11307" fillId="0" borderId="1" xfId="0" applyFont="1" applyBorder="1" applyAlignment="1">
      <alignment horizontal="left" vertical="top"/>
    </xf>
    <xf numFmtId="0" fontId="11308" fillId="0" borderId="1" xfId="0" applyFont="1" applyBorder="1" applyAlignment="1">
      <alignment horizontal="left" vertical="top" wrapText="1"/>
    </xf>
    <xf numFmtId="0" fontId="11309" fillId="0" borderId="1" xfId="0" applyFont="1" applyBorder="1" applyAlignment="1">
      <alignment horizontal="center" vertical="top"/>
    </xf>
    <xf numFmtId="168" fontId="11310" fillId="0" borderId="1" xfId="0" applyNumberFormat="1" applyFont="1" applyBorder="1" applyAlignment="1">
      <alignment horizontal="right" vertical="top"/>
    </xf>
    <xf numFmtId="169" fontId="11311" fillId="0" borderId="1" xfId="0" applyNumberFormat="1" applyFont="1" applyBorder="1" applyAlignment="1">
      <alignment horizontal="right" vertical="top"/>
    </xf>
    <xf numFmtId="169" fontId="11312" fillId="2" borderId="1" xfId="0" applyNumberFormat="1" applyFont="1" applyFill="1" applyBorder="1" applyAlignment="1" applyProtection="1">
      <alignment horizontal="right" vertical="top"/>
      <protection locked="0"/>
    </xf>
    <xf numFmtId="169" fontId="11313" fillId="0" borderId="1" xfId="0" applyNumberFormat="1" applyFont="1" applyBorder="1" applyAlignment="1">
      <alignment horizontal="right" vertical="top"/>
    </xf>
    <xf numFmtId="169" fontId="11314" fillId="0" borderId="1" xfId="0" applyNumberFormat="1" applyFont="1" applyBorder="1" applyAlignment="1">
      <alignment horizontal="right" vertical="top"/>
    </xf>
    <xf numFmtId="169" fontId="11315" fillId="0" borderId="1" xfId="0" applyNumberFormat="1" applyFont="1" applyBorder="1" applyAlignment="1">
      <alignment horizontal="right" vertical="top"/>
    </xf>
    <xf numFmtId="0" fontId="11316" fillId="0" borderId="1" xfId="0" applyFont="1" applyBorder="1" applyAlignment="1">
      <alignment horizontal="left" vertical="top"/>
    </xf>
    <xf numFmtId="0" fontId="11317" fillId="0" borderId="1" xfId="0" applyFont="1" applyBorder="1" applyAlignment="1">
      <alignment horizontal="left" vertical="top" wrapText="1"/>
    </xf>
    <xf numFmtId="0" fontId="11318" fillId="0" borderId="1" xfId="0" applyFont="1" applyBorder="1" applyAlignment="1">
      <alignment horizontal="center" vertical="top"/>
    </xf>
    <xf numFmtId="168" fontId="11319" fillId="0" borderId="1" xfId="0" applyNumberFormat="1" applyFont="1" applyBorder="1" applyAlignment="1">
      <alignment horizontal="right" vertical="top"/>
    </xf>
    <xf numFmtId="169" fontId="11320" fillId="0" borderId="1" xfId="0" applyNumberFormat="1" applyFont="1" applyBorder="1" applyAlignment="1">
      <alignment horizontal="right" vertical="top"/>
    </xf>
    <xf numFmtId="169" fontId="11321" fillId="2" borderId="1" xfId="0" applyNumberFormat="1" applyFont="1" applyFill="1" applyBorder="1" applyAlignment="1" applyProtection="1">
      <alignment horizontal="right" vertical="top"/>
      <protection locked="0"/>
    </xf>
    <xf numFmtId="169" fontId="11322" fillId="0" borderId="1" xfId="0" applyNumberFormat="1" applyFont="1" applyBorder="1" applyAlignment="1">
      <alignment horizontal="right" vertical="top"/>
    </xf>
    <xf numFmtId="169" fontId="11323" fillId="0" borderId="1" xfId="0" applyNumberFormat="1" applyFont="1" applyBorder="1" applyAlignment="1">
      <alignment horizontal="right" vertical="top"/>
    </xf>
    <xf numFmtId="169" fontId="11324" fillId="0" borderId="1" xfId="0" applyNumberFormat="1" applyFont="1" applyBorder="1" applyAlignment="1">
      <alignment horizontal="right" vertical="top"/>
    </xf>
    <xf numFmtId="0" fontId="11325" fillId="0" borderId="1" xfId="0" applyFont="1" applyBorder="1" applyAlignment="1">
      <alignment horizontal="left" vertical="top"/>
    </xf>
    <xf numFmtId="0" fontId="11326" fillId="0" borderId="1" xfId="0" applyFont="1" applyBorder="1" applyAlignment="1">
      <alignment horizontal="left" vertical="top" wrapText="1"/>
    </xf>
    <xf numFmtId="0" fontId="11327" fillId="0" borderId="1" xfId="0" applyFont="1" applyBorder="1" applyAlignment="1">
      <alignment horizontal="center" vertical="top"/>
    </xf>
    <xf numFmtId="168" fontId="11328" fillId="0" borderId="1" xfId="0" applyNumberFormat="1" applyFont="1" applyBorder="1" applyAlignment="1">
      <alignment horizontal="right" vertical="top"/>
    </xf>
    <xf numFmtId="169" fontId="11329" fillId="0" borderId="1" xfId="0" applyNumberFormat="1" applyFont="1" applyBorder="1" applyAlignment="1">
      <alignment horizontal="right" vertical="top"/>
    </xf>
    <xf numFmtId="169" fontId="11330" fillId="2" borderId="1" xfId="0" applyNumberFormat="1" applyFont="1" applyFill="1" applyBorder="1" applyAlignment="1" applyProtection="1">
      <alignment horizontal="right" vertical="top"/>
      <protection locked="0"/>
    </xf>
    <xf numFmtId="169" fontId="11331" fillId="0" borderId="1" xfId="0" applyNumberFormat="1" applyFont="1" applyBorder="1" applyAlignment="1">
      <alignment horizontal="right" vertical="top"/>
    </xf>
    <xf numFmtId="169" fontId="11332" fillId="0" borderId="1" xfId="0" applyNumberFormat="1" applyFont="1" applyBorder="1" applyAlignment="1">
      <alignment horizontal="right" vertical="top"/>
    </xf>
    <xf numFmtId="169" fontId="11333" fillId="0" borderId="1" xfId="0" applyNumberFormat="1" applyFont="1" applyBorder="1" applyAlignment="1">
      <alignment horizontal="right" vertical="top"/>
    </xf>
    <xf numFmtId="0" fontId="11334" fillId="3" borderId="1" xfId="0" applyFont="1" applyFill="1" applyBorder="1" applyAlignment="1">
      <alignment horizontal="left"/>
    </xf>
    <xf numFmtId="0" fontId="11339" fillId="3" borderId="1" xfId="0" applyFont="1" applyFill="1" applyBorder="1" applyAlignment="1">
      <alignment horizontal="left"/>
    </xf>
    <xf numFmtId="4" fontId="11340" fillId="3" borderId="1" xfId="0" applyNumberFormat="1" applyFont="1" applyFill="1" applyBorder="1" applyAlignment="1">
      <alignment horizontal="right"/>
    </xf>
    <xf numFmtId="0" fontId="11341" fillId="0" borderId="0" xfId="0" applyFont="1"/>
    <xf numFmtId="0" fontId="11342" fillId="3" borderId="1" xfId="0" applyFont="1" applyFill="1" applyBorder="1" applyAlignment="1">
      <alignment horizontal="left"/>
    </xf>
    <xf numFmtId="4" fontId="11347" fillId="3" borderId="1" xfId="0" applyNumberFormat="1" applyFont="1" applyFill="1" applyBorder="1" applyAlignment="1">
      <alignment horizontal="right"/>
    </xf>
    <xf numFmtId="4" fontId="11348" fillId="3" borderId="1" xfId="0" applyNumberFormat="1" applyFont="1" applyFill="1" applyBorder="1" applyAlignment="1">
      <alignment horizontal="right"/>
    </xf>
    <xf numFmtId="0" fontId="11349" fillId="3" borderId="1" xfId="0" applyFont="1" applyFill="1" applyBorder="1" applyAlignment="1">
      <alignment horizontal="left"/>
    </xf>
    <xf numFmtId="4" fontId="11350" fillId="3" borderId="1" xfId="0" applyNumberFormat="1" applyFont="1" applyFill="1" applyBorder="1" applyAlignment="1">
      <alignment horizontal="right"/>
    </xf>
    <xf numFmtId="0" fontId="11351" fillId="0" borderId="0" xfId="0" applyFont="1"/>
    <xf numFmtId="0" fontId="11352" fillId="0" borderId="1" xfId="0" applyFont="1" applyBorder="1" applyAlignment="1">
      <alignment horizontal="left" vertical="top"/>
    </xf>
    <xf numFmtId="0" fontId="11353" fillId="0" borderId="1" xfId="0" applyFont="1" applyBorder="1" applyAlignment="1">
      <alignment horizontal="left" vertical="top" wrapText="1"/>
    </xf>
    <xf numFmtId="0" fontId="11354" fillId="0" borderId="1" xfId="0" applyFont="1" applyBorder="1" applyAlignment="1">
      <alignment horizontal="center" vertical="top"/>
    </xf>
    <xf numFmtId="168" fontId="11355" fillId="0" borderId="1" xfId="0" applyNumberFormat="1" applyFont="1" applyBorder="1" applyAlignment="1">
      <alignment horizontal="right" vertical="top"/>
    </xf>
    <xf numFmtId="169" fontId="11356" fillId="0" borderId="1" xfId="0" applyNumberFormat="1" applyFont="1" applyBorder="1" applyAlignment="1">
      <alignment horizontal="right" vertical="top"/>
    </xf>
    <xf numFmtId="169" fontId="11357" fillId="2" borderId="1" xfId="0" applyNumberFormat="1" applyFont="1" applyFill="1" applyBorder="1" applyAlignment="1" applyProtection="1">
      <alignment horizontal="right" vertical="top"/>
      <protection locked="0"/>
    </xf>
    <xf numFmtId="169" fontId="11358" fillId="0" borderId="1" xfId="0" applyNumberFormat="1" applyFont="1" applyBorder="1" applyAlignment="1">
      <alignment horizontal="right" vertical="top"/>
    </xf>
    <xf numFmtId="169" fontId="11359" fillId="0" borderId="1" xfId="0" applyNumberFormat="1" applyFont="1" applyBorder="1" applyAlignment="1">
      <alignment horizontal="right" vertical="top"/>
    </xf>
    <xf numFmtId="169" fontId="11360" fillId="0" borderId="1" xfId="0" applyNumberFormat="1" applyFont="1" applyBorder="1" applyAlignment="1">
      <alignment horizontal="right" vertical="top"/>
    </xf>
    <xf numFmtId="0" fontId="11361" fillId="0" borderId="1" xfId="0" applyFont="1" applyBorder="1" applyAlignment="1">
      <alignment horizontal="left" vertical="top"/>
    </xf>
    <xf numFmtId="0" fontId="11362" fillId="0" borderId="1" xfId="0" applyFont="1" applyBorder="1" applyAlignment="1">
      <alignment horizontal="left" vertical="top" wrapText="1"/>
    </xf>
    <xf numFmtId="0" fontId="11363" fillId="0" borderId="1" xfId="0" applyFont="1" applyBorder="1" applyAlignment="1">
      <alignment horizontal="center" vertical="top"/>
    </xf>
    <xf numFmtId="168" fontId="11364" fillId="0" borderId="1" xfId="0" applyNumberFormat="1" applyFont="1" applyBorder="1" applyAlignment="1">
      <alignment horizontal="right" vertical="top"/>
    </xf>
    <xf numFmtId="169" fontId="11365" fillId="0" borderId="1" xfId="0" applyNumberFormat="1" applyFont="1" applyBorder="1" applyAlignment="1">
      <alignment horizontal="right" vertical="top"/>
    </xf>
    <xf numFmtId="169" fontId="11366" fillId="2" borderId="1" xfId="0" applyNumberFormat="1" applyFont="1" applyFill="1" applyBorder="1" applyAlignment="1" applyProtection="1">
      <alignment horizontal="right" vertical="top"/>
      <protection locked="0"/>
    </xf>
    <xf numFmtId="169" fontId="11367" fillId="0" borderId="1" xfId="0" applyNumberFormat="1" applyFont="1" applyBorder="1" applyAlignment="1">
      <alignment horizontal="right" vertical="top"/>
    </xf>
    <xf numFmtId="169" fontId="11368" fillId="0" borderId="1" xfId="0" applyNumberFormat="1" applyFont="1" applyBorder="1" applyAlignment="1">
      <alignment horizontal="right" vertical="top"/>
    </xf>
    <xf numFmtId="169" fontId="11369" fillId="0" borderId="1" xfId="0" applyNumberFormat="1" applyFont="1" applyBorder="1" applyAlignment="1">
      <alignment horizontal="right" vertical="top"/>
    </xf>
    <xf numFmtId="0" fontId="11370" fillId="0" borderId="1" xfId="0" applyFont="1" applyBorder="1" applyAlignment="1">
      <alignment horizontal="left" vertical="top"/>
    </xf>
    <xf numFmtId="0" fontId="11371" fillId="0" borderId="1" xfId="0" applyFont="1" applyBorder="1" applyAlignment="1">
      <alignment horizontal="left" vertical="top" wrapText="1"/>
    </xf>
    <xf numFmtId="0" fontId="11372" fillId="0" borderId="1" xfId="0" applyFont="1" applyBorder="1" applyAlignment="1">
      <alignment horizontal="center" vertical="top"/>
    </xf>
    <xf numFmtId="168" fontId="11373" fillId="0" borderId="1" xfId="0" applyNumberFormat="1" applyFont="1" applyBorder="1" applyAlignment="1">
      <alignment horizontal="right" vertical="top"/>
    </xf>
    <xf numFmtId="169" fontId="11374" fillId="0" borderId="1" xfId="0" applyNumberFormat="1" applyFont="1" applyBorder="1" applyAlignment="1">
      <alignment horizontal="right" vertical="top"/>
    </xf>
    <xf numFmtId="169" fontId="11375" fillId="2" borderId="1" xfId="0" applyNumberFormat="1" applyFont="1" applyFill="1" applyBorder="1" applyAlignment="1" applyProtection="1">
      <alignment horizontal="right" vertical="top"/>
      <protection locked="0"/>
    </xf>
    <xf numFmtId="169" fontId="11376" fillId="0" borderId="1" xfId="0" applyNumberFormat="1" applyFont="1" applyBorder="1" applyAlignment="1">
      <alignment horizontal="right" vertical="top"/>
    </xf>
    <xf numFmtId="169" fontId="11377" fillId="0" borderId="1" xfId="0" applyNumberFormat="1" applyFont="1" applyBorder="1" applyAlignment="1">
      <alignment horizontal="right" vertical="top"/>
    </xf>
    <xf numFmtId="169" fontId="11378" fillId="0" borderId="1" xfId="0" applyNumberFormat="1" applyFont="1" applyBorder="1" applyAlignment="1">
      <alignment horizontal="right" vertical="top"/>
    </xf>
    <xf numFmtId="0" fontId="11379" fillId="3" borderId="1" xfId="0" applyFont="1" applyFill="1" applyBorder="1" applyAlignment="1">
      <alignment horizontal="left"/>
    </xf>
    <xf numFmtId="4" fontId="11384" fillId="3" borderId="1" xfId="0" applyNumberFormat="1" applyFont="1" applyFill="1" applyBorder="1" applyAlignment="1">
      <alignment horizontal="right"/>
    </xf>
    <xf numFmtId="4" fontId="11385" fillId="3" borderId="1" xfId="0" applyNumberFormat="1" applyFont="1" applyFill="1" applyBorder="1" applyAlignment="1">
      <alignment horizontal="right"/>
    </xf>
    <xf numFmtId="0" fontId="11386" fillId="3" borderId="1" xfId="0" applyFont="1" applyFill="1" applyBorder="1" applyAlignment="1">
      <alignment horizontal="left"/>
    </xf>
    <xf numFmtId="4" fontId="11387" fillId="3" borderId="1" xfId="0" applyNumberFormat="1" applyFont="1" applyFill="1" applyBorder="1" applyAlignment="1">
      <alignment horizontal="right"/>
    </xf>
    <xf numFmtId="0" fontId="11388" fillId="0" borderId="0" xfId="0" applyFont="1"/>
    <xf numFmtId="0" fontId="11389" fillId="0" borderId="1" xfId="0" applyFont="1" applyBorder="1" applyAlignment="1">
      <alignment horizontal="left" vertical="top"/>
    </xf>
    <xf numFmtId="0" fontId="11390" fillId="0" borderId="1" xfId="0" applyFont="1" applyBorder="1" applyAlignment="1">
      <alignment horizontal="left" vertical="top" wrapText="1"/>
    </xf>
    <xf numFmtId="0" fontId="11391" fillId="0" borderId="1" xfId="0" applyFont="1" applyBorder="1" applyAlignment="1">
      <alignment horizontal="center" vertical="top"/>
    </xf>
    <xf numFmtId="168" fontId="11392" fillId="0" borderId="1" xfId="0" applyNumberFormat="1" applyFont="1" applyBorder="1" applyAlignment="1">
      <alignment horizontal="right" vertical="top"/>
    </xf>
    <xf numFmtId="169" fontId="11393" fillId="0" borderId="1" xfId="0" applyNumberFormat="1" applyFont="1" applyBorder="1" applyAlignment="1">
      <alignment horizontal="right" vertical="top"/>
    </xf>
    <xf numFmtId="169" fontId="11394" fillId="2" borderId="1" xfId="0" applyNumberFormat="1" applyFont="1" applyFill="1" applyBorder="1" applyAlignment="1" applyProtection="1">
      <alignment horizontal="right" vertical="top"/>
      <protection locked="0"/>
    </xf>
    <xf numFmtId="169" fontId="11395" fillId="0" borderId="1" xfId="0" applyNumberFormat="1" applyFont="1" applyBorder="1" applyAlignment="1">
      <alignment horizontal="right" vertical="top"/>
    </xf>
    <xf numFmtId="169" fontId="11396" fillId="0" borderId="1" xfId="0" applyNumberFormat="1" applyFont="1" applyBorder="1" applyAlignment="1">
      <alignment horizontal="right" vertical="top"/>
    </xf>
    <xf numFmtId="169" fontId="11397" fillId="0" borderId="1" xfId="0" applyNumberFormat="1" applyFont="1" applyBorder="1" applyAlignment="1">
      <alignment horizontal="right" vertical="top"/>
    </xf>
    <xf numFmtId="0" fontId="11398" fillId="0" borderId="1" xfId="0" applyFont="1" applyBorder="1" applyAlignment="1">
      <alignment horizontal="left" vertical="top"/>
    </xf>
    <xf numFmtId="0" fontId="11399" fillId="0" borderId="1" xfId="0" applyFont="1" applyBorder="1" applyAlignment="1">
      <alignment horizontal="left" vertical="top" wrapText="1"/>
    </xf>
    <xf numFmtId="0" fontId="11400" fillId="0" borderId="1" xfId="0" applyFont="1" applyBorder="1" applyAlignment="1">
      <alignment horizontal="center" vertical="top"/>
    </xf>
    <xf numFmtId="168" fontId="11401" fillId="0" borderId="1" xfId="0" applyNumberFormat="1" applyFont="1" applyBorder="1" applyAlignment="1">
      <alignment horizontal="right" vertical="top"/>
    </xf>
    <xf numFmtId="169" fontId="11402" fillId="0" borderId="1" xfId="0" applyNumberFormat="1" applyFont="1" applyBorder="1" applyAlignment="1">
      <alignment horizontal="right" vertical="top"/>
    </xf>
    <xf numFmtId="169" fontId="11403" fillId="2" borderId="1" xfId="0" applyNumberFormat="1" applyFont="1" applyFill="1" applyBorder="1" applyAlignment="1" applyProtection="1">
      <alignment horizontal="right" vertical="top"/>
      <protection locked="0"/>
    </xf>
    <xf numFmtId="169" fontId="11404" fillId="0" borderId="1" xfId="0" applyNumberFormat="1" applyFont="1" applyBorder="1" applyAlignment="1">
      <alignment horizontal="right" vertical="top"/>
    </xf>
    <xf numFmtId="169" fontId="11405" fillId="0" borderId="1" xfId="0" applyNumberFormat="1" applyFont="1" applyBorder="1" applyAlignment="1">
      <alignment horizontal="right" vertical="top"/>
    </xf>
    <xf numFmtId="169" fontId="11406" fillId="0" borderId="1" xfId="0" applyNumberFormat="1" applyFont="1" applyBorder="1" applyAlignment="1">
      <alignment horizontal="right" vertical="top"/>
    </xf>
    <xf numFmtId="0" fontId="11407" fillId="0" borderId="1" xfId="0" applyFont="1" applyBorder="1" applyAlignment="1">
      <alignment horizontal="left" vertical="top"/>
    </xf>
    <xf numFmtId="0" fontId="11408" fillId="0" borderId="1" xfId="0" applyFont="1" applyBorder="1" applyAlignment="1">
      <alignment horizontal="left" vertical="top" wrapText="1"/>
    </xf>
    <xf numFmtId="0" fontId="11409" fillId="0" borderId="1" xfId="0" applyFont="1" applyBorder="1" applyAlignment="1">
      <alignment horizontal="center" vertical="top"/>
    </xf>
    <xf numFmtId="168" fontId="11410" fillId="0" borderId="1" xfId="0" applyNumberFormat="1" applyFont="1" applyBorder="1" applyAlignment="1">
      <alignment horizontal="right" vertical="top"/>
    </xf>
    <xf numFmtId="169" fontId="11411" fillId="0" borderId="1" xfId="0" applyNumberFormat="1" applyFont="1" applyBorder="1" applyAlignment="1">
      <alignment horizontal="right" vertical="top"/>
    </xf>
    <xf numFmtId="169" fontId="11412" fillId="2" borderId="1" xfId="0" applyNumberFormat="1" applyFont="1" applyFill="1" applyBorder="1" applyAlignment="1" applyProtection="1">
      <alignment horizontal="right" vertical="top"/>
      <protection locked="0"/>
    </xf>
    <xf numFmtId="169" fontId="11413" fillId="0" borderId="1" xfId="0" applyNumberFormat="1" applyFont="1" applyBorder="1" applyAlignment="1">
      <alignment horizontal="right" vertical="top"/>
    </xf>
    <xf numFmtId="169" fontId="11414" fillId="0" borderId="1" xfId="0" applyNumberFormat="1" applyFont="1" applyBorder="1" applyAlignment="1">
      <alignment horizontal="right" vertical="top"/>
    </xf>
    <xf numFmtId="169" fontId="11415" fillId="0" borderId="1" xfId="0" applyNumberFormat="1" applyFont="1" applyBorder="1" applyAlignment="1">
      <alignment horizontal="right" vertical="top"/>
    </xf>
    <xf numFmtId="0" fontId="11416" fillId="0" borderId="1" xfId="0" applyFont="1" applyBorder="1" applyAlignment="1">
      <alignment horizontal="left" vertical="top"/>
    </xf>
    <xf numFmtId="0" fontId="11417" fillId="0" borderId="1" xfId="0" applyFont="1" applyBorder="1" applyAlignment="1">
      <alignment horizontal="left" vertical="top" wrapText="1"/>
    </xf>
    <xf numFmtId="0" fontId="11418" fillId="0" borderId="1" xfId="0" applyFont="1" applyBorder="1" applyAlignment="1">
      <alignment horizontal="center" vertical="top"/>
    </xf>
    <xf numFmtId="168" fontId="11419" fillId="0" borderId="1" xfId="0" applyNumberFormat="1" applyFont="1" applyBorder="1" applyAlignment="1">
      <alignment horizontal="right" vertical="top"/>
    </xf>
    <xf numFmtId="169" fontId="11420" fillId="0" borderId="1" xfId="0" applyNumberFormat="1" applyFont="1" applyBorder="1" applyAlignment="1">
      <alignment horizontal="right" vertical="top"/>
    </xf>
    <xf numFmtId="169" fontId="11421" fillId="2" borderId="1" xfId="0" applyNumberFormat="1" applyFont="1" applyFill="1" applyBorder="1" applyAlignment="1" applyProtection="1">
      <alignment horizontal="right" vertical="top"/>
      <protection locked="0"/>
    </xf>
    <xf numFmtId="169" fontId="11422" fillId="0" borderId="1" xfId="0" applyNumberFormat="1" applyFont="1" applyBorder="1" applyAlignment="1">
      <alignment horizontal="right" vertical="top"/>
    </xf>
    <xf numFmtId="169" fontId="11423" fillId="0" borderId="1" xfId="0" applyNumberFormat="1" applyFont="1" applyBorder="1" applyAlignment="1">
      <alignment horizontal="right" vertical="top"/>
    </xf>
    <xf numFmtId="169" fontId="11424" fillId="0" borderId="1" xfId="0" applyNumberFormat="1" applyFont="1" applyBorder="1" applyAlignment="1">
      <alignment horizontal="right" vertical="top"/>
    </xf>
    <xf numFmtId="0" fontId="11425" fillId="0" borderId="1" xfId="0" applyFont="1" applyBorder="1" applyAlignment="1">
      <alignment horizontal="left" vertical="top"/>
    </xf>
    <xf numFmtId="0" fontId="11426" fillId="0" borderId="1" xfId="0" applyFont="1" applyBorder="1" applyAlignment="1">
      <alignment horizontal="left" vertical="top" wrapText="1"/>
    </xf>
    <xf numFmtId="0" fontId="11427" fillId="0" borderId="1" xfId="0" applyFont="1" applyBorder="1" applyAlignment="1">
      <alignment horizontal="center" vertical="top"/>
    </xf>
    <xf numFmtId="168" fontId="11428" fillId="0" borderId="1" xfId="0" applyNumberFormat="1" applyFont="1" applyBorder="1" applyAlignment="1">
      <alignment horizontal="right" vertical="top"/>
    </xf>
    <xf numFmtId="169" fontId="11429" fillId="0" borderId="1" xfId="0" applyNumberFormat="1" applyFont="1" applyBorder="1" applyAlignment="1">
      <alignment horizontal="right" vertical="top"/>
    </xf>
    <xf numFmtId="169" fontId="11430" fillId="2" borderId="1" xfId="0" applyNumberFormat="1" applyFont="1" applyFill="1" applyBorder="1" applyAlignment="1" applyProtection="1">
      <alignment horizontal="right" vertical="top"/>
      <protection locked="0"/>
    </xf>
    <xf numFmtId="169" fontId="11431" fillId="0" borderId="1" xfId="0" applyNumberFormat="1" applyFont="1" applyBorder="1" applyAlignment="1">
      <alignment horizontal="right" vertical="top"/>
    </xf>
    <xf numFmtId="169" fontId="11432" fillId="0" borderId="1" xfId="0" applyNumberFormat="1" applyFont="1" applyBorder="1" applyAlignment="1">
      <alignment horizontal="right" vertical="top"/>
    </xf>
    <xf numFmtId="169" fontId="11433" fillId="0" borderId="1" xfId="0" applyNumberFormat="1" applyFont="1" applyBorder="1" applyAlignment="1">
      <alignment horizontal="right" vertical="top"/>
    </xf>
    <xf numFmtId="0" fontId="11434" fillId="3" borderId="1" xfId="0" applyFont="1" applyFill="1" applyBorder="1" applyAlignment="1">
      <alignment horizontal="left"/>
    </xf>
    <xf numFmtId="4" fontId="11439" fillId="3" borderId="1" xfId="0" applyNumberFormat="1" applyFont="1" applyFill="1" applyBorder="1" applyAlignment="1">
      <alignment horizontal="right"/>
    </xf>
    <xf numFmtId="4" fontId="11440" fillId="3" borderId="1" xfId="0" applyNumberFormat="1" applyFont="1" applyFill="1" applyBorder="1" applyAlignment="1">
      <alignment horizontal="right"/>
    </xf>
    <xf numFmtId="0" fontId="11441" fillId="3" borderId="1" xfId="0" applyFont="1" applyFill="1" applyBorder="1" applyAlignment="1">
      <alignment horizontal="left"/>
    </xf>
    <xf numFmtId="4" fontId="11442" fillId="3" borderId="1" xfId="0" applyNumberFormat="1" applyFont="1" applyFill="1" applyBorder="1" applyAlignment="1">
      <alignment horizontal="right"/>
    </xf>
    <xf numFmtId="0" fontId="11443" fillId="0" borderId="0" xfId="0" applyFont="1"/>
    <xf numFmtId="0" fontId="11444" fillId="0" borderId="1" xfId="0" applyFont="1" applyBorder="1" applyAlignment="1">
      <alignment horizontal="left" vertical="top"/>
    </xf>
    <xf numFmtId="0" fontId="11445" fillId="0" borderId="1" xfId="0" applyFont="1" applyBorder="1" applyAlignment="1">
      <alignment horizontal="left" vertical="top" wrapText="1"/>
    </xf>
    <xf numFmtId="0" fontId="11446" fillId="0" borderId="1" xfId="0" applyFont="1" applyBorder="1" applyAlignment="1">
      <alignment horizontal="center" vertical="top"/>
    </xf>
    <xf numFmtId="168" fontId="11447" fillId="0" borderId="1" xfId="0" applyNumberFormat="1" applyFont="1" applyBorder="1" applyAlignment="1">
      <alignment horizontal="right" vertical="top"/>
    </xf>
    <xf numFmtId="169" fontId="11448" fillId="0" borderId="1" xfId="0" applyNumberFormat="1" applyFont="1" applyBorder="1" applyAlignment="1">
      <alignment horizontal="right" vertical="top"/>
    </xf>
    <xf numFmtId="169" fontId="11449" fillId="2" borderId="1" xfId="0" applyNumberFormat="1" applyFont="1" applyFill="1" applyBorder="1" applyAlignment="1" applyProtection="1">
      <alignment horizontal="right" vertical="top"/>
      <protection locked="0"/>
    </xf>
    <xf numFmtId="169" fontId="11450" fillId="0" borderId="1" xfId="0" applyNumberFormat="1" applyFont="1" applyBorder="1" applyAlignment="1">
      <alignment horizontal="right" vertical="top"/>
    </xf>
    <xf numFmtId="169" fontId="11451" fillId="0" borderId="1" xfId="0" applyNumberFormat="1" applyFont="1" applyBorder="1" applyAlignment="1">
      <alignment horizontal="right" vertical="top"/>
    </xf>
    <xf numFmtId="169" fontId="11452" fillId="0" borderId="1" xfId="0" applyNumberFormat="1" applyFont="1" applyBorder="1" applyAlignment="1">
      <alignment horizontal="right" vertical="top"/>
    </xf>
    <xf numFmtId="0" fontId="11453" fillId="0" borderId="1" xfId="0" applyFont="1" applyBorder="1" applyAlignment="1">
      <alignment horizontal="left" vertical="top"/>
    </xf>
    <xf numFmtId="0" fontId="11454" fillId="0" borderId="1" xfId="0" applyFont="1" applyBorder="1" applyAlignment="1">
      <alignment horizontal="left" vertical="top" wrapText="1"/>
    </xf>
    <xf numFmtId="0" fontId="11455" fillId="0" borderId="1" xfId="0" applyFont="1" applyBorder="1" applyAlignment="1">
      <alignment horizontal="center" vertical="top"/>
    </xf>
    <xf numFmtId="168" fontId="11456" fillId="0" borderId="1" xfId="0" applyNumberFormat="1" applyFont="1" applyBorder="1" applyAlignment="1">
      <alignment horizontal="right" vertical="top"/>
    </xf>
    <xf numFmtId="169" fontId="11457" fillId="0" borderId="1" xfId="0" applyNumberFormat="1" applyFont="1" applyBorder="1" applyAlignment="1">
      <alignment horizontal="right" vertical="top"/>
    </xf>
    <xf numFmtId="169" fontId="11458" fillId="2" borderId="1" xfId="0" applyNumberFormat="1" applyFont="1" applyFill="1" applyBorder="1" applyAlignment="1" applyProtection="1">
      <alignment horizontal="right" vertical="top"/>
      <protection locked="0"/>
    </xf>
    <xf numFmtId="169" fontId="11459" fillId="0" borderId="1" xfId="0" applyNumberFormat="1" applyFont="1" applyBorder="1" applyAlignment="1">
      <alignment horizontal="right" vertical="top"/>
    </xf>
    <xf numFmtId="169" fontId="11460" fillId="0" borderId="1" xfId="0" applyNumberFormat="1" applyFont="1" applyBorder="1" applyAlignment="1">
      <alignment horizontal="right" vertical="top"/>
    </xf>
    <xf numFmtId="169" fontId="11461" fillId="0" borderId="1" xfId="0" applyNumberFormat="1" applyFont="1" applyBorder="1" applyAlignment="1">
      <alignment horizontal="right" vertical="top"/>
    </xf>
    <xf numFmtId="0" fontId="11462" fillId="0" borderId="1" xfId="0" applyFont="1" applyBorder="1" applyAlignment="1">
      <alignment horizontal="left" vertical="top"/>
    </xf>
    <xf numFmtId="0" fontId="11463" fillId="0" borderId="1" xfId="0" applyFont="1" applyBorder="1" applyAlignment="1">
      <alignment horizontal="left" vertical="top" wrapText="1"/>
    </xf>
    <xf numFmtId="0" fontId="11464" fillId="0" borderId="1" xfId="0" applyFont="1" applyBorder="1" applyAlignment="1">
      <alignment horizontal="center" vertical="top"/>
    </xf>
    <xf numFmtId="168" fontId="11465" fillId="0" borderId="1" xfId="0" applyNumberFormat="1" applyFont="1" applyBorder="1" applyAlignment="1">
      <alignment horizontal="right" vertical="top"/>
    </xf>
    <xf numFmtId="169" fontId="11466" fillId="0" borderId="1" xfId="0" applyNumberFormat="1" applyFont="1" applyBorder="1" applyAlignment="1">
      <alignment horizontal="right" vertical="top"/>
    </xf>
    <xf numFmtId="169" fontId="11467" fillId="2" borderId="1" xfId="0" applyNumberFormat="1" applyFont="1" applyFill="1" applyBorder="1" applyAlignment="1" applyProtection="1">
      <alignment horizontal="right" vertical="top"/>
      <protection locked="0"/>
    </xf>
    <xf numFmtId="169" fontId="11468" fillId="0" borderId="1" xfId="0" applyNumberFormat="1" applyFont="1" applyBorder="1" applyAlignment="1">
      <alignment horizontal="right" vertical="top"/>
    </xf>
    <xf numFmtId="169" fontId="11469" fillId="0" borderId="1" xfId="0" applyNumberFormat="1" applyFont="1" applyBorder="1" applyAlignment="1">
      <alignment horizontal="right" vertical="top"/>
    </xf>
    <xf numFmtId="169" fontId="11470" fillId="0" borderId="1" xfId="0" applyNumberFormat="1" applyFont="1" applyBorder="1" applyAlignment="1">
      <alignment horizontal="right" vertical="top"/>
    </xf>
    <xf numFmtId="0" fontId="11471" fillId="0" borderId="1" xfId="0" applyFont="1" applyBorder="1" applyAlignment="1">
      <alignment horizontal="left" vertical="top"/>
    </xf>
    <xf numFmtId="0" fontId="11472" fillId="0" borderId="1" xfId="0" applyFont="1" applyBorder="1" applyAlignment="1">
      <alignment horizontal="left" vertical="top" wrapText="1"/>
    </xf>
    <xf numFmtId="0" fontId="11473" fillId="0" borderId="1" xfId="0" applyFont="1" applyBorder="1" applyAlignment="1">
      <alignment horizontal="center" vertical="top"/>
    </xf>
    <xf numFmtId="168" fontId="11474" fillId="0" borderId="1" xfId="0" applyNumberFormat="1" applyFont="1" applyBorder="1" applyAlignment="1">
      <alignment horizontal="right" vertical="top"/>
    </xf>
    <xf numFmtId="169" fontId="11475" fillId="0" borderId="1" xfId="0" applyNumberFormat="1" applyFont="1" applyBorder="1" applyAlignment="1">
      <alignment horizontal="right" vertical="top"/>
    </xf>
    <xf numFmtId="169" fontId="11476" fillId="2" borderId="1" xfId="0" applyNumberFormat="1" applyFont="1" applyFill="1" applyBorder="1" applyAlignment="1" applyProtection="1">
      <alignment horizontal="right" vertical="top"/>
      <protection locked="0"/>
    </xf>
    <xf numFmtId="169" fontId="11477" fillId="0" borderId="1" xfId="0" applyNumberFormat="1" applyFont="1" applyBorder="1" applyAlignment="1">
      <alignment horizontal="right" vertical="top"/>
    </xf>
    <xf numFmtId="169" fontId="11478" fillId="0" borderId="1" xfId="0" applyNumberFormat="1" applyFont="1" applyBorder="1" applyAlignment="1">
      <alignment horizontal="right" vertical="top"/>
    </xf>
    <xf numFmtId="169" fontId="11479" fillId="0" borderId="1" xfId="0" applyNumberFormat="1" applyFont="1" applyBorder="1" applyAlignment="1">
      <alignment horizontal="right" vertical="top"/>
    </xf>
    <xf numFmtId="0" fontId="11480" fillId="3" borderId="1" xfId="0" applyFont="1" applyFill="1" applyBorder="1" applyAlignment="1">
      <alignment horizontal="left"/>
    </xf>
    <xf numFmtId="4" fontId="11485" fillId="3" borderId="1" xfId="0" applyNumberFormat="1" applyFont="1" applyFill="1" applyBorder="1" applyAlignment="1">
      <alignment horizontal="right"/>
    </xf>
    <xf numFmtId="4" fontId="11486" fillId="3" borderId="1" xfId="0" applyNumberFormat="1" applyFont="1" applyFill="1" applyBorder="1" applyAlignment="1">
      <alignment horizontal="right"/>
    </xf>
    <xf numFmtId="0" fontId="11487" fillId="3" borderId="1" xfId="0" applyFont="1" applyFill="1" applyBorder="1" applyAlignment="1">
      <alignment horizontal="left"/>
    </xf>
    <xf numFmtId="4" fontId="11488" fillId="3" borderId="1" xfId="0" applyNumberFormat="1" applyFont="1" applyFill="1" applyBorder="1" applyAlignment="1">
      <alignment horizontal="right"/>
    </xf>
    <xf numFmtId="0" fontId="11489" fillId="0" borderId="0" xfId="0" applyFont="1"/>
    <xf numFmtId="0" fontId="11490" fillId="0" borderId="1" xfId="0" applyFont="1" applyBorder="1" applyAlignment="1">
      <alignment horizontal="left" vertical="top"/>
    </xf>
    <xf numFmtId="0" fontId="11491" fillId="0" borderId="1" xfId="0" applyFont="1" applyBorder="1" applyAlignment="1">
      <alignment horizontal="left" vertical="top" wrapText="1"/>
    </xf>
    <xf numFmtId="0" fontId="11492" fillId="0" borderId="1" xfId="0" applyFont="1" applyBorder="1" applyAlignment="1">
      <alignment horizontal="center" vertical="top"/>
    </xf>
    <xf numFmtId="168" fontId="11493" fillId="0" borderId="1" xfId="0" applyNumberFormat="1" applyFont="1" applyBorder="1" applyAlignment="1">
      <alignment horizontal="right" vertical="top"/>
    </xf>
    <xf numFmtId="169" fontId="11494" fillId="0" borderId="1" xfId="0" applyNumberFormat="1" applyFont="1" applyBorder="1" applyAlignment="1">
      <alignment horizontal="right" vertical="top"/>
    </xf>
    <xf numFmtId="169" fontId="11495" fillId="2" borderId="1" xfId="0" applyNumberFormat="1" applyFont="1" applyFill="1" applyBorder="1" applyAlignment="1" applyProtection="1">
      <alignment horizontal="right" vertical="top"/>
      <protection locked="0"/>
    </xf>
    <xf numFmtId="169" fontId="11496" fillId="0" borderId="1" xfId="0" applyNumberFormat="1" applyFont="1" applyBorder="1" applyAlignment="1">
      <alignment horizontal="right" vertical="top"/>
    </xf>
    <xf numFmtId="169" fontId="11497" fillId="0" borderId="1" xfId="0" applyNumberFormat="1" applyFont="1" applyBorder="1" applyAlignment="1">
      <alignment horizontal="right" vertical="top"/>
    </xf>
    <xf numFmtId="169" fontId="11498" fillId="0" borderId="1" xfId="0" applyNumberFormat="1" applyFont="1" applyBorder="1" applyAlignment="1">
      <alignment horizontal="right" vertical="top"/>
    </xf>
    <xf numFmtId="0" fontId="11499" fillId="0" borderId="1" xfId="0" applyFont="1" applyBorder="1" applyAlignment="1">
      <alignment horizontal="left" vertical="top"/>
    </xf>
    <xf numFmtId="0" fontId="11500" fillId="0" borderId="1" xfId="0" applyFont="1" applyBorder="1" applyAlignment="1">
      <alignment horizontal="left" vertical="top" wrapText="1"/>
    </xf>
    <xf numFmtId="0" fontId="11501" fillId="0" borderId="1" xfId="0" applyFont="1" applyBorder="1" applyAlignment="1">
      <alignment horizontal="center" vertical="top"/>
    </xf>
    <xf numFmtId="168" fontId="11502" fillId="0" borderId="1" xfId="0" applyNumberFormat="1" applyFont="1" applyBorder="1" applyAlignment="1">
      <alignment horizontal="right" vertical="top"/>
    </xf>
    <xf numFmtId="169" fontId="11503" fillId="0" borderId="1" xfId="0" applyNumberFormat="1" applyFont="1" applyBorder="1" applyAlignment="1">
      <alignment horizontal="right" vertical="top"/>
    </xf>
    <xf numFmtId="169" fontId="11504" fillId="2" borderId="1" xfId="0" applyNumberFormat="1" applyFont="1" applyFill="1" applyBorder="1" applyAlignment="1" applyProtection="1">
      <alignment horizontal="right" vertical="top"/>
      <protection locked="0"/>
    </xf>
    <xf numFmtId="169" fontId="11505" fillId="0" borderId="1" xfId="0" applyNumberFormat="1" applyFont="1" applyBorder="1" applyAlignment="1">
      <alignment horizontal="right" vertical="top"/>
    </xf>
    <xf numFmtId="169" fontId="11506" fillId="0" borderId="1" xfId="0" applyNumberFormat="1" applyFont="1" applyBorder="1" applyAlignment="1">
      <alignment horizontal="right" vertical="top"/>
    </xf>
    <xf numFmtId="169" fontId="11507" fillId="0" borderId="1" xfId="0" applyNumberFormat="1" applyFont="1" applyBorder="1" applyAlignment="1">
      <alignment horizontal="right" vertical="top"/>
    </xf>
    <xf numFmtId="0" fontId="11508" fillId="0" borderId="1" xfId="0" applyFont="1" applyBorder="1" applyAlignment="1">
      <alignment horizontal="left" vertical="top"/>
    </xf>
    <xf numFmtId="0" fontId="11509" fillId="0" borderId="1" xfId="0" applyFont="1" applyBorder="1" applyAlignment="1">
      <alignment horizontal="left" vertical="top" wrapText="1"/>
    </xf>
    <xf numFmtId="0" fontId="11510" fillId="0" borderId="1" xfId="0" applyFont="1" applyBorder="1" applyAlignment="1">
      <alignment horizontal="center" vertical="top"/>
    </xf>
    <xf numFmtId="168" fontId="11511" fillId="0" borderId="1" xfId="0" applyNumberFormat="1" applyFont="1" applyBorder="1" applyAlignment="1">
      <alignment horizontal="right" vertical="top"/>
    </xf>
    <xf numFmtId="169" fontId="11512" fillId="0" borderId="1" xfId="0" applyNumberFormat="1" applyFont="1" applyBorder="1" applyAlignment="1">
      <alignment horizontal="right" vertical="top"/>
    </xf>
    <xf numFmtId="169" fontId="11513" fillId="2" borderId="1" xfId="0" applyNumberFormat="1" applyFont="1" applyFill="1" applyBorder="1" applyAlignment="1" applyProtection="1">
      <alignment horizontal="right" vertical="top"/>
      <protection locked="0"/>
    </xf>
    <xf numFmtId="169" fontId="11514" fillId="0" borderId="1" xfId="0" applyNumberFormat="1" applyFont="1" applyBorder="1" applyAlignment="1">
      <alignment horizontal="right" vertical="top"/>
    </xf>
    <xf numFmtId="169" fontId="11515" fillId="0" borderId="1" xfId="0" applyNumberFormat="1" applyFont="1" applyBorder="1" applyAlignment="1">
      <alignment horizontal="right" vertical="top"/>
    </xf>
    <xf numFmtId="169" fontId="11516" fillId="0" borderId="1" xfId="0" applyNumberFormat="1" applyFont="1" applyBorder="1" applyAlignment="1">
      <alignment horizontal="right" vertical="top"/>
    </xf>
    <xf numFmtId="0" fontId="11517" fillId="0" borderId="1" xfId="0" applyFont="1" applyBorder="1" applyAlignment="1">
      <alignment horizontal="left" vertical="top"/>
    </xf>
    <xf numFmtId="0" fontId="11518" fillId="0" borderId="1" xfId="0" applyFont="1" applyBorder="1" applyAlignment="1">
      <alignment horizontal="left" vertical="top" wrapText="1"/>
    </xf>
    <xf numFmtId="0" fontId="11519" fillId="0" borderId="1" xfId="0" applyFont="1" applyBorder="1" applyAlignment="1">
      <alignment horizontal="center" vertical="top"/>
    </xf>
    <xf numFmtId="168" fontId="11520" fillId="0" borderId="1" xfId="0" applyNumberFormat="1" applyFont="1" applyBorder="1" applyAlignment="1">
      <alignment horizontal="right" vertical="top"/>
    </xf>
    <xf numFmtId="169" fontId="11521" fillId="0" borderId="1" xfId="0" applyNumberFormat="1" applyFont="1" applyBorder="1" applyAlignment="1">
      <alignment horizontal="right" vertical="top"/>
    </xf>
    <xf numFmtId="169" fontId="11522" fillId="2" borderId="1" xfId="0" applyNumberFormat="1" applyFont="1" applyFill="1" applyBorder="1" applyAlignment="1" applyProtection="1">
      <alignment horizontal="right" vertical="top"/>
      <protection locked="0"/>
    </xf>
    <xf numFmtId="169" fontId="11523" fillId="0" borderId="1" xfId="0" applyNumberFormat="1" applyFont="1" applyBorder="1" applyAlignment="1">
      <alignment horizontal="right" vertical="top"/>
    </xf>
    <xf numFmtId="169" fontId="11524" fillId="0" borderId="1" xfId="0" applyNumberFormat="1" applyFont="1" applyBorder="1" applyAlignment="1">
      <alignment horizontal="right" vertical="top"/>
    </xf>
    <xf numFmtId="169" fontId="11525" fillId="0" borderId="1" xfId="0" applyNumberFormat="1" applyFont="1" applyBorder="1" applyAlignment="1">
      <alignment horizontal="right" vertical="top"/>
    </xf>
    <xf numFmtId="0" fontId="11526" fillId="0" borderId="1" xfId="0" applyFont="1" applyBorder="1" applyAlignment="1">
      <alignment horizontal="left" vertical="top"/>
    </xf>
    <xf numFmtId="0" fontId="11527" fillId="0" borderId="1" xfId="0" applyFont="1" applyBorder="1" applyAlignment="1">
      <alignment horizontal="left" vertical="top" wrapText="1"/>
    </xf>
    <xf numFmtId="0" fontId="11528" fillId="0" borderId="1" xfId="0" applyFont="1" applyBorder="1" applyAlignment="1">
      <alignment horizontal="center" vertical="top"/>
    </xf>
    <xf numFmtId="168" fontId="11529" fillId="0" borderId="1" xfId="0" applyNumberFormat="1" applyFont="1" applyBorder="1" applyAlignment="1">
      <alignment horizontal="right" vertical="top"/>
    </xf>
    <xf numFmtId="169" fontId="11530" fillId="0" borderId="1" xfId="0" applyNumberFormat="1" applyFont="1" applyBorder="1" applyAlignment="1">
      <alignment horizontal="right" vertical="top"/>
    </xf>
    <xf numFmtId="169" fontId="11531" fillId="2" borderId="1" xfId="0" applyNumberFormat="1" applyFont="1" applyFill="1" applyBorder="1" applyAlignment="1" applyProtection="1">
      <alignment horizontal="right" vertical="top"/>
      <protection locked="0"/>
    </xf>
    <xf numFmtId="169" fontId="11532" fillId="0" borderId="1" xfId="0" applyNumberFormat="1" applyFont="1" applyBorder="1" applyAlignment="1">
      <alignment horizontal="right" vertical="top"/>
    </xf>
    <xf numFmtId="169" fontId="11533" fillId="0" borderId="1" xfId="0" applyNumberFormat="1" applyFont="1" applyBorder="1" applyAlignment="1">
      <alignment horizontal="right" vertical="top"/>
    </xf>
    <xf numFmtId="169" fontId="11534" fillId="0" borderId="1" xfId="0" applyNumberFormat="1" applyFont="1" applyBorder="1" applyAlignment="1">
      <alignment horizontal="right" vertical="top"/>
    </xf>
    <xf numFmtId="0" fontId="11535" fillId="0" borderId="1" xfId="0" applyFont="1" applyBorder="1" applyAlignment="1">
      <alignment horizontal="left" vertical="top"/>
    </xf>
    <xf numFmtId="0" fontId="11536" fillId="0" borderId="1" xfId="0" applyFont="1" applyBorder="1" applyAlignment="1">
      <alignment horizontal="left" vertical="top" wrapText="1"/>
    </xf>
    <xf numFmtId="0" fontId="11537" fillId="0" borderId="1" xfId="0" applyFont="1" applyBorder="1" applyAlignment="1">
      <alignment horizontal="center" vertical="top"/>
    </xf>
    <xf numFmtId="168" fontId="11538" fillId="0" borderId="1" xfId="0" applyNumberFormat="1" applyFont="1" applyBorder="1" applyAlignment="1">
      <alignment horizontal="right" vertical="top"/>
    </xf>
    <xf numFmtId="169" fontId="11539" fillId="0" borderId="1" xfId="0" applyNumberFormat="1" applyFont="1" applyBorder="1" applyAlignment="1">
      <alignment horizontal="right" vertical="top"/>
    </xf>
    <xf numFmtId="169" fontId="11540" fillId="2" borderId="1" xfId="0" applyNumberFormat="1" applyFont="1" applyFill="1" applyBorder="1" applyAlignment="1" applyProtection="1">
      <alignment horizontal="right" vertical="top"/>
      <protection locked="0"/>
    </xf>
    <xf numFmtId="169" fontId="11541" fillId="0" borderId="1" xfId="0" applyNumberFormat="1" applyFont="1" applyBorder="1" applyAlignment="1">
      <alignment horizontal="right" vertical="top"/>
    </xf>
    <xf numFmtId="169" fontId="11542" fillId="0" borderId="1" xfId="0" applyNumberFormat="1" applyFont="1" applyBorder="1" applyAlignment="1">
      <alignment horizontal="right" vertical="top"/>
    </xf>
    <xf numFmtId="169" fontId="11543" fillId="0" borderId="1" xfId="0" applyNumberFormat="1" applyFont="1" applyBorder="1" applyAlignment="1">
      <alignment horizontal="right" vertical="top"/>
    </xf>
    <xf numFmtId="0" fontId="11544" fillId="0" borderId="1" xfId="0" applyFont="1" applyBorder="1" applyAlignment="1">
      <alignment horizontal="left" vertical="top"/>
    </xf>
    <xf numFmtId="0" fontId="11545" fillId="0" borderId="1" xfId="0" applyFont="1" applyBorder="1" applyAlignment="1">
      <alignment horizontal="left" vertical="top" wrapText="1"/>
    </xf>
    <xf numFmtId="0" fontId="11546" fillId="0" borderId="1" xfId="0" applyFont="1" applyBorder="1" applyAlignment="1">
      <alignment horizontal="center" vertical="top"/>
    </xf>
    <xf numFmtId="168" fontId="11547" fillId="0" borderId="1" xfId="0" applyNumberFormat="1" applyFont="1" applyBorder="1" applyAlignment="1">
      <alignment horizontal="right" vertical="top"/>
    </xf>
    <xf numFmtId="169" fontId="11548" fillId="0" borderId="1" xfId="0" applyNumberFormat="1" applyFont="1" applyBorder="1" applyAlignment="1">
      <alignment horizontal="right" vertical="top"/>
    </xf>
    <xf numFmtId="169" fontId="11549" fillId="2" borderId="1" xfId="0" applyNumberFormat="1" applyFont="1" applyFill="1" applyBorder="1" applyAlignment="1" applyProtection="1">
      <alignment horizontal="right" vertical="top"/>
      <protection locked="0"/>
    </xf>
    <xf numFmtId="169" fontId="11550" fillId="0" borderId="1" xfId="0" applyNumberFormat="1" applyFont="1" applyBorder="1" applyAlignment="1">
      <alignment horizontal="right" vertical="top"/>
    </xf>
    <xf numFmtId="169" fontId="11551" fillId="0" borderId="1" xfId="0" applyNumberFormat="1" applyFont="1" applyBorder="1" applyAlignment="1">
      <alignment horizontal="right" vertical="top"/>
    </xf>
    <xf numFmtId="169" fontId="11552" fillId="0" borderId="1" xfId="0" applyNumberFormat="1" applyFont="1" applyBorder="1" applyAlignment="1">
      <alignment horizontal="right" vertical="top"/>
    </xf>
    <xf numFmtId="0" fontId="11553" fillId="0" borderId="1" xfId="0" applyFont="1" applyBorder="1" applyAlignment="1">
      <alignment horizontal="left" vertical="top"/>
    </xf>
    <xf numFmtId="0" fontId="11554" fillId="0" borderId="1" xfId="0" applyFont="1" applyBorder="1" applyAlignment="1">
      <alignment horizontal="left" vertical="top" wrapText="1"/>
    </xf>
    <xf numFmtId="0" fontId="11555" fillId="0" borderId="1" xfId="0" applyFont="1" applyBorder="1" applyAlignment="1">
      <alignment horizontal="center" vertical="top"/>
    </xf>
    <xf numFmtId="168" fontId="11556" fillId="0" borderId="1" xfId="0" applyNumberFormat="1" applyFont="1" applyBorder="1" applyAlignment="1">
      <alignment horizontal="right" vertical="top"/>
    </xf>
    <xf numFmtId="169" fontId="11557" fillId="0" borderId="1" xfId="0" applyNumberFormat="1" applyFont="1" applyBorder="1" applyAlignment="1">
      <alignment horizontal="right" vertical="top"/>
    </xf>
    <xf numFmtId="169" fontId="11558" fillId="2" borderId="1" xfId="0" applyNumberFormat="1" applyFont="1" applyFill="1" applyBorder="1" applyAlignment="1" applyProtection="1">
      <alignment horizontal="right" vertical="top"/>
      <protection locked="0"/>
    </xf>
    <xf numFmtId="169" fontId="11559" fillId="0" borderId="1" xfId="0" applyNumberFormat="1" applyFont="1" applyBorder="1" applyAlignment="1">
      <alignment horizontal="right" vertical="top"/>
    </xf>
    <xf numFmtId="169" fontId="11560" fillId="0" borderId="1" xfId="0" applyNumberFormat="1" applyFont="1" applyBorder="1" applyAlignment="1">
      <alignment horizontal="right" vertical="top"/>
    </xf>
    <xf numFmtId="169" fontId="11561" fillId="0" borderId="1" xfId="0" applyNumberFormat="1" applyFont="1" applyBorder="1" applyAlignment="1">
      <alignment horizontal="right" vertical="top"/>
    </xf>
    <xf numFmtId="0" fontId="11562" fillId="0" borderId="1" xfId="0" applyFont="1" applyBorder="1" applyAlignment="1">
      <alignment horizontal="left" vertical="top"/>
    </xf>
    <xf numFmtId="0" fontId="11563" fillId="0" borderId="1" xfId="0" applyFont="1" applyBorder="1" applyAlignment="1">
      <alignment horizontal="left" vertical="top" wrapText="1"/>
    </xf>
    <xf numFmtId="0" fontId="11564" fillId="0" borderId="1" xfId="0" applyFont="1" applyBorder="1" applyAlignment="1">
      <alignment horizontal="center" vertical="top"/>
    </xf>
    <xf numFmtId="168" fontId="11565" fillId="0" borderId="1" xfId="0" applyNumberFormat="1" applyFont="1" applyBorder="1" applyAlignment="1">
      <alignment horizontal="right" vertical="top"/>
    </xf>
    <xf numFmtId="169" fontId="11566" fillId="0" borderId="1" xfId="0" applyNumberFormat="1" applyFont="1" applyBorder="1" applyAlignment="1">
      <alignment horizontal="right" vertical="top"/>
    </xf>
    <xf numFmtId="169" fontId="11567" fillId="2" borderId="1" xfId="0" applyNumberFormat="1" applyFont="1" applyFill="1" applyBorder="1" applyAlignment="1" applyProtection="1">
      <alignment horizontal="right" vertical="top"/>
      <protection locked="0"/>
    </xf>
    <xf numFmtId="169" fontId="11568" fillId="0" borderId="1" xfId="0" applyNumberFormat="1" applyFont="1" applyBorder="1" applyAlignment="1">
      <alignment horizontal="right" vertical="top"/>
    </xf>
    <xf numFmtId="169" fontId="11569" fillId="0" borderId="1" xfId="0" applyNumberFormat="1" applyFont="1" applyBorder="1" applyAlignment="1">
      <alignment horizontal="right" vertical="top"/>
    </xf>
    <xf numFmtId="169" fontId="11570" fillId="0" borderId="1" xfId="0" applyNumberFormat="1" applyFont="1" applyBorder="1" applyAlignment="1">
      <alignment horizontal="right" vertical="top"/>
    </xf>
    <xf numFmtId="0" fontId="11571" fillId="3" borderId="1" xfId="0" applyFont="1" applyFill="1" applyBorder="1" applyAlignment="1">
      <alignment horizontal="left"/>
    </xf>
    <xf numFmtId="4" fontId="11576" fillId="3" borderId="1" xfId="0" applyNumberFormat="1" applyFont="1" applyFill="1" applyBorder="1" applyAlignment="1">
      <alignment horizontal="right"/>
    </xf>
    <xf numFmtId="4" fontId="11577" fillId="3" borderId="1" xfId="0" applyNumberFormat="1" applyFont="1" applyFill="1" applyBorder="1" applyAlignment="1">
      <alignment horizontal="right"/>
    </xf>
    <xf numFmtId="0" fontId="11578" fillId="3" borderId="1" xfId="0" applyFont="1" applyFill="1" applyBorder="1" applyAlignment="1">
      <alignment horizontal="left"/>
    </xf>
    <xf numFmtId="4" fontId="11579" fillId="3" borderId="1" xfId="0" applyNumberFormat="1" applyFont="1" applyFill="1" applyBorder="1" applyAlignment="1">
      <alignment horizontal="right"/>
    </xf>
    <xf numFmtId="0" fontId="11580" fillId="0" borderId="0" xfId="0" applyFont="1"/>
    <xf numFmtId="0" fontId="11581" fillId="0" borderId="1" xfId="0" applyFont="1" applyBorder="1" applyAlignment="1">
      <alignment horizontal="left" vertical="top"/>
    </xf>
    <xf numFmtId="0" fontId="11582" fillId="0" borderId="1" xfId="0" applyFont="1" applyBorder="1" applyAlignment="1">
      <alignment horizontal="left" vertical="top" wrapText="1"/>
    </xf>
    <xf numFmtId="0" fontId="11583" fillId="0" borderId="1" xfId="0" applyFont="1" applyBorder="1" applyAlignment="1">
      <alignment horizontal="center" vertical="top"/>
    </xf>
    <xf numFmtId="168" fontId="11584" fillId="0" borderId="1" xfId="0" applyNumberFormat="1" applyFont="1" applyBorder="1" applyAlignment="1">
      <alignment horizontal="right" vertical="top"/>
    </xf>
    <xf numFmtId="169" fontId="11585" fillId="0" borderId="1" xfId="0" applyNumberFormat="1" applyFont="1" applyBorder="1" applyAlignment="1">
      <alignment horizontal="right" vertical="top"/>
    </xf>
    <xf numFmtId="169" fontId="11586" fillId="2" borderId="1" xfId="0" applyNumberFormat="1" applyFont="1" applyFill="1" applyBorder="1" applyAlignment="1" applyProtection="1">
      <alignment horizontal="right" vertical="top"/>
      <protection locked="0"/>
    </xf>
    <xf numFmtId="169" fontId="11587" fillId="0" borderId="1" xfId="0" applyNumberFormat="1" applyFont="1" applyBorder="1" applyAlignment="1">
      <alignment horizontal="right" vertical="top"/>
    </xf>
    <xf numFmtId="169" fontId="11588" fillId="0" borderId="1" xfId="0" applyNumberFormat="1" applyFont="1" applyBorder="1" applyAlignment="1">
      <alignment horizontal="right" vertical="top"/>
    </xf>
    <xf numFmtId="169" fontId="11589" fillId="0" borderId="1" xfId="0" applyNumberFormat="1" applyFont="1" applyBorder="1" applyAlignment="1">
      <alignment horizontal="right" vertical="top"/>
    </xf>
    <xf numFmtId="0" fontId="11590" fillId="0" borderId="1" xfId="0" applyFont="1" applyBorder="1" applyAlignment="1">
      <alignment horizontal="left" vertical="top"/>
    </xf>
    <xf numFmtId="0" fontId="11591" fillId="0" borderId="1" xfId="0" applyFont="1" applyBorder="1" applyAlignment="1">
      <alignment horizontal="left" vertical="top" wrapText="1"/>
    </xf>
    <xf numFmtId="0" fontId="11592" fillId="0" borderId="1" xfId="0" applyFont="1" applyBorder="1" applyAlignment="1">
      <alignment horizontal="center" vertical="top"/>
    </xf>
    <xf numFmtId="168" fontId="11593" fillId="0" borderId="1" xfId="0" applyNumberFormat="1" applyFont="1" applyBorder="1" applyAlignment="1">
      <alignment horizontal="right" vertical="top"/>
    </xf>
    <xf numFmtId="169" fontId="11594" fillId="0" borderId="1" xfId="0" applyNumberFormat="1" applyFont="1" applyBorder="1" applyAlignment="1">
      <alignment horizontal="right" vertical="top"/>
    </xf>
    <xf numFmtId="169" fontId="11595" fillId="2" borderId="1" xfId="0" applyNumberFormat="1" applyFont="1" applyFill="1" applyBorder="1" applyAlignment="1" applyProtection="1">
      <alignment horizontal="right" vertical="top"/>
      <protection locked="0"/>
    </xf>
    <xf numFmtId="169" fontId="11596" fillId="0" borderId="1" xfId="0" applyNumberFormat="1" applyFont="1" applyBorder="1" applyAlignment="1">
      <alignment horizontal="right" vertical="top"/>
    </xf>
    <xf numFmtId="169" fontId="11597" fillId="0" borderId="1" xfId="0" applyNumberFormat="1" applyFont="1" applyBorder="1" applyAlignment="1">
      <alignment horizontal="right" vertical="top"/>
    </xf>
    <xf numFmtId="169" fontId="11598" fillId="0" borderId="1" xfId="0" applyNumberFormat="1" applyFont="1" applyBorder="1" applyAlignment="1">
      <alignment horizontal="right" vertical="top"/>
    </xf>
    <xf numFmtId="0" fontId="11599" fillId="0" borderId="1" xfId="0" applyFont="1" applyBorder="1" applyAlignment="1">
      <alignment horizontal="left" vertical="top"/>
    </xf>
    <xf numFmtId="0" fontId="11600" fillId="0" borderId="1" xfId="0" applyFont="1" applyBorder="1" applyAlignment="1">
      <alignment horizontal="left" vertical="top" wrapText="1"/>
    </xf>
    <xf numFmtId="0" fontId="11601" fillId="0" borderId="1" xfId="0" applyFont="1" applyBorder="1" applyAlignment="1">
      <alignment horizontal="center" vertical="top"/>
    </xf>
    <xf numFmtId="168" fontId="11602" fillId="0" borderId="1" xfId="0" applyNumberFormat="1" applyFont="1" applyBorder="1" applyAlignment="1">
      <alignment horizontal="right" vertical="top"/>
    </xf>
    <xf numFmtId="169" fontId="11603" fillId="0" borderId="1" xfId="0" applyNumberFormat="1" applyFont="1" applyBorder="1" applyAlignment="1">
      <alignment horizontal="right" vertical="top"/>
    </xf>
    <xf numFmtId="169" fontId="11604" fillId="2" borderId="1" xfId="0" applyNumberFormat="1" applyFont="1" applyFill="1" applyBorder="1" applyAlignment="1" applyProtection="1">
      <alignment horizontal="right" vertical="top"/>
      <protection locked="0"/>
    </xf>
    <xf numFmtId="169" fontId="11605" fillId="0" borderId="1" xfId="0" applyNumberFormat="1" applyFont="1" applyBorder="1" applyAlignment="1">
      <alignment horizontal="right" vertical="top"/>
    </xf>
    <xf numFmtId="169" fontId="11606" fillId="0" borderId="1" xfId="0" applyNumberFormat="1" applyFont="1" applyBorder="1" applyAlignment="1">
      <alignment horizontal="right" vertical="top"/>
    </xf>
    <xf numFmtId="169" fontId="11607" fillId="0" borderId="1" xfId="0" applyNumberFormat="1" applyFont="1" applyBorder="1" applyAlignment="1">
      <alignment horizontal="right" vertical="top"/>
    </xf>
    <xf numFmtId="0" fontId="11608" fillId="3" borderId="1" xfId="0" applyFont="1" applyFill="1" applyBorder="1" applyAlignment="1">
      <alignment horizontal="left"/>
    </xf>
    <xf numFmtId="4" fontId="11613" fillId="3" borderId="1" xfId="0" applyNumberFormat="1" applyFont="1" applyFill="1" applyBorder="1" applyAlignment="1">
      <alignment horizontal="right"/>
    </xf>
    <xf numFmtId="4" fontId="11614" fillId="3" borderId="1" xfId="0" applyNumberFormat="1" applyFont="1" applyFill="1" applyBorder="1" applyAlignment="1">
      <alignment horizontal="right"/>
    </xf>
    <xf numFmtId="0" fontId="11615" fillId="3" borderId="1" xfId="0" applyFont="1" applyFill="1" applyBorder="1" applyAlignment="1">
      <alignment horizontal="left"/>
    </xf>
    <xf numFmtId="4" fontId="11616" fillId="3" borderId="1" xfId="0" applyNumberFormat="1" applyFont="1" applyFill="1" applyBorder="1" applyAlignment="1">
      <alignment horizontal="right"/>
    </xf>
    <xf numFmtId="0" fontId="11617" fillId="0" borderId="0" xfId="0" applyFont="1"/>
    <xf numFmtId="0" fontId="11618" fillId="0" borderId="1" xfId="0" applyFont="1" applyBorder="1" applyAlignment="1">
      <alignment horizontal="left" vertical="top"/>
    </xf>
    <xf numFmtId="0" fontId="11619" fillId="0" borderId="1" xfId="0" applyFont="1" applyBorder="1" applyAlignment="1">
      <alignment horizontal="left" vertical="top" wrapText="1"/>
    </xf>
    <xf numFmtId="0" fontId="11620" fillId="0" borderId="1" xfId="0" applyFont="1" applyBorder="1" applyAlignment="1">
      <alignment horizontal="center" vertical="top"/>
    </xf>
    <xf numFmtId="168" fontId="11621" fillId="0" borderId="1" xfId="0" applyNumberFormat="1" applyFont="1" applyBorder="1" applyAlignment="1">
      <alignment horizontal="right" vertical="top"/>
    </xf>
    <xf numFmtId="169" fontId="11622" fillId="0" borderId="1" xfId="0" applyNumberFormat="1" applyFont="1" applyBorder="1" applyAlignment="1">
      <alignment horizontal="right" vertical="top"/>
    </xf>
    <xf numFmtId="169" fontId="11623" fillId="2" borderId="1" xfId="0" applyNumberFormat="1" applyFont="1" applyFill="1" applyBorder="1" applyAlignment="1" applyProtection="1">
      <alignment horizontal="right" vertical="top"/>
      <protection locked="0"/>
    </xf>
    <xf numFmtId="169" fontId="11624" fillId="0" borderId="1" xfId="0" applyNumberFormat="1" applyFont="1" applyBorder="1" applyAlignment="1">
      <alignment horizontal="right" vertical="top"/>
    </xf>
    <xf numFmtId="169" fontId="11625" fillId="0" borderId="1" xfId="0" applyNumberFormat="1" applyFont="1" applyBorder="1" applyAlignment="1">
      <alignment horizontal="right" vertical="top"/>
    </xf>
    <xf numFmtId="169" fontId="11626" fillId="0" borderId="1" xfId="0" applyNumberFormat="1" applyFont="1" applyBorder="1" applyAlignment="1">
      <alignment horizontal="right" vertical="top"/>
    </xf>
    <xf numFmtId="0" fontId="11627" fillId="0" borderId="1" xfId="0" applyFont="1" applyBorder="1" applyAlignment="1">
      <alignment horizontal="left" vertical="top"/>
    </xf>
    <xf numFmtId="0" fontId="11628" fillId="0" borderId="1" xfId="0" applyFont="1" applyBorder="1" applyAlignment="1">
      <alignment horizontal="left" vertical="top" wrapText="1"/>
    </xf>
    <xf numFmtId="0" fontId="11629" fillId="0" borderId="1" xfId="0" applyFont="1" applyBorder="1" applyAlignment="1">
      <alignment horizontal="center" vertical="top"/>
    </xf>
    <xf numFmtId="168" fontId="11630" fillId="0" borderId="1" xfId="0" applyNumberFormat="1" applyFont="1" applyBorder="1" applyAlignment="1">
      <alignment horizontal="right" vertical="top"/>
    </xf>
    <xf numFmtId="169" fontId="11631" fillId="0" borderId="1" xfId="0" applyNumberFormat="1" applyFont="1" applyBorder="1" applyAlignment="1">
      <alignment horizontal="right" vertical="top"/>
    </xf>
    <xf numFmtId="169" fontId="11632" fillId="2" borderId="1" xfId="0" applyNumberFormat="1" applyFont="1" applyFill="1" applyBorder="1" applyAlignment="1" applyProtection="1">
      <alignment horizontal="right" vertical="top"/>
      <protection locked="0"/>
    </xf>
    <xf numFmtId="169" fontId="11633" fillId="0" borderId="1" xfId="0" applyNumberFormat="1" applyFont="1" applyBorder="1" applyAlignment="1">
      <alignment horizontal="right" vertical="top"/>
    </xf>
    <xf numFmtId="169" fontId="11634" fillId="0" borderId="1" xfId="0" applyNumberFormat="1" applyFont="1" applyBorder="1" applyAlignment="1">
      <alignment horizontal="right" vertical="top"/>
    </xf>
    <xf numFmtId="169" fontId="11635" fillId="0" borderId="1" xfId="0" applyNumberFormat="1" applyFont="1" applyBorder="1" applyAlignment="1">
      <alignment horizontal="right" vertical="top"/>
    </xf>
    <xf numFmtId="0" fontId="11636" fillId="0" borderId="1" xfId="0" applyFont="1" applyBorder="1" applyAlignment="1">
      <alignment horizontal="left" vertical="top"/>
    </xf>
    <xf numFmtId="0" fontId="11637" fillId="0" borderId="1" xfId="0" applyFont="1" applyBorder="1" applyAlignment="1">
      <alignment horizontal="left" vertical="top" wrapText="1"/>
    </xf>
    <xf numFmtId="0" fontId="11638" fillId="0" borderId="1" xfId="0" applyFont="1" applyBorder="1" applyAlignment="1">
      <alignment horizontal="center" vertical="top"/>
    </xf>
    <xf numFmtId="168" fontId="11639" fillId="0" borderId="1" xfId="0" applyNumberFormat="1" applyFont="1" applyBorder="1" applyAlignment="1">
      <alignment horizontal="right" vertical="top"/>
    </xf>
    <xf numFmtId="169" fontId="11640" fillId="0" borderId="1" xfId="0" applyNumberFormat="1" applyFont="1" applyBorder="1" applyAlignment="1">
      <alignment horizontal="right" vertical="top"/>
    </xf>
    <xf numFmtId="169" fontId="11641" fillId="2" borderId="1" xfId="0" applyNumberFormat="1" applyFont="1" applyFill="1" applyBorder="1" applyAlignment="1" applyProtection="1">
      <alignment horizontal="right" vertical="top"/>
      <protection locked="0"/>
    </xf>
    <xf numFmtId="169" fontId="11642" fillId="0" borderId="1" xfId="0" applyNumberFormat="1" applyFont="1" applyBorder="1" applyAlignment="1">
      <alignment horizontal="right" vertical="top"/>
    </xf>
    <xf numFmtId="169" fontId="11643" fillId="0" borderId="1" xfId="0" applyNumberFormat="1" applyFont="1" applyBorder="1" applyAlignment="1">
      <alignment horizontal="right" vertical="top"/>
    </xf>
    <xf numFmtId="169" fontId="11644" fillId="0" borderId="1" xfId="0" applyNumberFormat="1" applyFont="1" applyBorder="1" applyAlignment="1">
      <alignment horizontal="right" vertical="top"/>
    </xf>
    <xf numFmtId="0" fontId="11645" fillId="0" borderId="1" xfId="0" applyFont="1" applyBorder="1" applyAlignment="1">
      <alignment horizontal="left" vertical="top"/>
    </xf>
    <xf numFmtId="0" fontId="11646" fillId="0" borderId="1" xfId="0" applyFont="1" applyBorder="1" applyAlignment="1">
      <alignment horizontal="left" vertical="top" wrapText="1"/>
    </xf>
    <xf numFmtId="0" fontId="11647" fillId="0" borderId="1" xfId="0" applyFont="1" applyBorder="1" applyAlignment="1">
      <alignment horizontal="center" vertical="top"/>
    </xf>
    <xf numFmtId="168" fontId="11648" fillId="0" borderId="1" xfId="0" applyNumberFormat="1" applyFont="1" applyBorder="1" applyAlignment="1">
      <alignment horizontal="right" vertical="top"/>
    </xf>
    <xf numFmtId="169" fontId="11649" fillId="0" borderId="1" xfId="0" applyNumberFormat="1" applyFont="1" applyBorder="1" applyAlignment="1">
      <alignment horizontal="right" vertical="top"/>
    </xf>
    <xf numFmtId="169" fontId="11650" fillId="2" borderId="1" xfId="0" applyNumberFormat="1" applyFont="1" applyFill="1" applyBorder="1" applyAlignment="1" applyProtection="1">
      <alignment horizontal="right" vertical="top"/>
      <protection locked="0"/>
    </xf>
    <xf numFmtId="169" fontId="11651" fillId="0" borderId="1" xfId="0" applyNumberFormat="1" applyFont="1" applyBorder="1" applyAlignment="1">
      <alignment horizontal="right" vertical="top"/>
    </xf>
    <xf numFmtId="169" fontId="11652" fillId="0" borderId="1" xfId="0" applyNumberFormat="1" applyFont="1" applyBorder="1" applyAlignment="1">
      <alignment horizontal="right" vertical="top"/>
    </xf>
    <xf numFmtId="169" fontId="11653" fillId="0" borderId="1" xfId="0" applyNumberFormat="1" applyFont="1" applyBorder="1" applyAlignment="1">
      <alignment horizontal="right" vertical="top"/>
    </xf>
    <xf numFmtId="0" fontId="11654" fillId="0" borderId="1" xfId="0" applyFont="1" applyBorder="1" applyAlignment="1">
      <alignment horizontal="left" vertical="top"/>
    </xf>
    <xf numFmtId="0" fontId="11655" fillId="0" borderId="1" xfId="0" applyFont="1" applyBorder="1" applyAlignment="1">
      <alignment horizontal="left" vertical="top" wrapText="1"/>
    </xf>
    <xf numFmtId="0" fontId="11656" fillId="0" borderId="1" xfId="0" applyFont="1" applyBorder="1" applyAlignment="1">
      <alignment horizontal="center" vertical="top"/>
    </xf>
    <xf numFmtId="168" fontId="11657" fillId="0" borderId="1" xfId="0" applyNumberFormat="1" applyFont="1" applyBorder="1" applyAlignment="1">
      <alignment horizontal="right" vertical="top"/>
    </xf>
    <xf numFmtId="169" fontId="11658" fillId="0" borderId="1" xfId="0" applyNumberFormat="1" applyFont="1" applyBorder="1" applyAlignment="1">
      <alignment horizontal="right" vertical="top"/>
    </xf>
    <xf numFmtId="169" fontId="11659" fillId="2" borderId="1" xfId="0" applyNumberFormat="1" applyFont="1" applyFill="1" applyBorder="1" applyAlignment="1" applyProtection="1">
      <alignment horizontal="right" vertical="top"/>
      <protection locked="0"/>
    </xf>
    <xf numFmtId="169" fontId="11660" fillId="0" borderId="1" xfId="0" applyNumberFormat="1" applyFont="1" applyBorder="1" applyAlignment="1">
      <alignment horizontal="right" vertical="top"/>
    </xf>
    <xf numFmtId="169" fontId="11661" fillId="0" borderId="1" xfId="0" applyNumberFormat="1" applyFont="1" applyBorder="1" applyAlignment="1">
      <alignment horizontal="right" vertical="top"/>
    </xf>
    <xf numFmtId="169" fontId="11662" fillId="0" borderId="1" xfId="0" applyNumberFormat="1" applyFont="1" applyBorder="1" applyAlignment="1">
      <alignment horizontal="right" vertical="top"/>
    </xf>
    <xf numFmtId="0" fontId="11663" fillId="0" borderId="1" xfId="0" applyFont="1" applyBorder="1" applyAlignment="1">
      <alignment horizontal="left" vertical="top"/>
    </xf>
    <xf numFmtId="0" fontId="11664" fillId="0" borderId="1" xfId="0" applyFont="1" applyBorder="1" applyAlignment="1">
      <alignment horizontal="left" vertical="top" wrapText="1"/>
    </xf>
    <xf numFmtId="0" fontId="11665" fillId="0" borderId="1" xfId="0" applyFont="1" applyBorder="1" applyAlignment="1">
      <alignment horizontal="center" vertical="top"/>
    </xf>
    <xf numFmtId="168" fontId="11666" fillId="0" borderId="1" xfId="0" applyNumberFormat="1" applyFont="1" applyBorder="1" applyAlignment="1">
      <alignment horizontal="right" vertical="top"/>
    </xf>
    <xf numFmtId="169" fontId="11667" fillId="0" borderId="1" xfId="0" applyNumberFormat="1" applyFont="1" applyBorder="1" applyAlignment="1">
      <alignment horizontal="right" vertical="top"/>
    </xf>
    <xf numFmtId="169" fontId="11668" fillId="2" borderId="1" xfId="0" applyNumberFormat="1" applyFont="1" applyFill="1" applyBorder="1" applyAlignment="1" applyProtection="1">
      <alignment horizontal="right" vertical="top"/>
      <protection locked="0"/>
    </xf>
    <xf numFmtId="169" fontId="11669" fillId="0" borderId="1" xfId="0" applyNumberFormat="1" applyFont="1" applyBorder="1" applyAlignment="1">
      <alignment horizontal="right" vertical="top"/>
    </xf>
    <xf numFmtId="169" fontId="11670" fillId="0" borderId="1" xfId="0" applyNumberFormat="1" applyFont="1" applyBorder="1" applyAlignment="1">
      <alignment horizontal="right" vertical="top"/>
    </xf>
    <xf numFmtId="169" fontId="11671" fillId="0" borderId="1" xfId="0" applyNumberFormat="1" applyFont="1" applyBorder="1" applyAlignment="1">
      <alignment horizontal="right" vertical="top"/>
    </xf>
    <xf numFmtId="0" fontId="11672" fillId="0" borderId="1" xfId="0" applyFont="1" applyBorder="1" applyAlignment="1">
      <alignment horizontal="left" vertical="top"/>
    </xf>
    <xf numFmtId="0" fontId="11673" fillId="0" borderId="1" xfId="0" applyFont="1" applyBorder="1" applyAlignment="1">
      <alignment horizontal="left" vertical="top" wrapText="1"/>
    </xf>
    <xf numFmtId="0" fontId="11674" fillId="0" borderId="1" xfId="0" applyFont="1" applyBorder="1" applyAlignment="1">
      <alignment horizontal="center" vertical="top"/>
    </xf>
    <xf numFmtId="168" fontId="11675" fillId="0" borderId="1" xfId="0" applyNumberFormat="1" applyFont="1" applyBorder="1" applyAlignment="1">
      <alignment horizontal="right" vertical="top"/>
    </xf>
    <xf numFmtId="169" fontId="11676" fillId="0" borderId="1" xfId="0" applyNumberFormat="1" applyFont="1" applyBorder="1" applyAlignment="1">
      <alignment horizontal="right" vertical="top"/>
    </xf>
    <xf numFmtId="169" fontId="11677" fillId="2" borderId="1" xfId="0" applyNumberFormat="1" applyFont="1" applyFill="1" applyBorder="1" applyAlignment="1" applyProtection="1">
      <alignment horizontal="right" vertical="top"/>
      <protection locked="0"/>
    </xf>
    <xf numFmtId="169" fontId="11678" fillId="0" borderId="1" xfId="0" applyNumberFormat="1" applyFont="1" applyBorder="1" applyAlignment="1">
      <alignment horizontal="right" vertical="top"/>
    </xf>
    <xf numFmtId="169" fontId="11679" fillId="0" borderId="1" xfId="0" applyNumberFormat="1" applyFont="1" applyBorder="1" applyAlignment="1">
      <alignment horizontal="right" vertical="top"/>
    </xf>
    <xf numFmtId="169" fontId="11680" fillId="0" borderId="1" xfId="0" applyNumberFormat="1" applyFont="1" applyBorder="1" applyAlignment="1">
      <alignment horizontal="right" vertical="top"/>
    </xf>
    <xf numFmtId="0" fontId="11681" fillId="3" borderId="1" xfId="0" applyFont="1" applyFill="1" applyBorder="1" applyAlignment="1">
      <alignment horizontal="left"/>
    </xf>
    <xf numFmtId="4" fontId="11686" fillId="3" borderId="1" xfId="0" applyNumberFormat="1" applyFont="1" applyFill="1" applyBorder="1" applyAlignment="1">
      <alignment horizontal="right"/>
    </xf>
    <xf numFmtId="4" fontId="11687" fillId="3" borderId="1" xfId="0" applyNumberFormat="1" applyFont="1" applyFill="1" applyBorder="1" applyAlignment="1">
      <alignment horizontal="right"/>
    </xf>
    <xf numFmtId="0" fontId="11688" fillId="3" borderId="1" xfId="0" applyFont="1" applyFill="1" applyBorder="1" applyAlignment="1">
      <alignment horizontal="left"/>
    </xf>
    <xf numFmtId="4" fontId="11689" fillId="3" borderId="1" xfId="0" applyNumberFormat="1" applyFont="1" applyFill="1" applyBorder="1" applyAlignment="1">
      <alignment horizontal="right"/>
    </xf>
    <xf numFmtId="0" fontId="11690" fillId="0" borderId="0" xfId="0" applyFont="1"/>
    <xf numFmtId="0" fontId="11691" fillId="0" borderId="1" xfId="0" applyFont="1" applyBorder="1" applyAlignment="1">
      <alignment horizontal="left" vertical="top"/>
    </xf>
    <xf numFmtId="0" fontId="11692" fillId="0" borderId="1" xfId="0" applyFont="1" applyBorder="1" applyAlignment="1">
      <alignment horizontal="left" vertical="top" wrapText="1"/>
    </xf>
    <xf numFmtId="0" fontId="11693" fillId="0" borderId="1" xfId="0" applyFont="1" applyBorder="1" applyAlignment="1">
      <alignment horizontal="center" vertical="top"/>
    </xf>
    <xf numFmtId="168" fontId="11694" fillId="0" borderId="1" xfId="0" applyNumberFormat="1" applyFont="1" applyBorder="1" applyAlignment="1">
      <alignment horizontal="right" vertical="top"/>
    </xf>
    <xf numFmtId="169" fontId="11695" fillId="0" borderId="1" xfId="0" applyNumberFormat="1" applyFont="1" applyBorder="1" applyAlignment="1">
      <alignment horizontal="right" vertical="top"/>
    </xf>
    <xf numFmtId="169" fontId="11696" fillId="2" borderId="1" xfId="0" applyNumberFormat="1" applyFont="1" applyFill="1" applyBorder="1" applyAlignment="1" applyProtection="1">
      <alignment horizontal="right" vertical="top"/>
      <protection locked="0"/>
    </xf>
    <xf numFmtId="169" fontId="11697" fillId="0" borderId="1" xfId="0" applyNumberFormat="1" applyFont="1" applyBorder="1" applyAlignment="1">
      <alignment horizontal="right" vertical="top"/>
    </xf>
    <xf numFmtId="169" fontId="11698" fillId="0" borderId="1" xfId="0" applyNumberFormat="1" applyFont="1" applyBorder="1" applyAlignment="1">
      <alignment horizontal="right" vertical="top"/>
    </xf>
    <xf numFmtId="169" fontId="11699" fillId="0" borderId="1" xfId="0" applyNumberFormat="1" applyFont="1" applyBorder="1" applyAlignment="1">
      <alignment horizontal="right" vertical="top"/>
    </xf>
    <xf numFmtId="0" fontId="11700" fillId="0" borderId="1" xfId="0" applyFont="1" applyBorder="1" applyAlignment="1">
      <alignment horizontal="left" vertical="top"/>
    </xf>
    <xf numFmtId="0" fontId="11701" fillId="0" borderId="1" xfId="0" applyFont="1" applyBorder="1" applyAlignment="1">
      <alignment horizontal="left" vertical="top" wrapText="1"/>
    </xf>
    <xf numFmtId="0" fontId="11702" fillId="0" borderId="1" xfId="0" applyFont="1" applyBorder="1" applyAlignment="1">
      <alignment horizontal="center" vertical="top"/>
    </xf>
    <xf numFmtId="168" fontId="11703" fillId="0" borderId="1" xfId="0" applyNumberFormat="1" applyFont="1" applyBorder="1" applyAlignment="1">
      <alignment horizontal="right" vertical="top"/>
    </xf>
    <xf numFmtId="169" fontId="11704" fillId="0" borderId="1" xfId="0" applyNumberFormat="1" applyFont="1" applyBorder="1" applyAlignment="1">
      <alignment horizontal="right" vertical="top"/>
    </xf>
    <xf numFmtId="169" fontId="11705" fillId="2" borderId="1" xfId="0" applyNumberFormat="1" applyFont="1" applyFill="1" applyBorder="1" applyAlignment="1" applyProtection="1">
      <alignment horizontal="right" vertical="top"/>
      <protection locked="0"/>
    </xf>
    <xf numFmtId="169" fontId="11706" fillId="0" borderId="1" xfId="0" applyNumberFormat="1" applyFont="1" applyBorder="1" applyAlignment="1">
      <alignment horizontal="right" vertical="top"/>
    </xf>
    <xf numFmtId="169" fontId="11707" fillId="0" borderId="1" xfId="0" applyNumberFormat="1" applyFont="1" applyBorder="1" applyAlignment="1">
      <alignment horizontal="right" vertical="top"/>
    </xf>
    <xf numFmtId="169" fontId="11708" fillId="0" borderId="1" xfId="0" applyNumberFormat="1" applyFont="1" applyBorder="1" applyAlignment="1">
      <alignment horizontal="right" vertical="top"/>
    </xf>
    <xf numFmtId="0" fontId="11709" fillId="0" borderId="1" xfId="0" applyFont="1" applyBorder="1" applyAlignment="1">
      <alignment horizontal="left" vertical="top"/>
    </xf>
    <xf numFmtId="0" fontId="11710" fillId="0" borderId="1" xfId="0" applyFont="1" applyBorder="1" applyAlignment="1">
      <alignment horizontal="left" vertical="top" wrapText="1"/>
    </xf>
    <xf numFmtId="0" fontId="11711" fillId="0" borderId="1" xfId="0" applyFont="1" applyBorder="1" applyAlignment="1">
      <alignment horizontal="center" vertical="top"/>
    </xf>
    <xf numFmtId="168" fontId="11712" fillId="0" borderId="1" xfId="0" applyNumberFormat="1" applyFont="1" applyBorder="1" applyAlignment="1">
      <alignment horizontal="right" vertical="top"/>
    </xf>
    <xf numFmtId="169" fontId="11713" fillId="0" borderId="1" xfId="0" applyNumberFormat="1" applyFont="1" applyBorder="1" applyAlignment="1">
      <alignment horizontal="right" vertical="top"/>
    </xf>
    <xf numFmtId="169" fontId="11714" fillId="2" borderId="1" xfId="0" applyNumberFormat="1" applyFont="1" applyFill="1" applyBorder="1" applyAlignment="1" applyProtection="1">
      <alignment horizontal="right" vertical="top"/>
      <protection locked="0"/>
    </xf>
    <xf numFmtId="169" fontId="11715" fillId="0" borderId="1" xfId="0" applyNumberFormat="1" applyFont="1" applyBorder="1" applyAlignment="1">
      <alignment horizontal="right" vertical="top"/>
    </xf>
    <xf numFmtId="169" fontId="11716" fillId="0" borderId="1" xfId="0" applyNumberFormat="1" applyFont="1" applyBorder="1" applyAlignment="1">
      <alignment horizontal="right" vertical="top"/>
    </xf>
    <xf numFmtId="169" fontId="11717" fillId="0" borderId="1" xfId="0" applyNumberFormat="1" applyFont="1" applyBorder="1" applyAlignment="1">
      <alignment horizontal="right" vertical="top"/>
    </xf>
    <xf numFmtId="0" fontId="11718" fillId="0" borderId="1" xfId="0" applyFont="1" applyBorder="1" applyAlignment="1">
      <alignment horizontal="left" vertical="top"/>
    </xf>
    <xf numFmtId="0" fontId="11719" fillId="0" borderId="1" xfId="0" applyFont="1" applyBorder="1" applyAlignment="1">
      <alignment horizontal="left" vertical="top" wrapText="1"/>
    </xf>
    <xf numFmtId="0" fontId="11720" fillId="0" borderId="1" xfId="0" applyFont="1" applyBorder="1" applyAlignment="1">
      <alignment horizontal="center" vertical="top"/>
    </xf>
    <xf numFmtId="168" fontId="11721" fillId="0" borderId="1" xfId="0" applyNumberFormat="1" applyFont="1" applyBorder="1" applyAlignment="1">
      <alignment horizontal="right" vertical="top"/>
    </xf>
    <xf numFmtId="169" fontId="11722" fillId="0" borderId="1" xfId="0" applyNumberFormat="1" applyFont="1" applyBorder="1" applyAlignment="1">
      <alignment horizontal="right" vertical="top"/>
    </xf>
    <xf numFmtId="169" fontId="11723" fillId="2" borderId="1" xfId="0" applyNumberFormat="1" applyFont="1" applyFill="1" applyBorder="1" applyAlignment="1" applyProtection="1">
      <alignment horizontal="right" vertical="top"/>
      <protection locked="0"/>
    </xf>
    <xf numFmtId="169" fontId="11724" fillId="0" borderId="1" xfId="0" applyNumberFormat="1" applyFont="1" applyBorder="1" applyAlignment="1">
      <alignment horizontal="right" vertical="top"/>
    </xf>
    <xf numFmtId="169" fontId="11725" fillId="0" borderId="1" xfId="0" applyNumberFormat="1" applyFont="1" applyBorder="1" applyAlignment="1">
      <alignment horizontal="right" vertical="top"/>
    </xf>
    <xf numFmtId="169" fontId="11726" fillId="0" borderId="1" xfId="0" applyNumberFormat="1" applyFont="1" applyBorder="1" applyAlignment="1">
      <alignment horizontal="right" vertical="top"/>
    </xf>
    <xf numFmtId="0" fontId="11727" fillId="0" borderId="1" xfId="0" applyFont="1" applyBorder="1" applyAlignment="1">
      <alignment horizontal="left" vertical="top"/>
    </xf>
    <xf numFmtId="0" fontId="11728" fillId="0" borderId="1" xfId="0" applyFont="1" applyBorder="1" applyAlignment="1">
      <alignment horizontal="left" vertical="top" wrapText="1"/>
    </xf>
    <xf numFmtId="0" fontId="11729" fillId="0" borderId="1" xfId="0" applyFont="1" applyBorder="1" applyAlignment="1">
      <alignment horizontal="center" vertical="top"/>
    </xf>
    <xf numFmtId="168" fontId="11730" fillId="0" borderId="1" xfId="0" applyNumberFormat="1" applyFont="1" applyBorder="1" applyAlignment="1">
      <alignment horizontal="right" vertical="top"/>
    </xf>
    <xf numFmtId="169" fontId="11731" fillId="0" borderId="1" xfId="0" applyNumberFormat="1" applyFont="1" applyBorder="1" applyAlignment="1">
      <alignment horizontal="right" vertical="top"/>
    </xf>
    <xf numFmtId="169" fontId="11732" fillId="2" borderId="1" xfId="0" applyNumberFormat="1" applyFont="1" applyFill="1" applyBorder="1" applyAlignment="1" applyProtection="1">
      <alignment horizontal="right" vertical="top"/>
      <protection locked="0"/>
    </xf>
    <xf numFmtId="169" fontId="11733" fillId="0" borderId="1" xfId="0" applyNumberFormat="1" applyFont="1" applyBorder="1" applyAlignment="1">
      <alignment horizontal="right" vertical="top"/>
    </xf>
    <xf numFmtId="169" fontId="11734" fillId="0" borderId="1" xfId="0" applyNumberFormat="1" applyFont="1" applyBorder="1" applyAlignment="1">
      <alignment horizontal="right" vertical="top"/>
    </xf>
    <xf numFmtId="169" fontId="11735" fillId="0" borderId="1" xfId="0" applyNumberFormat="1" applyFont="1" applyBorder="1" applyAlignment="1">
      <alignment horizontal="right" vertical="top"/>
    </xf>
    <xf numFmtId="0" fontId="11736" fillId="0" borderId="1" xfId="0" applyFont="1" applyBorder="1" applyAlignment="1">
      <alignment horizontal="left" vertical="top"/>
    </xf>
    <xf numFmtId="0" fontId="11737" fillId="0" borderId="1" xfId="0" applyFont="1" applyBorder="1" applyAlignment="1">
      <alignment horizontal="left" vertical="top" wrapText="1"/>
    </xf>
    <xf numFmtId="0" fontId="11738" fillId="0" borderId="1" xfId="0" applyFont="1" applyBorder="1" applyAlignment="1">
      <alignment horizontal="center" vertical="top"/>
    </xf>
    <xf numFmtId="168" fontId="11739" fillId="0" borderId="1" xfId="0" applyNumberFormat="1" applyFont="1" applyBorder="1" applyAlignment="1">
      <alignment horizontal="right" vertical="top"/>
    </xf>
    <xf numFmtId="169" fontId="11740" fillId="0" borderId="1" xfId="0" applyNumberFormat="1" applyFont="1" applyBorder="1" applyAlignment="1">
      <alignment horizontal="right" vertical="top"/>
    </xf>
    <xf numFmtId="169" fontId="11741" fillId="2" borderId="1" xfId="0" applyNumberFormat="1" applyFont="1" applyFill="1" applyBorder="1" applyAlignment="1" applyProtection="1">
      <alignment horizontal="right" vertical="top"/>
      <protection locked="0"/>
    </xf>
    <xf numFmtId="169" fontId="11742" fillId="0" borderId="1" xfId="0" applyNumberFormat="1" applyFont="1" applyBorder="1" applyAlignment="1">
      <alignment horizontal="right" vertical="top"/>
    </xf>
    <xf numFmtId="169" fontId="11743" fillId="0" borderId="1" xfId="0" applyNumberFormat="1" applyFont="1" applyBorder="1" applyAlignment="1">
      <alignment horizontal="right" vertical="top"/>
    </xf>
    <xf numFmtId="169" fontId="11744" fillId="0" borderId="1" xfId="0" applyNumberFormat="1" applyFont="1" applyBorder="1" applyAlignment="1">
      <alignment horizontal="right" vertical="top"/>
    </xf>
    <xf numFmtId="0" fontId="11745" fillId="0" borderId="1" xfId="0" applyFont="1" applyBorder="1" applyAlignment="1">
      <alignment horizontal="left" vertical="top"/>
    </xf>
    <xf numFmtId="0" fontId="11746" fillId="0" borderId="1" xfId="0" applyFont="1" applyBorder="1" applyAlignment="1">
      <alignment horizontal="left" vertical="top" wrapText="1"/>
    </xf>
    <xf numFmtId="0" fontId="11747" fillId="0" borderId="1" xfId="0" applyFont="1" applyBorder="1" applyAlignment="1">
      <alignment horizontal="center" vertical="top"/>
    </xf>
    <xf numFmtId="168" fontId="11748" fillId="0" borderId="1" xfId="0" applyNumberFormat="1" applyFont="1" applyBorder="1" applyAlignment="1">
      <alignment horizontal="right" vertical="top"/>
    </xf>
    <xf numFmtId="169" fontId="11749" fillId="0" borderId="1" xfId="0" applyNumberFormat="1" applyFont="1" applyBorder="1" applyAlignment="1">
      <alignment horizontal="right" vertical="top"/>
    </xf>
    <xf numFmtId="169" fontId="11750" fillId="2" borderId="1" xfId="0" applyNumberFormat="1" applyFont="1" applyFill="1" applyBorder="1" applyAlignment="1" applyProtection="1">
      <alignment horizontal="right" vertical="top"/>
      <protection locked="0"/>
    </xf>
    <xf numFmtId="169" fontId="11751" fillId="0" borderId="1" xfId="0" applyNumberFormat="1" applyFont="1" applyBorder="1" applyAlignment="1">
      <alignment horizontal="right" vertical="top"/>
    </xf>
    <xf numFmtId="169" fontId="11752" fillId="0" borderId="1" xfId="0" applyNumberFormat="1" applyFont="1" applyBorder="1" applyAlignment="1">
      <alignment horizontal="right" vertical="top"/>
    </xf>
    <xf numFmtId="169" fontId="11753" fillId="0" borderId="1" xfId="0" applyNumberFormat="1" applyFont="1" applyBorder="1" applyAlignment="1">
      <alignment horizontal="right" vertical="top"/>
    </xf>
    <xf numFmtId="0" fontId="11754" fillId="0" borderId="1" xfId="0" applyFont="1" applyBorder="1" applyAlignment="1">
      <alignment horizontal="left" vertical="top"/>
    </xf>
    <xf numFmtId="0" fontId="11755" fillId="0" borderId="1" xfId="0" applyFont="1" applyBorder="1" applyAlignment="1">
      <alignment horizontal="left" vertical="top" wrapText="1"/>
    </xf>
    <xf numFmtId="0" fontId="11756" fillId="0" borderId="1" xfId="0" applyFont="1" applyBorder="1" applyAlignment="1">
      <alignment horizontal="center" vertical="top"/>
    </xf>
    <xf numFmtId="168" fontId="11757" fillId="0" borderId="1" xfId="0" applyNumberFormat="1" applyFont="1" applyBorder="1" applyAlignment="1">
      <alignment horizontal="right" vertical="top"/>
    </xf>
    <xf numFmtId="169" fontId="11758" fillId="0" borderId="1" xfId="0" applyNumberFormat="1" applyFont="1" applyBorder="1" applyAlignment="1">
      <alignment horizontal="right" vertical="top"/>
    </xf>
    <xf numFmtId="169" fontId="11759" fillId="2" borderId="1" xfId="0" applyNumberFormat="1" applyFont="1" applyFill="1" applyBorder="1" applyAlignment="1" applyProtection="1">
      <alignment horizontal="right" vertical="top"/>
      <protection locked="0"/>
    </xf>
    <xf numFmtId="169" fontId="11760" fillId="0" borderId="1" xfId="0" applyNumberFormat="1" applyFont="1" applyBorder="1" applyAlignment="1">
      <alignment horizontal="right" vertical="top"/>
    </xf>
    <xf numFmtId="169" fontId="11761" fillId="0" borderId="1" xfId="0" applyNumberFormat="1" applyFont="1" applyBorder="1" applyAlignment="1">
      <alignment horizontal="right" vertical="top"/>
    </xf>
    <xf numFmtId="169" fontId="11762" fillId="0" borderId="1" xfId="0" applyNumberFormat="1" applyFont="1" applyBorder="1" applyAlignment="1">
      <alignment horizontal="right" vertical="top"/>
    </xf>
    <xf numFmtId="0" fontId="11763" fillId="0" borderId="1" xfId="0" applyFont="1" applyBorder="1" applyAlignment="1">
      <alignment horizontal="left" vertical="top"/>
    </xf>
    <xf numFmtId="0" fontId="11764" fillId="0" borderId="1" xfId="0" applyFont="1" applyBorder="1" applyAlignment="1">
      <alignment horizontal="left" vertical="top" wrapText="1"/>
    </xf>
    <xf numFmtId="0" fontId="11765" fillId="0" borderId="1" xfId="0" applyFont="1" applyBorder="1" applyAlignment="1">
      <alignment horizontal="center" vertical="top"/>
    </xf>
    <xf numFmtId="168" fontId="11766" fillId="0" borderId="1" xfId="0" applyNumberFormat="1" applyFont="1" applyBorder="1" applyAlignment="1">
      <alignment horizontal="right" vertical="top"/>
    </xf>
    <xf numFmtId="169" fontId="11767" fillId="0" borderId="1" xfId="0" applyNumberFormat="1" applyFont="1" applyBorder="1" applyAlignment="1">
      <alignment horizontal="right" vertical="top"/>
    </xf>
    <xf numFmtId="169" fontId="11768" fillId="2" borderId="1" xfId="0" applyNumberFormat="1" applyFont="1" applyFill="1" applyBorder="1" applyAlignment="1" applyProtection="1">
      <alignment horizontal="right" vertical="top"/>
      <protection locked="0"/>
    </xf>
    <xf numFmtId="169" fontId="11769" fillId="0" borderId="1" xfId="0" applyNumberFormat="1" applyFont="1" applyBorder="1" applyAlignment="1">
      <alignment horizontal="right" vertical="top"/>
    </xf>
    <xf numFmtId="169" fontId="11770" fillId="0" borderId="1" xfId="0" applyNumberFormat="1" applyFont="1" applyBorder="1" applyAlignment="1">
      <alignment horizontal="right" vertical="top"/>
    </xf>
    <xf numFmtId="169" fontId="11771" fillId="0" borderId="1" xfId="0" applyNumberFormat="1" applyFont="1" applyBorder="1" applyAlignment="1">
      <alignment horizontal="right" vertical="top"/>
    </xf>
    <xf numFmtId="0" fontId="11772" fillId="0" borderId="1" xfId="0" applyFont="1" applyBorder="1" applyAlignment="1">
      <alignment horizontal="left" vertical="top"/>
    </xf>
    <xf numFmtId="0" fontId="11773" fillId="0" borderId="1" xfId="0" applyFont="1" applyBorder="1" applyAlignment="1">
      <alignment horizontal="left" vertical="top" wrapText="1"/>
    </xf>
    <xf numFmtId="0" fontId="11774" fillId="0" borderId="1" xfId="0" applyFont="1" applyBorder="1" applyAlignment="1">
      <alignment horizontal="center" vertical="top"/>
    </xf>
    <xf numFmtId="168" fontId="11775" fillId="0" borderId="1" xfId="0" applyNumberFormat="1" applyFont="1" applyBorder="1" applyAlignment="1">
      <alignment horizontal="right" vertical="top"/>
    </xf>
    <xf numFmtId="169" fontId="11776" fillId="0" borderId="1" xfId="0" applyNumberFormat="1" applyFont="1" applyBorder="1" applyAlignment="1">
      <alignment horizontal="right" vertical="top"/>
    </xf>
    <xf numFmtId="169" fontId="11777" fillId="2" borderId="1" xfId="0" applyNumberFormat="1" applyFont="1" applyFill="1" applyBorder="1" applyAlignment="1" applyProtection="1">
      <alignment horizontal="right" vertical="top"/>
      <protection locked="0"/>
    </xf>
    <xf numFmtId="169" fontId="11778" fillId="0" borderId="1" xfId="0" applyNumberFormat="1" applyFont="1" applyBorder="1" applyAlignment="1">
      <alignment horizontal="right" vertical="top"/>
    </xf>
    <xf numFmtId="169" fontId="11779" fillId="0" borderId="1" xfId="0" applyNumberFormat="1" applyFont="1" applyBorder="1" applyAlignment="1">
      <alignment horizontal="right" vertical="top"/>
    </xf>
    <xf numFmtId="169" fontId="11780" fillId="0" borderId="1" xfId="0" applyNumberFormat="1" applyFont="1" applyBorder="1" applyAlignment="1">
      <alignment horizontal="right" vertical="top"/>
    </xf>
    <xf numFmtId="0" fontId="11781" fillId="3" borderId="1" xfId="0" applyFont="1" applyFill="1" applyBorder="1" applyAlignment="1">
      <alignment horizontal="left"/>
    </xf>
    <xf numFmtId="4" fontId="11786" fillId="3" borderId="1" xfId="0" applyNumberFormat="1" applyFont="1" applyFill="1" applyBorder="1" applyAlignment="1">
      <alignment horizontal="right"/>
    </xf>
    <xf numFmtId="4" fontId="11787" fillId="3" borderId="1" xfId="0" applyNumberFormat="1" applyFont="1" applyFill="1" applyBorder="1" applyAlignment="1">
      <alignment horizontal="right"/>
    </xf>
    <xf numFmtId="0" fontId="11788" fillId="3" borderId="1" xfId="0" applyFont="1" applyFill="1" applyBorder="1" applyAlignment="1">
      <alignment horizontal="left"/>
    </xf>
    <xf numFmtId="4" fontId="11789" fillId="3" borderId="1" xfId="0" applyNumberFormat="1" applyFont="1" applyFill="1" applyBorder="1" applyAlignment="1">
      <alignment horizontal="right"/>
    </xf>
    <xf numFmtId="0" fontId="11790" fillId="0" borderId="0" xfId="0" applyFont="1"/>
    <xf numFmtId="0" fontId="11791" fillId="0" borderId="1" xfId="0" applyFont="1" applyBorder="1" applyAlignment="1">
      <alignment horizontal="left" vertical="top"/>
    </xf>
    <xf numFmtId="0" fontId="11792" fillId="0" borderId="1" xfId="0" applyFont="1" applyBorder="1" applyAlignment="1">
      <alignment horizontal="left" vertical="top" wrapText="1"/>
    </xf>
    <xf numFmtId="0" fontId="11793" fillId="0" borderId="1" xfId="0" applyFont="1" applyBorder="1" applyAlignment="1">
      <alignment horizontal="center" vertical="top"/>
    </xf>
    <xf numFmtId="168" fontId="11794" fillId="0" borderId="1" xfId="0" applyNumberFormat="1" applyFont="1" applyBorder="1" applyAlignment="1">
      <alignment horizontal="right" vertical="top"/>
    </xf>
    <xf numFmtId="169" fontId="11795" fillId="0" borderId="1" xfId="0" applyNumberFormat="1" applyFont="1" applyBorder="1" applyAlignment="1">
      <alignment horizontal="right" vertical="top"/>
    </xf>
    <xf numFmtId="169" fontId="11796" fillId="2" borderId="1" xfId="0" applyNumberFormat="1" applyFont="1" applyFill="1" applyBorder="1" applyAlignment="1" applyProtection="1">
      <alignment horizontal="right" vertical="top"/>
      <protection locked="0"/>
    </xf>
    <xf numFmtId="169" fontId="11797" fillId="0" borderId="1" xfId="0" applyNumberFormat="1" applyFont="1" applyBorder="1" applyAlignment="1">
      <alignment horizontal="right" vertical="top"/>
    </xf>
    <xf numFmtId="169" fontId="11798" fillId="0" borderId="1" xfId="0" applyNumberFormat="1" applyFont="1" applyBorder="1" applyAlignment="1">
      <alignment horizontal="right" vertical="top"/>
    </xf>
    <xf numFmtId="169" fontId="11799" fillId="0" borderId="1" xfId="0" applyNumberFormat="1" applyFont="1" applyBorder="1" applyAlignment="1">
      <alignment horizontal="right" vertical="top"/>
    </xf>
    <xf numFmtId="0" fontId="11800" fillId="0" borderId="1" xfId="0" applyFont="1" applyBorder="1" applyAlignment="1">
      <alignment horizontal="left" vertical="top"/>
    </xf>
    <xf numFmtId="0" fontId="11801" fillId="0" borderId="1" xfId="0" applyFont="1" applyBorder="1" applyAlignment="1">
      <alignment horizontal="left" vertical="top" wrapText="1"/>
    </xf>
    <xf numFmtId="0" fontId="11802" fillId="0" borderId="1" xfId="0" applyFont="1" applyBorder="1" applyAlignment="1">
      <alignment horizontal="center" vertical="top"/>
    </xf>
    <xf numFmtId="168" fontId="11803" fillId="0" borderId="1" xfId="0" applyNumberFormat="1" applyFont="1" applyBorder="1" applyAlignment="1">
      <alignment horizontal="right" vertical="top"/>
    </xf>
    <xf numFmtId="169" fontId="11804" fillId="0" borderId="1" xfId="0" applyNumberFormat="1" applyFont="1" applyBorder="1" applyAlignment="1">
      <alignment horizontal="right" vertical="top"/>
    </xf>
    <xf numFmtId="169" fontId="11805" fillId="2" borderId="1" xfId="0" applyNumberFormat="1" applyFont="1" applyFill="1" applyBorder="1" applyAlignment="1" applyProtection="1">
      <alignment horizontal="right" vertical="top"/>
      <protection locked="0"/>
    </xf>
    <xf numFmtId="169" fontId="11806" fillId="0" borderId="1" xfId="0" applyNumberFormat="1" applyFont="1" applyBorder="1" applyAlignment="1">
      <alignment horizontal="right" vertical="top"/>
    </xf>
    <xf numFmtId="169" fontId="11807" fillId="0" borderId="1" xfId="0" applyNumberFormat="1" applyFont="1" applyBorder="1" applyAlignment="1">
      <alignment horizontal="right" vertical="top"/>
    </xf>
    <xf numFmtId="169" fontId="11808" fillId="0" borderId="1" xfId="0" applyNumberFormat="1" applyFont="1" applyBorder="1" applyAlignment="1">
      <alignment horizontal="right" vertical="top"/>
    </xf>
    <xf numFmtId="0" fontId="11809" fillId="0" borderId="1" xfId="0" applyFont="1" applyBorder="1" applyAlignment="1">
      <alignment horizontal="left" vertical="top"/>
    </xf>
    <xf numFmtId="0" fontId="11810" fillId="0" borderId="1" xfId="0" applyFont="1" applyBorder="1" applyAlignment="1">
      <alignment horizontal="left" vertical="top" wrapText="1"/>
    </xf>
    <xf numFmtId="0" fontId="11811" fillId="0" borderId="1" xfId="0" applyFont="1" applyBorder="1" applyAlignment="1">
      <alignment horizontal="center" vertical="top"/>
    </xf>
    <xf numFmtId="168" fontId="11812" fillId="0" borderId="1" xfId="0" applyNumberFormat="1" applyFont="1" applyBorder="1" applyAlignment="1">
      <alignment horizontal="right" vertical="top"/>
    </xf>
    <xf numFmtId="169" fontId="11813" fillId="0" borderId="1" xfId="0" applyNumberFormat="1" applyFont="1" applyBorder="1" applyAlignment="1">
      <alignment horizontal="right" vertical="top"/>
    </xf>
    <xf numFmtId="169" fontId="11814" fillId="2" borderId="1" xfId="0" applyNumberFormat="1" applyFont="1" applyFill="1" applyBorder="1" applyAlignment="1" applyProtection="1">
      <alignment horizontal="right" vertical="top"/>
      <protection locked="0"/>
    </xf>
    <xf numFmtId="169" fontId="11815" fillId="0" borderId="1" xfId="0" applyNumberFormat="1" applyFont="1" applyBorder="1" applyAlignment="1">
      <alignment horizontal="right" vertical="top"/>
    </xf>
    <xf numFmtId="169" fontId="11816" fillId="0" borderId="1" xfId="0" applyNumberFormat="1" applyFont="1" applyBorder="1" applyAlignment="1">
      <alignment horizontal="right" vertical="top"/>
    </xf>
    <xf numFmtId="169" fontId="11817" fillId="0" borderId="1" xfId="0" applyNumberFormat="1" applyFont="1" applyBorder="1" applyAlignment="1">
      <alignment horizontal="right" vertical="top"/>
    </xf>
    <xf numFmtId="0" fontId="11818" fillId="0" borderId="1" xfId="0" applyFont="1" applyBorder="1" applyAlignment="1">
      <alignment horizontal="left" vertical="top"/>
    </xf>
    <xf numFmtId="0" fontId="11819" fillId="0" borderId="1" xfId="0" applyFont="1" applyBorder="1" applyAlignment="1">
      <alignment horizontal="left" vertical="top" wrapText="1"/>
    </xf>
    <xf numFmtId="0" fontId="11820" fillId="0" borderId="1" xfId="0" applyFont="1" applyBorder="1" applyAlignment="1">
      <alignment horizontal="center" vertical="top"/>
    </xf>
    <xf numFmtId="168" fontId="11821" fillId="0" borderId="1" xfId="0" applyNumberFormat="1" applyFont="1" applyBorder="1" applyAlignment="1">
      <alignment horizontal="right" vertical="top"/>
    </xf>
    <xf numFmtId="169" fontId="11822" fillId="0" borderId="1" xfId="0" applyNumberFormat="1" applyFont="1" applyBorder="1" applyAlignment="1">
      <alignment horizontal="right" vertical="top"/>
    </xf>
    <xf numFmtId="169" fontId="11823" fillId="2" borderId="1" xfId="0" applyNumberFormat="1" applyFont="1" applyFill="1" applyBorder="1" applyAlignment="1" applyProtection="1">
      <alignment horizontal="right" vertical="top"/>
      <protection locked="0"/>
    </xf>
    <xf numFmtId="169" fontId="11824" fillId="0" borderId="1" xfId="0" applyNumberFormat="1" applyFont="1" applyBorder="1" applyAlignment="1">
      <alignment horizontal="right" vertical="top"/>
    </xf>
    <xf numFmtId="169" fontId="11825" fillId="0" borderId="1" xfId="0" applyNumberFormat="1" applyFont="1" applyBorder="1" applyAlignment="1">
      <alignment horizontal="right" vertical="top"/>
    </xf>
    <xf numFmtId="169" fontId="11826" fillId="0" borderId="1" xfId="0" applyNumberFormat="1" applyFont="1" applyBorder="1" applyAlignment="1">
      <alignment horizontal="right" vertical="top"/>
    </xf>
    <xf numFmtId="0" fontId="11827" fillId="3" borderId="1" xfId="0" applyFont="1" applyFill="1" applyBorder="1" applyAlignment="1">
      <alignment horizontal="left"/>
    </xf>
    <xf numFmtId="4" fontId="11832" fillId="3" borderId="1" xfId="0" applyNumberFormat="1" applyFont="1" applyFill="1" applyBorder="1" applyAlignment="1">
      <alignment horizontal="right"/>
    </xf>
    <xf numFmtId="4" fontId="11833" fillId="3" borderId="1" xfId="0" applyNumberFormat="1" applyFont="1" applyFill="1" applyBorder="1" applyAlignment="1">
      <alignment horizontal="right"/>
    </xf>
    <xf numFmtId="0" fontId="11834" fillId="3" borderId="1" xfId="0" applyFont="1" applyFill="1" applyBorder="1" applyAlignment="1">
      <alignment horizontal="left"/>
    </xf>
    <xf numFmtId="4" fontId="11835" fillId="3" borderId="1" xfId="0" applyNumberFormat="1" applyFont="1" applyFill="1" applyBorder="1" applyAlignment="1">
      <alignment horizontal="right"/>
    </xf>
    <xf numFmtId="0" fontId="11836" fillId="0" borderId="0" xfId="0" applyFont="1"/>
    <xf numFmtId="0" fontId="11837" fillId="0" borderId="1" xfId="0" applyFont="1" applyBorder="1" applyAlignment="1">
      <alignment horizontal="left" vertical="top"/>
    </xf>
    <xf numFmtId="0" fontId="11838" fillId="0" borderId="1" xfId="0" applyFont="1" applyBorder="1" applyAlignment="1">
      <alignment horizontal="left" vertical="top" wrapText="1"/>
    </xf>
    <xf numFmtId="0" fontId="11839" fillId="0" borderId="1" xfId="0" applyFont="1" applyBorder="1" applyAlignment="1">
      <alignment horizontal="center" vertical="top"/>
    </xf>
    <xf numFmtId="168" fontId="11840" fillId="0" borderId="1" xfId="0" applyNumberFormat="1" applyFont="1" applyBorder="1" applyAlignment="1">
      <alignment horizontal="right" vertical="top"/>
    </xf>
    <xf numFmtId="169" fontId="11841" fillId="0" borderId="1" xfId="0" applyNumberFormat="1" applyFont="1" applyBorder="1" applyAlignment="1">
      <alignment horizontal="right" vertical="top"/>
    </xf>
    <xf numFmtId="169" fontId="11842" fillId="2" borderId="1" xfId="0" applyNumberFormat="1" applyFont="1" applyFill="1" applyBorder="1" applyAlignment="1" applyProtection="1">
      <alignment horizontal="right" vertical="top"/>
      <protection locked="0"/>
    </xf>
    <xf numFmtId="169" fontId="11843" fillId="0" borderId="1" xfId="0" applyNumberFormat="1" applyFont="1" applyBorder="1" applyAlignment="1">
      <alignment horizontal="right" vertical="top"/>
    </xf>
    <xf numFmtId="169" fontId="11844" fillId="0" borderId="1" xfId="0" applyNumberFormat="1" applyFont="1" applyBorder="1" applyAlignment="1">
      <alignment horizontal="right" vertical="top"/>
    </xf>
    <xf numFmtId="169" fontId="11845" fillId="0" borderId="1" xfId="0" applyNumberFormat="1" applyFont="1" applyBorder="1" applyAlignment="1">
      <alignment horizontal="right" vertical="top"/>
    </xf>
    <xf numFmtId="0" fontId="11846" fillId="0" borderId="1" xfId="0" applyFont="1" applyBorder="1" applyAlignment="1">
      <alignment horizontal="left" vertical="top"/>
    </xf>
    <xf numFmtId="0" fontId="11847" fillId="0" borderId="1" xfId="0" applyFont="1" applyBorder="1" applyAlignment="1">
      <alignment horizontal="left" vertical="top" wrapText="1"/>
    </xf>
    <xf numFmtId="0" fontId="11848" fillId="0" borderId="1" xfId="0" applyFont="1" applyBorder="1" applyAlignment="1">
      <alignment horizontal="center" vertical="top"/>
    </xf>
    <xf numFmtId="168" fontId="11849" fillId="0" borderId="1" xfId="0" applyNumberFormat="1" applyFont="1" applyBorder="1" applyAlignment="1">
      <alignment horizontal="right" vertical="top"/>
    </xf>
    <xf numFmtId="169" fontId="11850" fillId="0" borderId="1" xfId="0" applyNumberFormat="1" applyFont="1" applyBorder="1" applyAlignment="1">
      <alignment horizontal="right" vertical="top"/>
    </xf>
    <xf numFmtId="169" fontId="11851" fillId="2" borderId="1" xfId="0" applyNumberFormat="1" applyFont="1" applyFill="1" applyBorder="1" applyAlignment="1" applyProtection="1">
      <alignment horizontal="right" vertical="top"/>
      <protection locked="0"/>
    </xf>
    <xf numFmtId="169" fontId="11852" fillId="0" borderId="1" xfId="0" applyNumberFormat="1" applyFont="1" applyBorder="1" applyAlignment="1">
      <alignment horizontal="right" vertical="top"/>
    </xf>
    <xf numFmtId="169" fontId="11853" fillId="0" borderId="1" xfId="0" applyNumberFormat="1" applyFont="1" applyBorder="1" applyAlignment="1">
      <alignment horizontal="right" vertical="top"/>
    </xf>
    <xf numFmtId="169" fontId="11854" fillId="0" borderId="1" xfId="0" applyNumberFormat="1" applyFont="1" applyBorder="1" applyAlignment="1">
      <alignment horizontal="right" vertical="top"/>
    </xf>
    <xf numFmtId="0" fontId="11855" fillId="0" borderId="1" xfId="0" applyFont="1" applyBorder="1" applyAlignment="1">
      <alignment horizontal="left" vertical="top"/>
    </xf>
    <xf numFmtId="0" fontId="11856" fillId="0" borderId="1" xfId="0" applyFont="1" applyBorder="1" applyAlignment="1">
      <alignment horizontal="left" vertical="top" wrapText="1"/>
    </xf>
    <xf numFmtId="0" fontId="11857" fillId="0" borderId="1" xfId="0" applyFont="1" applyBorder="1" applyAlignment="1">
      <alignment horizontal="center" vertical="top"/>
    </xf>
    <xf numFmtId="168" fontId="11858" fillId="0" borderId="1" xfId="0" applyNumberFormat="1" applyFont="1" applyBorder="1" applyAlignment="1">
      <alignment horizontal="right" vertical="top"/>
    </xf>
    <xf numFmtId="169" fontId="11859" fillId="0" borderId="1" xfId="0" applyNumberFormat="1" applyFont="1" applyBorder="1" applyAlignment="1">
      <alignment horizontal="right" vertical="top"/>
    </xf>
    <xf numFmtId="169" fontId="11860" fillId="2" borderId="1" xfId="0" applyNumberFormat="1" applyFont="1" applyFill="1" applyBorder="1" applyAlignment="1" applyProtection="1">
      <alignment horizontal="right" vertical="top"/>
      <protection locked="0"/>
    </xf>
    <xf numFmtId="169" fontId="11861" fillId="0" borderId="1" xfId="0" applyNumberFormat="1" applyFont="1" applyBorder="1" applyAlignment="1">
      <alignment horizontal="right" vertical="top"/>
    </xf>
    <xf numFmtId="169" fontId="11862" fillId="0" borderId="1" xfId="0" applyNumberFormat="1" applyFont="1" applyBorder="1" applyAlignment="1">
      <alignment horizontal="right" vertical="top"/>
    </xf>
    <xf numFmtId="169" fontId="11863" fillId="0" borderId="1" xfId="0" applyNumberFormat="1" applyFont="1" applyBorder="1" applyAlignment="1">
      <alignment horizontal="right" vertical="top"/>
    </xf>
    <xf numFmtId="0" fontId="11864" fillId="0" borderId="1" xfId="0" applyFont="1" applyBorder="1" applyAlignment="1">
      <alignment horizontal="left" vertical="top"/>
    </xf>
    <xf numFmtId="0" fontId="11865" fillId="0" borderId="1" xfId="0" applyFont="1" applyBorder="1" applyAlignment="1">
      <alignment horizontal="left" vertical="top" wrapText="1"/>
    </xf>
    <xf numFmtId="0" fontId="11866" fillId="0" borderId="1" xfId="0" applyFont="1" applyBorder="1" applyAlignment="1">
      <alignment horizontal="center" vertical="top"/>
    </xf>
    <xf numFmtId="168" fontId="11867" fillId="0" borderId="1" xfId="0" applyNumberFormat="1" applyFont="1" applyBorder="1" applyAlignment="1">
      <alignment horizontal="right" vertical="top"/>
    </xf>
    <xf numFmtId="169" fontId="11868" fillId="0" borderId="1" xfId="0" applyNumberFormat="1" applyFont="1" applyBorder="1" applyAlignment="1">
      <alignment horizontal="right" vertical="top"/>
    </xf>
    <xf numFmtId="169" fontId="11869" fillId="2" borderId="1" xfId="0" applyNumberFormat="1" applyFont="1" applyFill="1" applyBorder="1" applyAlignment="1" applyProtection="1">
      <alignment horizontal="right" vertical="top"/>
      <protection locked="0"/>
    </xf>
    <xf numFmtId="169" fontId="11870" fillId="0" borderId="1" xfId="0" applyNumberFormat="1" applyFont="1" applyBorder="1" applyAlignment="1">
      <alignment horizontal="right" vertical="top"/>
    </xf>
    <xf numFmtId="169" fontId="11871" fillId="0" borderId="1" xfId="0" applyNumberFormat="1" applyFont="1" applyBorder="1" applyAlignment="1">
      <alignment horizontal="right" vertical="top"/>
    </xf>
    <xf numFmtId="169" fontId="11872" fillId="0" borderId="1" xfId="0" applyNumberFormat="1" applyFont="1" applyBorder="1" applyAlignment="1">
      <alignment horizontal="right" vertical="top"/>
    </xf>
    <xf numFmtId="0" fontId="11873" fillId="0" borderId="1" xfId="0" applyFont="1" applyBorder="1" applyAlignment="1">
      <alignment horizontal="left" vertical="top"/>
    </xf>
    <xf numFmtId="0" fontId="11874" fillId="0" borderId="1" xfId="0" applyFont="1" applyBorder="1" applyAlignment="1">
      <alignment horizontal="left" vertical="top" wrapText="1"/>
    </xf>
    <xf numFmtId="0" fontId="11875" fillId="0" borderId="1" xfId="0" applyFont="1" applyBorder="1" applyAlignment="1">
      <alignment horizontal="center" vertical="top"/>
    </xf>
    <xf numFmtId="168" fontId="11876" fillId="0" borderId="1" xfId="0" applyNumberFormat="1" applyFont="1" applyBorder="1" applyAlignment="1">
      <alignment horizontal="right" vertical="top"/>
    </xf>
    <xf numFmtId="169" fontId="11877" fillId="0" borderId="1" xfId="0" applyNumberFormat="1" applyFont="1" applyBorder="1" applyAlignment="1">
      <alignment horizontal="right" vertical="top"/>
    </xf>
    <xf numFmtId="169" fontId="11878" fillId="2" borderId="1" xfId="0" applyNumberFormat="1" applyFont="1" applyFill="1" applyBorder="1" applyAlignment="1" applyProtection="1">
      <alignment horizontal="right" vertical="top"/>
      <protection locked="0"/>
    </xf>
    <xf numFmtId="169" fontId="11879" fillId="0" borderId="1" xfId="0" applyNumberFormat="1" applyFont="1" applyBorder="1" applyAlignment="1">
      <alignment horizontal="right" vertical="top"/>
    </xf>
    <xf numFmtId="169" fontId="11880" fillId="0" borderId="1" xfId="0" applyNumberFormat="1" applyFont="1" applyBorder="1" applyAlignment="1">
      <alignment horizontal="right" vertical="top"/>
    </xf>
    <xf numFmtId="169" fontId="11881" fillId="0" borderId="1" xfId="0" applyNumberFormat="1" applyFont="1" applyBorder="1" applyAlignment="1">
      <alignment horizontal="right" vertical="top"/>
    </xf>
    <xf numFmtId="0" fontId="11882" fillId="0" borderId="1" xfId="0" applyFont="1" applyBorder="1" applyAlignment="1">
      <alignment horizontal="left" vertical="top"/>
    </xf>
    <xf numFmtId="0" fontId="11883" fillId="0" borderId="1" xfId="0" applyFont="1" applyBorder="1" applyAlignment="1">
      <alignment horizontal="left" vertical="top" wrapText="1"/>
    </xf>
    <xf numFmtId="0" fontId="11884" fillId="0" borderId="1" xfId="0" applyFont="1" applyBorder="1" applyAlignment="1">
      <alignment horizontal="center" vertical="top"/>
    </xf>
    <xf numFmtId="168" fontId="11885" fillId="0" borderId="1" xfId="0" applyNumberFormat="1" applyFont="1" applyBorder="1" applyAlignment="1">
      <alignment horizontal="right" vertical="top"/>
    </xf>
    <xf numFmtId="169" fontId="11886" fillId="0" borderId="1" xfId="0" applyNumberFormat="1" applyFont="1" applyBorder="1" applyAlignment="1">
      <alignment horizontal="right" vertical="top"/>
    </xf>
    <xf numFmtId="169" fontId="11887" fillId="2" borderId="1" xfId="0" applyNumberFormat="1" applyFont="1" applyFill="1" applyBorder="1" applyAlignment="1" applyProtection="1">
      <alignment horizontal="right" vertical="top"/>
      <protection locked="0"/>
    </xf>
    <xf numFmtId="169" fontId="11888" fillId="0" borderId="1" xfId="0" applyNumberFormat="1" applyFont="1" applyBorder="1" applyAlignment="1">
      <alignment horizontal="right" vertical="top"/>
    </xf>
    <xf numFmtId="169" fontId="11889" fillId="0" borderId="1" xfId="0" applyNumberFormat="1" applyFont="1" applyBorder="1" applyAlignment="1">
      <alignment horizontal="right" vertical="top"/>
    </xf>
    <xf numFmtId="169" fontId="11890" fillId="0" borderId="1" xfId="0" applyNumberFormat="1" applyFont="1" applyBorder="1" applyAlignment="1">
      <alignment horizontal="right" vertical="top"/>
    </xf>
    <xf numFmtId="0" fontId="11891" fillId="0" borderId="1" xfId="0" applyFont="1" applyBorder="1" applyAlignment="1">
      <alignment horizontal="left" vertical="top"/>
    </xf>
    <xf numFmtId="0" fontId="11892" fillId="0" borderId="1" xfId="0" applyFont="1" applyBorder="1" applyAlignment="1">
      <alignment horizontal="left" vertical="top" wrapText="1"/>
    </xf>
    <xf numFmtId="0" fontId="11893" fillId="0" borderId="1" xfId="0" applyFont="1" applyBorder="1" applyAlignment="1">
      <alignment horizontal="center" vertical="top"/>
    </xf>
    <xf numFmtId="168" fontId="11894" fillId="0" borderId="1" xfId="0" applyNumberFormat="1" applyFont="1" applyBorder="1" applyAlignment="1">
      <alignment horizontal="right" vertical="top"/>
    </xf>
    <xf numFmtId="169" fontId="11895" fillId="0" borderId="1" xfId="0" applyNumberFormat="1" applyFont="1" applyBorder="1" applyAlignment="1">
      <alignment horizontal="right" vertical="top"/>
    </xf>
    <xf numFmtId="169" fontId="11896" fillId="2" borderId="1" xfId="0" applyNumberFormat="1" applyFont="1" applyFill="1" applyBorder="1" applyAlignment="1" applyProtection="1">
      <alignment horizontal="right" vertical="top"/>
      <protection locked="0"/>
    </xf>
    <xf numFmtId="169" fontId="11897" fillId="0" borderId="1" xfId="0" applyNumberFormat="1" applyFont="1" applyBorder="1" applyAlignment="1">
      <alignment horizontal="right" vertical="top"/>
    </xf>
    <xf numFmtId="169" fontId="11898" fillId="0" borderId="1" xfId="0" applyNumberFormat="1" applyFont="1" applyBorder="1" applyAlignment="1">
      <alignment horizontal="right" vertical="top"/>
    </xf>
    <xf numFmtId="169" fontId="11899" fillId="0" borderId="1" xfId="0" applyNumberFormat="1" applyFont="1" applyBorder="1" applyAlignment="1">
      <alignment horizontal="right" vertical="top"/>
    </xf>
    <xf numFmtId="0" fontId="11900" fillId="0" borderId="1" xfId="0" applyFont="1" applyBorder="1" applyAlignment="1">
      <alignment horizontal="left" vertical="top"/>
    </xf>
    <xf numFmtId="0" fontId="11901" fillId="0" borderId="1" xfId="0" applyFont="1" applyBorder="1" applyAlignment="1">
      <alignment horizontal="left" vertical="top" wrapText="1"/>
    </xf>
    <xf numFmtId="0" fontId="11902" fillId="0" borderId="1" xfId="0" applyFont="1" applyBorder="1" applyAlignment="1">
      <alignment horizontal="center" vertical="top"/>
    </xf>
    <xf numFmtId="168" fontId="11903" fillId="0" borderId="1" xfId="0" applyNumberFormat="1" applyFont="1" applyBorder="1" applyAlignment="1">
      <alignment horizontal="right" vertical="top"/>
    </xf>
    <xf numFmtId="169" fontId="11904" fillId="0" borderId="1" xfId="0" applyNumberFormat="1" applyFont="1" applyBorder="1" applyAlignment="1">
      <alignment horizontal="right" vertical="top"/>
    </xf>
    <xf numFmtId="169" fontId="11905" fillId="2" borderId="1" xfId="0" applyNumberFormat="1" applyFont="1" applyFill="1" applyBorder="1" applyAlignment="1" applyProtection="1">
      <alignment horizontal="right" vertical="top"/>
      <protection locked="0"/>
    </xf>
    <xf numFmtId="169" fontId="11906" fillId="0" borderId="1" xfId="0" applyNumberFormat="1" applyFont="1" applyBorder="1" applyAlignment="1">
      <alignment horizontal="right" vertical="top"/>
    </xf>
    <xf numFmtId="169" fontId="11907" fillId="0" borderId="1" xfId="0" applyNumberFormat="1" applyFont="1" applyBorder="1" applyAlignment="1">
      <alignment horizontal="right" vertical="top"/>
    </xf>
    <xf numFmtId="169" fontId="11908" fillId="0" borderId="1" xfId="0" applyNumberFormat="1" applyFont="1" applyBorder="1" applyAlignment="1">
      <alignment horizontal="right" vertical="top"/>
    </xf>
    <xf numFmtId="0" fontId="11909" fillId="0" borderId="1" xfId="0" applyFont="1" applyBorder="1" applyAlignment="1">
      <alignment horizontal="left" vertical="top"/>
    </xf>
    <xf numFmtId="0" fontId="11910" fillId="0" borderId="1" xfId="0" applyFont="1" applyBorder="1" applyAlignment="1">
      <alignment horizontal="left" vertical="top" wrapText="1"/>
    </xf>
    <xf numFmtId="0" fontId="11911" fillId="0" borderId="1" xfId="0" applyFont="1" applyBorder="1" applyAlignment="1">
      <alignment horizontal="center" vertical="top"/>
    </xf>
    <xf numFmtId="168" fontId="11912" fillId="0" borderId="1" xfId="0" applyNumberFormat="1" applyFont="1" applyBorder="1" applyAlignment="1">
      <alignment horizontal="right" vertical="top"/>
    </xf>
    <xf numFmtId="169" fontId="11913" fillId="0" borderId="1" xfId="0" applyNumberFormat="1" applyFont="1" applyBorder="1" applyAlignment="1">
      <alignment horizontal="right" vertical="top"/>
    </xf>
    <xf numFmtId="169" fontId="11914" fillId="2" borderId="1" xfId="0" applyNumberFormat="1" applyFont="1" applyFill="1" applyBorder="1" applyAlignment="1" applyProtection="1">
      <alignment horizontal="right" vertical="top"/>
      <protection locked="0"/>
    </xf>
    <xf numFmtId="169" fontId="11915" fillId="0" borderId="1" xfId="0" applyNumberFormat="1" applyFont="1" applyBorder="1" applyAlignment="1">
      <alignment horizontal="right" vertical="top"/>
    </xf>
    <xf numFmtId="169" fontId="11916" fillId="0" borderId="1" xfId="0" applyNumberFormat="1" applyFont="1" applyBorder="1" applyAlignment="1">
      <alignment horizontal="right" vertical="top"/>
    </xf>
    <xf numFmtId="169" fontId="11917" fillId="0" borderId="1" xfId="0" applyNumberFormat="1" applyFont="1" applyBorder="1" applyAlignment="1">
      <alignment horizontal="right" vertical="top"/>
    </xf>
    <xf numFmtId="0" fontId="11918" fillId="0" borderId="1" xfId="0" applyFont="1" applyBorder="1" applyAlignment="1">
      <alignment horizontal="left" vertical="top"/>
    </xf>
    <xf numFmtId="0" fontId="11919" fillId="0" borderId="1" xfId="0" applyFont="1" applyBorder="1" applyAlignment="1">
      <alignment horizontal="left" vertical="top" wrapText="1"/>
    </xf>
    <xf numFmtId="0" fontId="11920" fillId="0" borderId="1" xfId="0" applyFont="1" applyBorder="1" applyAlignment="1">
      <alignment horizontal="center" vertical="top"/>
    </xf>
    <xf numFmtId="168" fontId="11921" fillId="0" borderId="1" xfId="0" applyNumberFormat="1" applyFont="1" applyBorder="1" applyAlignment="1">
      <alignment horizontal="right" vertical="top"/>
    </xf>
    <xf numFmtId="169" fontId="11922" fillId="0" borderId="1" xfId="0" applyNumberFormat="1" applyFont="1" applyBorder="1" applyAlignment="1">
      <alignment horizontal="right" vertical="top"/>
    </xf>
    <xf numFmtId="169" fontId="11923" fillId="2" borderId="1" xfId="0" applyNumberFormat="1" applyFont="1" applyFill="1" applyBorder="1" applyAlignment="1" applyProtection="1">
      <alignment horizontal="right" vertical="top"/>
      <protection locked="0"/>
    </xf>
    <xf numFmtId="169" fontId="11924" fillId="0" borderId="1" xfId="0" applyNumberFormat="1" applyFont="1" applyBorder="1" applyAlignment="1">
      <alignment horizontal="right" vertical="top"/>
    </xf>
    <xf numFmtId="169" fontId="11925" fillId="0" borderId="1" xfId="0" applyNumberFormat="1" applyFont="1" applyBorder="1" applyAlignment="1">
      <alignment horizontal="right" vertical="top"/>
    </xf>
    <xf numFmtId="169" fontId="11926" fillId="0" borderId="1" xfId="0" applyNumberFormat="1" applyFont="1" applyBorder="1" applyAlignment="1">
      <alignment horizontal="right" vertical="top"/>
    </xf>
    <xf numFmtId="0" fontId="11927" fillId="3" borderId="1" xfId="0" applyFont="1" applyFill="1" applyBorder="1" applyAlignment="1">
      <alignment horizontal="left"/>
    </xf>
    <xf numFmtId="0" fontId="11932" fillId="3" borderId="1" xfId="0" applyFont="1" applyFill="1" applyBorder="1" applyAlignment="1">
      <alignment horizontal="left"/>
    </xf>
    <xf numFmtId="4" fontId="11933" fillId="3" borderId="1" xfId="0" applyNumberFormat="1" applyFont="1" applyFill="1" applyBorder="1" applyAlignment="1">
      <alignment horizontal="right"/>
    </xf>
    <xf numFmtId="0" fontId="11934" fillId="0" borderId="0" xfId="0" applyFont="1"/>
    <xf numFmtId="0" fontId="11935" fillId="3" borderId="1" xfId="0" applyFont="1" applyFill="1" applyBorder="1" applyAlignment="1">
      <alignment horizontal="left"/>
    </xf>
    <xf numFmtId="4" fontId="11940" fillId="3" borderId="1" xfId="0" applyNumberFormat="1" applyFont="1" applyFill="1" applyBorder="1" applyAlignment="1">
      <alignment horizontal="right"/>
    </xf>
    <xf numFmtId="4" fontId="11941" fillId="3" borderId="1" xfId="0" applyNumberFormat="1" applyFont="1" applyFill="1" applyBorder="1" applyAlignment="1">
      <alignment horizontal="right"/>
    </xf>
    <xf numFmtId="0" fontId="11942" fillId="3" borderId="1" xfId="0" applyFont="1" applyFill="1" applyBorder="1" applyAlignment="1">
      <alignment horizontal="left"/>
    </xf>
    <xf numFmtId="4" fontId="11943" fillId="3" borderId="1" xfId="0" applyNumberFormat="1" applyFont="1" applyFill="1" applyBorder="1" applyAlignment="1">
      <alignment horizontal="right"/>
    </xf>
    <xf numFmtId="0" fontId="11944" fillId="0" borderId="0" xfId="0" applyFont="1"/>
    <xf numFmtId="0" fontId="11945" fillId="0" borderId="1" xfId="0" applyFont="1" applyBorder="1" applyAlignment="1">
      <alignment horizontal="left" vertical="top"/>
    </xf>
    <xf numFmtId="0" fontId="11946" fillId="0" borderId="1" xfId="0" applyFont="1" applyBorder="1" applyAlignment="1">
      <alignment horizontal="left" vertical="top" wrapText="1"/>
    </xf>
    <xf numFmtId="0" fontId="11947" fillId="0" borderId="1" xfId="0" applyFont="1" applyBorder="1" applyAlignment="1">
      <alignment horizontal="center" vertical="top"/>
    </xf>
    <xf numFmtId="168" fontId="11948" fillId="0" borderId="1" xfId="0" applyNumberFormat="1" applyFont="1" applyBorder="1" applyAlignment="1">
      <alignment horizontal="right" vertical="top"/>
    </xf>
    <xf numFmtId="169" fontId="11949" fillId="0" borderId="1" xfId="0" applyNumberFormat="1" applyFont="1" applyBorder="1" applyAlignment="1">
      <alignment horizontal="right" vertical="top"/>
    </xf>
    <xf numFmtId="169" fontId="11950" fillId="2" borderId="1" xfId="0" applyNumberFormat="1" applyFont="1" applyFill="1" applyBorder="1" applyAlignment="1" applyProtection="1">
      <alignment horizontal="right" vertical="top"/>
      <protection locked="0"/>
    </xf>
    <xf numFmtId="169" fontId="11951" fillId="0" borderId="1" xfId="0" applyNumberFormat="1" applyFont="1" applyBorder="1" applyAlignment="1">
      <alignment horizontal="right" vertical="top"/>
    </xf>
    <xf numFmtId="169" fontId="11952" fillId="0" borderId="1" xfId="0" applyNumberFormat="1" applyFont="1" applyBorder="1" applyAlignment="1">
      <alignment horizontal="right" vertical="top"/>
    </xf>
    <xf numFmtId="169" fontId="11953" fillId="0" borderId="1" xfId="0" applyNumberFormat="1" applyFont="1" applyBorder="1" applyAlignment="1">
      <alignment horizontal="right" vertical="top"/>
    </xf>
    <xf numFmtId="0" fontId="11954" fillId="0" borderId="1" xfId="0" applyFont="1" applyBorder="1" applyAlignment="1">
      <alignment horizontal="left" vertical="top"/>
    </xf>
    <xf numFmtId="0" fontId="11955" fillId="0" borderId="1" xfId="0" applyFont="1" applyBorder="1" applyAlignment="1">
      <alignment horizontal="left" vertical="top" wrapText="1"/>
    </xf>
    <xf numFmtId="0" fontId="11956" fillId="0" borderId="1" xfId="0" applyFont="1" applyBorder="1" applyAlignment="1">
      <alignment horizontal="center" vertical="top"/>
    </xf>
    <xf numFmtId="168" fontId="11957" fillId="0" borderId="1" xfId="0" applyNumberFormat="1" applyFont="1" applyBorder="1" applyAlignment="1">
      <alignment horizontal="right" vertical="top"/>
    </xf>
    <xf numFmtId="169" fontId="11958" fillId="0" borderId="1" xfId="0" applyNumberFormat="1" applyFont="1" applyBorder="1" applyAlignment="1">
      <alignment horizontal="right" vertical="top"/>
    </xf>
    <xf numFmtId="169" fontId="11959" fillId="2" borderId="1" xfId="0" applyNumberFormat="1" applyFont="1" applyFill="1" applyBorder="1" applyAlignment="1" applyProtection="1">
      <alignment horizontal="right" vertical="top"/>
      <protection locked="0"/>
    </xf>
    <xf numFmtId="169" fontId="11960" fillId="0" borderId="1" xfId="0" applyNumberFormat="1" applyFont="1" applyBorder="1" applyAlignment="1">
      <alignment horizontal="right" vertical="top"/>
    </xf>
    <xf numFmtId="169" fontId="11961" fillId="0" borderId="1" xfId="0" applyNumberFormat="1" applyFont="1" applyBorder="1" applyAlignment="1">
      <alignment horizontal="right" vertical="top"/>
    </xf>
    <xf numFmtId="169" fontId="11962" fillId="0" borderId="1" xfId="0" applyNumberFormat="1" applyFont="1" applyBorder="1" applyAlignment="1">
      <alignment horizontal="right" vertical="top"/>
    </xf>
    <xf numFmtId="0" fontId="11963" fillId="0" borderId="1" xfId="0" applyFont="1" applyBorder="1" applyAlignment="1">
      <alignment horizontal="left" vertical="top"/>
    </xf>
    <xf numFmtId="0" fontId="11964" fillId="0" borderId="1" xfId="0" applyFont="1" applyBorder="1" applyAlignment="1">
      <alignment horizontal="left" vertical="top" wrapText="1"/>
    </xf>
    <xf numFmtId="0" fontId="11965" fillId="0" borderId="1" xfId="0" applyFont="1" applyBorder="1" applyAlignment="1">
      <alignment horizontal="center" vertical="top"/>
    </xf>
    <xf numFmtId="168" fontId="11966" fillId="0" borderId="1" xfId="0" applyNumberFormat="1" applyFont="1" applyBorder="1" applyAlignment="1">
      <alignment horizontal="right" vertical="top"/>
    </xf>
    <xf numFmtId="169" fontId="11967" fillId="0" borderId="1" xfId="0" applyNumberFormat="1" applyFont="1" applyBorder="1" applyAlignment="1">
      <alignment horizontal="right" vertical="top"/>
    </xf>
    <xf numFmtId="169" fontId="11968" fillId="2" borderId="1" xfId="0" applyNumberFormat="1" applyFont="1" applyFill="1" applyBorder="1" applyAlignment="1" applyProtection="1">
      <alignment horizontal="right" vertical="top"/>
      <protection locked="0"/>
    </xf>
    <xf numFmtId="169" fontId="11969" fillId="0" borderId="1" xfId="0" applyNumberFormat="1" applyFont="1" applyBorder="1" applyAlignment="1">
      <alignment horizontal="right" vertical="top"/>
    </xf>
    <xf numFmtId="169" fontId="11970" fillId="0" borderId="1" xfId="0" applyNumberFormat="1" applyFont="1" applyBorder="1" applyAlignment="1">
      <alignment horizontal="right" vertical="top"/>
    </xf>
    <xf numFmtId="169" fontId="11971" fillId="0" borderId="1" xfId="0" applyNumberFormat="1" applyFont="1" applyBorder="1" applyAlignment="1">
      <alignment horizontal="right" vertical="top"/>
    </xf>
    <xf numFmtId="0" fontId="11972" fillId="0" borderId="1" xfId="0" applyFont="1" applyBorder="1" applyAlignment="1">
      <alignment horizontal="left" vertical="top"/>
    </xf>
    <xf numFmtId="0" fontId="11973" fillId="0" borderId="1" xfId="0" applyFont="1" applyBorder="1" applyAlignment="1">
      <alignment horizontal="left" vertical="top" wrapText="1"/>
    </xf>
    <xf numFmtId="0" fontId="11974" fillId="0" borderId="1" xfId="0" applyFont="1" applyBorder="1" applyAlignment="1">
      <alignment horizontal="center" vertical="top"/>
    </xf>
    <xf numFmtId="168" fontId="11975" fillId="0" borderId="1" xfId="0" applyNumberFormat="1" applyFont="1" applyBorder="1" applyAlignment="1">
      <alignment horizontal="right" vertical="top"/>
    </xf>
    <xf numFmtId="169" fontId="11976" fillId="0" borderId="1" xfId="0" applyNumberFormat="1" applyFont="1" applyBorder="1" applyAlignment="1">
      <alignment horizontal="right" vertical="top"/>
    </xf>
    <xf numFmtId="169" fontId="11977" fillId="2" borderId="1" xfId="0" applyNumberFormat="1" applyFont="1" applyFill="1" applyBorder="1" applyAlignment="1" applyProtection="1">
      <alignment horizontal="right" vertical="top"/>
      <protection locked="0"/>
    </xf>
    <xf numFmtId="169" fontId="11978" fillId="0" borderId="1" xfId="0" applyNumberFormat="1" applyFont="1" applyBorder="1" applyAlignment="1">
      <alignment horizontal="right" vertical="top"/>
    </xf>
    <xf numFmtId="169" fontId="11979" fillId="0" borderId="1" xfId="0" applyNumberFormat="1" applyFont="1" applyBorder="1" applyAlignment="1">
      <alignment horizontal="right" vertical="top"/>
    </xf>
    <xf numFmtId="169" fontId="11980" fillId="0" borderId="1" xfId="0" applyNumberFormat="1" applyFont="1" applyBorder="1" applyAlignment="1">
      <alignment horizontal="right" vertical="top"/>
    </xf>
    <xf numFmtId="0" fontId="11981" fillId="0" borderId="1" xfId="0" applyFont="1" applyBorder="1" applyAlignment="1">
      <alignment horizontal="left" vertical="top"/>
    </xf>
    <xf numFmtId="0" fontId="11982" fillId="0" borderId="1" xfId="0" applyFont="1" applyBorder="1" applyAlignment="1">
      <alignment horizontal="left" vertical="top" wrapText="1"/>
    </xf>
    <xf numFmtId="0" fontId="11983" fillId="0" borderId="1" xfId="0" applyFont="1" applyBorder="1" applyAlignment="1">
      <alignment horizontal="center" vertical="top"/>
    </xf>
    <xf numFmtId="168" fontId="11984" fillId="0" borderId="1" xfId="0" applyNumberFormat="1" applyFont="1" applyBorder="1" applyAlignment="1">
      <alignment horizontal="right" vertical="top"/>
    </xf>
    <xf numFmtId="169" fontId="11985" fillId="0" borderId="1" xfId="0" applyNumberFormat="1" applyFont="1" applyBorder="1" applyAlignment="1">
      <alignment horizontal="right" vertical="top"/>
    </xf>
    <xf numFmtId="169" fontId="11986" fillId="2" borderId="1" xfId="0" applyNumberFormat="1" applyFont="1" applyFill="1" applyBorder="1" applyAlignment="1" applyProtection="1">
      <alignment horizontal="right" vertical="top"/>
      <protection locked="0"/>
    </xf>
    <xf numFmtId="169" fontId="11987" fillId="0" borderId="1" xfId="0" applyNumberFormat="1" applyFont="1" applyBorder="1" applyAlignment="1">
      <alignment horizontal="right" vertical="top"/>
    </xf>
    <xf numFmtId="169" fontId="11988" fillId="0" borderId="1" xfId="0" applyNumberFormat="1" applyFont="1" applyBorder="1" applyAlignment="1">
      <alignment horizontal="right" vertical="top"/>
    </xf>
    <xf numFmtId="169" fontId="11989" fillId="0" borderId="1" xfId="0" applyNumberFormat="1" applyFont="1" applyBorder="1" applyAlignment="1">
      <alignment horizontal="right" vertical="top"/>
    </xf>
    <xf numFmtId="0" fontId="11990" fillId="0" borderId="1" xfId="0" applyFont="1" applyBorder="1" applyAlignment="1">
      <alignment horizontal="left" vertical="top"/>
    </xf>
    <xf numFmtId="0" fontId="11991" fillId="0" borderId="1" xfId="0" applyFont="1" applyBorder="1" applyAlignment="1">
      <alignment horizontal="left" vertical="top" wrapText="1"/>
    </xf>
    <xf numFmtId="0" fontId="11992" fillId="0" borderId="1" xfId="0" applyFont="1" applyBorder="1" applyAlignment="1">
      <alignment horizontal="center" vertical="top"/>
    </xf>
    <xf numFmtId="168" fontId="11993" fillId="0" borderId="1" xfId="0" applyNumberFormat="1" applyFont="1" applyBorder="1" applyAlignment="1">
      <alignment horizontal="right" vertical="top"/>
    </xf>
    <xf numFmtId="169" fontId="11994" fillId="0" borderId="1" xfId="0" applyNumberFormat="1" applyFont="1" applyBorder="1" applyAlignment="1">
      <alignment horizontal="right" vertical="top"/>
    </xf>
    <xf numFmtId="169" fontId="11995" fillId="2" borderId="1" xfId="0" applyNumberFormat="1" applyFont="1" applyFill="1" applyBorder="1" applyAlignment="1" applyProtection="1">
      <alignment horizontal="right" vertical="top"/>
      <protection locked="0"/>
    </xf>
    <xf numFmtId="169" fontId="11996" fillId="0" borderId="1" xfId="0" applyNumberFormat="1" applyFont="1" applyBorder="1" applyAlignment="1">
      <alignment horizontal="right" vertical="top"/>
    </xf>
    <xf numFmtId="169" fontId="11997" fillId="0" borderId="1" xfId="0" applyNumberFormat="1" applyFont="1" applyBorder="1" applyAlignment="1">
      <alignment horizontal="right" vertical="top"/>
    </xf>
    <xf numFmtId="169" fontId="11998" fillId="0" borderId="1" xfId="0" applyNumberFormat="1" applyFont="1" applyBorder="1" applyAlignment="1">
      <alignment horizontal="right" vertical="top"/>
    </xf>
    <xf numFmtId="0" fontId="11999" fillId="0" borderId="1" xfId="0" applyFont="1" applyBorder="1" applyAlignment="1">
      <alignment horizontal="left" vertical="top"/>
    </xf>
    <xf numFmtId="0" fontId="12000" fillId="0" borderId="1" xfId="0" applyFont="1" applyBorder="1" applyAlignment="1">
      <alignment horizontal="left" vertical="top" wrapText="1"/>
    </xf>
    <xf numFmtId="0" fontId="12001" fillId="0" borderId="1" xfId="0" applyFont="1" applyBorder="1" applyAlignment="1">
      <alignment horizontal="center" vertical="top"/>
    </xf>
    <xf numFmtId="168" fontId="12002" fillId="0" borderId="1" xfId="0" applyNumberFormat="1" applyFont="1" applyBorder="1" applyAlignment="1">
      <alignment horizontal="right" vertical="top"/>
    </xf>
    <xf numFmtId="169" fontId="12003" fillId="0" borderId="1" xfId="0" applyNumberFormat="1" applyFont="1" applyBorder="1" applyAlignment="1">
      <alignment horizontal="right" vertical="top"/>
    </xf>
    <xf numFmtId="169" fontId="12004" fillId="2" borderId="1" xfId="0" applyNumberFormat="1" applyFont="1" applyFill="1" applyBorder="1" applyAlignment="1" applyProtection="1">
      <alignment horizontal="right" vertical="top"/>
      <protection locked="0"/>
    </xf>
    <xf numFmtId="169" fontId="12005" fillId="0" borderId="1" xfId="0" applyNumberFormat="1" applyFont="1" applyBorder="1" applyAlignment="1">
      <alignment horizontal="right" vertical="top"/>
    </xf>
    <xf numFmtId="169" fontId="12006" fillId="0" borderId="1" xfId="0" applyNumberFormat="1" applyFont="1" applyBorder="1" applyAlignment="1">
      <alignment horizontal="right" vertical="top"/>
    </xf>
    <xf numFmtId="169" fontId="12007" fillId="0" borderId="1" xfId="0" applyNumberFormat="1" applyFont="1" applyBorder="1" applyAlignment="1">
      <alignment horizontal="right" vertical="top"/>
    </xf>
    <xf numFmtId="0" fontId="12008" fillId="0" borderId="1" xfId="0" applyFont="1" applyBorder="1" applyAlignment="1">
      <alignment horizontal="left" vertical="top"/>
    </xf>
    <xf numFmtId="0" fontId="12009" fillId="0" borderId="1" xfId="0" applyFont="1" applyBorder="1" applyAlignment="1">
      <alignment horizontal="left" vertical="top" wrapText="1"/>
    </xf>
    <xf numFmtId="0" fontId="12010" fillId="0" borderId="1" xfId="0" applyFont="1" applyBorder="1" applyAlignment="1">
      <alignment horizontal="center" vertical="top"/>
    </xf>
    <xf numFmtId="168" fontId="12011" fillId="0" borderId="1" xfId="0" applyNumberFormat="1" applyFont="1" applyBorder="1" applyAlignment="1">
      <alignment horizontal="right" vertical="top"/>
    </xf>
    <xf numFmtId="169" fontId="12012" fillId="0" borderId="1" xfId="0" applyNumberFormat="1" applyFont="1" applyBorder="1" applyAlignment="1">
      <alignment horizontal="right" vertical="top"/>
    </xf>
    <xf numFmtId="169" fontId="12013" fillId="2" borderId="1" xfId="0" applyNumberFormat="1" applyFont="1" applyFill="1" applyBorder="1" applyAlignment="1" applyProtection="1">
      <alignment horizontal="right" vertical="top"/>
      <protection locked="0"/>
    </xf>
    <xf numFmtId="169" fontId="12014" fillId="0" borderId="1" xfId="0" applyNumberFormat="1" applyFont="1" applyBorder="1" applyAlignment="1">
      <alignment horizontal="right" vertical="top"/>
    </xf>
    <xf numFmtId="169" fontId="12015" fillId="0" borderId="1" xfId="0" applyNumberFormat="1" applyFont="1" applyBorder="1" applyAlignment="1">
      <alignment horizontal="right" vertical="top"/>
    </xf>
    <xf numFmtId="169" fontId="12016" fillId="0" borderId="1" xfId="0" applyNumberFormat="1" applyFont="1" applyBorder="1" applyAlignment="1">
      <alignment horizontal="right" vertical="top"/>
    </xf>
    <xf numFmtId="0" fontId="12017" fillId="0" borderId="1" xfId="0" applyFont="1" applyBorder="1" applyAlignment="1">
      <alignment horizontal="left" vertical="top"/>
    </xf>
    <xf numFmtId="0" fontId="12018" fillId="0" borderId="1" xfId="0" applyFont="1" applyBorder="1" applyAlignment="1">
      <alignment horizontal="left" vertical="top" wrapText="1"/>
    </xf>
    <xf numFmtId="0" fontId="12019" fillId="0" borderId="1" xfId="0" applyFont="1" applyBorder="1" applyAlignment="1">
      <alignment horizontal="center" vertical="top"/>
    </xf>
    <xf numFmtId="168" fontId="12020" fillId="0" borderId="1" xfId="0" applyNumberFormat="1" applyFont="1" applyBorder="1" applyAlignment="1">
      <alignment horizontal="right" vertical="top"/>
    </xf>
    <xf numFmtId="169" fontId="12021" fillId="0" borderId="1" xfId="0" applyNumberFormat="1" applyFont="1" applyBorder="1" applyAlignment="1">
      <alignment horizontal="right" vertical="top"/>
    </xf>
    <xf numFmtId="169" fontId="12022" fillId="2" borderId="1" xfId="0" applyNumberFormat="1" applyFont="1" applyFill="1" applyBorder="1" applyAlignment="1" applyProtection="1">
      <alignment horizontal="right" vertical="top"/>
      <protection locked="0"/>
    </xf>
    <xf numFmtId="169" fontId="12023" fillId="0" borderId="1" xfId="0" applyNumberFormat="1" applyFont="1" applyBorder="1" applyAlignment="1">
      <alignment horizontal="right" vertical="top"/>
    </xf>
    <xf numFmtId="169" fontId="12024" fillId="0" borderId="1" xfId="0" applyNumberFormat="1" applyFont="1" applyBorder="1" applyAlignment="1">
      <alignment horizontal="right" vertical="top"/>
    </xf>
    <xf numFmtId="169" fontId="12025" fillId="0" borderId="1" xfId="0" applyNumberFormat="1" applyFont="1" applyBorder="1" applyAlignment="1">
      <alignment horizontal="right" vertical="top"/>
    </xf>
    <xf numFmtId="0" fontId="12026" fillId="0" borderId="1" xfId="0" applyFont="1" applyBorder="1" applyAlignment="1">
      <alignment horizontal="left" vertical="top"/>
    </xf>
    <xf numFmtId="0" fontId="12027" fillId="0" borderId="1" xfId="0" applyFont="1" applyBorder="1" applyAlignment="1">
      <alignment horizontal="left" vertical="top" wrapText="1"/>
    </xf>
    <xf numFmtId="0" fontId="12028" fillId="0" borderId="1" xfId="0" applyFont="1" applyBorder="1" applyAlignment="1">
      <alignment horizontal="center" vertical="top"/>
    </xf>
    <xf numFmtId="168" fontId="12029" fillId="0" borderId="1" xfId="0" applyNumberFormat="1" applyFont="1" applyBorder="1" applyAlignment="1">
      <alignment horizontal="right" vertical="top"/>
    </xf>
    <xf numFmtId="169" fontId="12030" fillId="0" borderId="1" xfId="0" applyNumberFormat="1" applyFont="1" applyBorder="1" applyAlignment="1">
      <alignment horizontal="right" vertical="top"/>
    </xf>
    <xf numFmtId="169" fontId="12031" fillId="2" borderId="1" xfId="0" applyNumberFormat="1" applyFont="1" applyFill="1" applyBorder="1" applyAlignment="1" applyProtection="1">
      <alignment horizontal="right" vertical="top"/>
      <protection locked="0"/>
    </xf>
    <xf numFmtId="169" fontId="12032" fillId="0" borderId="1" xfId="0" applyNumberFormat="1" applyFont="1" applyBorder="1" applyAlignment="1">
      <alignment horizontal="right" vertical="top"/>
    </xf>
    <xf numFmtId="169" fontId="12033" fillId="0" borderId="1" xfId="0" applyNumberFormat="1" applyFont="1" applyBorder="1" applyAlignment="1">
      <alignment horizontal="right" vertical="top"/>
    </xf>
    <xf numFmtId="169" fontId="12034" fillId="0" borderId="1" xfId="0" applyNumberFormat="1" applyFont="1" applyBorder="1" applyAlignment="1">
      <alignment horizontal="right" vertical="top"/>
    </xf>
    <xf numFmtId="0" fontId="12035" fillId="3" borderId="1" xfId="0" applyFont="1" applyFill="1" applyBorder="1" applyAlignment="1">
      <alignment horizontal="left"/>
    </xf>
    <xf numFmtId="0" fontId="12040" fillId="3" borderId="1" xfId="0" applyFont="1" applyFill="1" applyBorder="1" applyAlignment="1">
      <alignment horizontal="left"/>
    </xf>
    <xf numFmtId="4" fontId="12041" fillId="3" borderId="1" xfId="0" applyNumberFormat="1" applyFont="1" applyFill="1" applyBorder="1" applyAlignment="1">
      <alignment horizontal="right"/>
    </xf>
    <xf numFmtId="0" fontId="12042" fillId="0" borderId="0" xfId="0" applyFont="1"/>
    <xf numFmtId="0" fontId="12043" fillId="3" borderId="1" xfId="0" applyFont="1" applyFill="1" applyBorder="1" applyAlignment="1">
      <alignment horizontal="left"/>
    </xf>
    <xf numFmtId="4" fontId="12048" fillId="3" borderId="1" xfId="0" applyNumberFormat="1" applyFont="1" applyFill="1" applyBorder="1" applyAlignment="1">
      <alignment horizontal="right"/>
    </xf>
    <xf numFmtId="4" fontId="12049" fillId="3" borderId="1" xfId="0" applyNumberFormat="1" applyFont="1" applyFill="1" applyBorder="1" applyAlignment="1">
      <alignment horizontal="right"/>
    </xf>
    <xf numFmtId="0" fontId="12050" fillId="3" borderId="1" xfId="0" applyFont="1" applyFill="1" applyBorder="1" applyAlignment="1">
      <alignment horizontal="left"/>
    </xf>
    <xf numFmtId="4" fontId="12051" fillId="3" borderId="1" xfId="0" applyNumberFormat="1" applyFont="1" applyFill="1" applyBorder="1" applyAlignment="1">
      <alignment horizontal="right"/>
    </xf>
    <xf numFmtId="0" fontId="12052" fillId="0" borderId="0" xfId="0" applyFont="1"/>
    <xf numFmtId="0" fontId="12053" fillId="0" borderId="1" xfId="0" applyFont="1" applyBorder="1" applyAlignment="1">
      <alignment horizontal="left" vertical="top"/>
    </xf>
    <xf numFmtId="0" fontId="12054" fillId="0" borderId="1" xfId="0" applyFont="1" applyBorder="1" applyAlignment="1">
      <alignment horizontal="left" vertical="top" wrapText="1"/>
    </xf>
    <xf numFmtId="0" fontId="12055" fillId="0" borderId="1" xfId="0" applyFont="1" applyBorder="1" applyAlignment="1">
      <alignment horizontal="center" vertical="top"/>
    </xf>
    <xf numFmtId="168" fontId="12056" fillId="0" borderId="1" xfId="0" applyNumberFormat="1" applyFont="1" applyBorder="1" applyAlignment="1">
      <alignment horizontal="right" vertical="top"/>
    </xf>
    <xf numFmtId="169" fontId="12057" fillId="0" borderId="1" xfId="0" applyNumberFormat="1" applyFont="1" applyBorder="1" applyAlignment="1">
      <alignment horizontal="right" vertical="top"/>
    </xf>
    <xf numFmtId="169" fontId="12058" fillId="2" borderId="1" xfId="0" applyNumberFormat="1" applyFont="1" applyFill="1" applyBorder="1" applyAlignment="1" applyProtection="1">
      <alignment horizontal="right" vertical="top"/>
      <protection locked="0"/>
    </xf>
    <xf numFmtId="169" fontId="12059" fillId="0" borderId="1" xfId="0" applyNumberFormat="1" applyFont="1" applyBorder="1" applyAlignment="1">
      <alignment horizontal="right" vertical="top"/>
    </xf>
    <xf numFmtId="169" fontId="12060" fillId="0" borderId="1" xfId="0" applyNumberFormat="1" applyFont="1" applyBorder="1" applyAlignment="1">
      <alignment horizontal="right" vertical="top"/>
    </xf>
    <xf numFmtId="169" fontId="12061" fillId="0" borderId="1" xfId="0" applyNumberFormat="1" applyFont="1" applyBorder="1" applyAlignment="1">
      <alignment horizontal="right" vertical="top"/>
    </xf>
    <xf numFmtId="0" fontId="12062" fillId="0" borderId="1" xfId="0" applyFont="1" applyBorder="1" applyAlignment="1">
      <alignment horizontal="left" vertical="top"/>
    </xf>
    <xf numFmtId="0" fontId="12063" fillId="0" borderId="1" xfId="0" applyFont="1" applyBorder="1" applyAlignment="1">
      <alignment horizontal="left" vertical="top" wrapText="1"/>
    </xf>
    <xf numFmtId="0" fontId="12064" fillId="0" borderId="1" xfId="0" applyFont="1" applyBorder="1" applyAlignment="1">
      <alignment horizontal="center" vertical="top"/>
    </xf>
    <xf numFmtId="168" fontId="12065" fillId="0" borderId="1" xfId="0" applyNumberFormat="1" applyFont="1" applyBorder="1" applyAlignment="1">
      <alignment horizontal="right" vertical="top"/>
    </xf>
    <xf numFmtId="169" fontId="12066" fillId="0" borderId="1" xfId="0" applyNumberFormat="1" applyFont="1" applyBorder="1" applyAlignment="1">
      <alignment horizontal="right" vertical="top"/>
    </xf>
    <xf numFmtId="169" fontId="12067" fillId="2" borderId="1" xfId="0" applyNumberFormat="1" applyFont="1" applyFill="1" applyBorder="1" applyAlignment="1" applyProtection="1">
      <alignment horizontal="right" vertical="top"/>
      <protection locked="0"/>
    </xf>
    <xf numFmtId="169" fontId="12068" fillId="0" borderId="1" xfId="0" applyNumberFormat="1" applyFont="1" applyBorder="1" applyAlignment="1">
      <alignment horizontal="right" vertical="top"/>
    </xf>
    <xf numFmtId="169" fontId="12069" fillId="0" borderId="1" xfId="0" applyNumberFormat="1" applyFont="1" applyBorder="1" applyAlignment="1">
      <alignment horizontal="right" vertical="top"/>
    </xf>
    <xf numFmtId="169" fontId="12070" fillId="0" borderId="1" xfId="0" applyNumberFormat="1" applyFont="1" applyBorder="1" applyAlignment="1">
      <alignment horizontal="right" vertical="top"/>
    </xf>
    <xf numFmtId="0" fontId="12071" fillId="0" borderId="1" xfId="0" applyFont="1" applyBorder="1" applyAlignment="1">
      <alignment horizontal="left" vertical="top"/>
    </xf>
    <xf numFmtId="0" fontId="12072" fillId="0" borderId="1" xfId="0" applyFont="1" applyBorder="1" applyAlignment="1">
      <alignment horizontal="left" vertical="top" wrapText="1"/>
    </xf>
    <xf numFmtId="0" fontId="12073" fillId="0" borderId="1" xfId="0" applyFont="1" applyBorder="1" applyAlignment="1">
      <alignment horizontal="center" vertical="top"/>
    </xf>
    <xf numFmtId="168" fontId="12074" fillId="0" borderId="1" xfId="0" applyNumberFormat="1" applyFont="1" applyBorder="1" applyAlignment="1">
      <alignment horizontal="right" vertical="top"/>
    </xf>
    <xf numFmtId="169" fontId="12075" fillId="0" borderId="1" xfId="0" applyNumberFormat="1" applyFont="1" applyBorder="1" applyAlignment="1">
      <alignment horizontal="right" vertical="top"/>
    </xf>
    <xf numFmtId="169" fontId="12076" fillId="2" borderId="1" xfId="0" applyNumberFormat="1" applyFont="1" applyFill="1" applyBorder="1" applyAlignment="1" applyProtection="1">
      <alignment horizontal="right" vertical="top"/>
      <protection locked="0"/>
    </xf>
    <xf numFmtId="169" fontId="12077" fillId="0" borderId="1" xfId="0" applyNumberFormat="1" applyFont="1" applyBorder="1" applyAlignment="1">
      <alignment horizontal="right" vertical="top"/>
    </xf>
    <xf numFmtId="169" fontId="12078" fillId="0" borderId="1" xfId="0" applyNumberFormat="1" applyFont="1" applyBorder="1" applyAlignment="1">
      <alignment horizontal="right" vertical="top"/>
    </xf>
    <xf numFmtId="169" fontId="12079" fillId="0" borderId="1" xfId="0" applyNumberFormat="1" applyFont="1" applyBorder="1" applyAlignment="1">
      <alignment horizontal="right" vertical="top"/>
    </xf>
    <xf numFmtId="0" fontId="12080" fillId="3" borderId="1" xfId="0" applyFont="1" applyFill="1" applyBorder="1" applyAlignment="1">
      <alignment horizontal="left"/>
    </xf>
    <xf numFmtId="4" fontId="12085" fillId="3" borderId="1" xfId="0" applyNumberFormat="1" applyFont="1" applyFill="1" applyBorder="1" applyAlignment="1">
      <alignment horizontal="right"/>
    </xf>
    <xf numFmtId="4" fontId="12086" fillId="3" borderId="1" xfId="0" applyNumberFormat="1" applyFont="1" applyFill="1" applyBorder="1" applyAlignment="1">
      <alignment horizontal="right"/>
    </xf>
    <xf numFmtId="0" fontId="12087" fillId="3" borderId="1" xfId="0" applyFont="1" applyFill="1" applyBorder="1" applyAlignment="1">
      <alignment horizontal="left"/>
    </xf>
    <xf numFmtId="4" fontId="12088" fillId="3" borderId="1" xfId="0" applyNumberFormat="1" applyFont="1" applyFill="1" applyBorder="1" applyAlignment="1">
      <alignment horizontal="right"/>
    </xf>
    <xf numFmtId="0" fontId="12089" fillId="0" borderId="0" xfId="0" applyFont="1"/>
    <xf numFmtId="0" fontId="12090" fillId="0" borderId="1" xfId="0" applyFont="1" applyBorder="1" applyAlignment="1">
      <alignment horizontal="left" vertical="top"/>
    </xf>
    <xf numFmtId="0" fontId="12091" fillId="0" borderId="1" xfId="0" applyFont="1" applyBorder="1" applyAlignment="1">
      <alignment horizontal="left" vertical="top" wrapText="1"/>
    </xf>
    <xf numFmtId="0" fontId="12092" fillId="0" borderId="1" xfId="0" applyFont="1" applyBorder="1" applyAlignment="1">
      <alignment horizontal="center" vertical="top"/>
    </xf>
    <xf numFmtId="168" fontId="12093" fillId="0" borderId="1" xfId="0" applyNumberFormat="1" applyFont="1" applyBorder="1" applyAlignment="1">
      <alignment horizontal="right" vertical="top"/>
    </xf>
    <xf numFmtId="169" fontId="12094" fillId="0" borderId="1" xfId="0" applyNumberFormat="1" applyFont="1" applyBorder="1" applyAlignment="1">
      <alignment horizontal="right" vertical="top"/>
    </xf>
    <xf numFmtId="169" fontId="12095" fillId="2" borderId="1" xfId="0" applyNumberFormat="1" applyFont="1" applyFill="1" applyBorder="1" applyAlignment="1" applyProtection="1">
      <alignment horizontal="right" vertical="top"/>
      <protection locked="0"/>
    </xf>
    <xf numFmtId="169" fontId="12096" fillId="0" borderId="1" xfId="0" applyNumberFormat="1" applyFont="1" applyBorder="1" applyAlignment="1">
      <alignment horizontal="right" vertical="top"/>
    </xf>
    <xf numFmtId="169" fontId="12097" fillId="0" borderId="1" xfId="0" applyNumberFormat="1" applyFont="1" applyBorder="1" applyAlignment="1">
      <alignment horizontal="right" vertical="top"/>
    </xf>
    <xf numFmtId="169" fontId="12098" fillId="0" borderId="1" xfId="0" applyNumberFormat="1" applyFont="1" applyBorder="1" applyAlignment="1">
      <alignment horizontal="right" vertical="top"/>
    </xf>
    <xf numFmtId="0" fontId="12099" fillId="0" borderId="1" xfId="0" applyFont="1" applyBorder="1" applyAlignment="1">
      <alignment horizontal="left" vertical="top"/>
    </xf>
    <xf numFmtId="0" fontId="12100" fillId="0" borderId="1" xfId="0" applyFont="1" applyBorder="1" applyAlignment="1">
      <alignment horizontal="left" vertical="top" wrapText="1"/>
    </xf>
    <xf numFmtId="0" fontId="12101" fillId="0" borderId="1" xfId="0" applyFont="1" applyBorder="1" applyAlignment="1">
      <alignment horizontal="center" vertical="top"/>
    </xf>
    <xf numFmtId="168" fontId="12102" fillId="0" borderId="1" xfId="0" applyNumberFormat="1" applyFont="1" applyBorder="1" applyAlignment="1">
      <alignment horizontal="right" vertical="top"/>
    </xf>
    <xf numFmtId="169" fontId="12103" fillId="0" borderId="1" xfId="0" applyNumberFormat="1" applyFont="1" applyBorder="1" applyAlignment="1">
      <alignment horizontal="right" vertical="top"/>
    </xf>
    <xf numFmtId="169" fontId="12104" fillId="2" borderId="1" xfId="0" applyNumberFormat="1" applyFont="1" applyFill="1" applyBorder="1" applyAlignment="1" applyProtection="1">
      <alignment horizontal="right" vertical="top"/>
      <protection locked="0"/>
    </xf>
    <xf numFmtId="169" fontId="12105" fillId="0" borderId="1" xfId="0" applyNumberFormat="1" applyFont="1" applyBorder="1" applyAlignment="1">
      <alignment horizontal="right" vertical="top"/>
    </xf>
    <xf numFmtId="169" fontId="12106" fillId="0" borderId="1" xfId="0" applyNumberFormat="1" applyFont="1" applyBorder="1" applyAlignment="1">
      <alignment horizontal="right" vertical="top"/>
    </xf>
    <xf numFmtId="169" fontId="12107" fillId="0" borderId="1" xfId="0" applyNumberFormat="1" applyFont="1" applyBorder="1" applyAlignment="1">
      <alignment horizontal="right" vertical="top"/>
    </xf>
    <xf numFmtId="0" fontId="12108" fillId="0" borderId="1" xfId="0" applyFont="1" applyBorder="1" applyAlignment="1">
      <alignment horizontal="left" vertical="top"/>
    </xf>
    <xf numFmtId="0" fontId="12109" fillId="0" borderId="1" xfId="0" applyFont="1" applyBorder="1" applyAlignment="1">
      <alignment horizontal="left" vertical="top" wrapText="1"/>
    </xf>
    <xf numFmtId="0" fontId="12110" fillId="0" borderId="1" xfId="0" applyFont="1" applyBorder="1" applyAlignment="1">
      <alignment horizontal="center" vertical="top"/>
    </xf>
    <xf numFmtId="168" fontId="12111" fillId="0" borderId="1" xfId="0" applyNumberFormat="1" applyFont="1" applyBorder="1" applyAlignment="1">
      <alignment horizontal="right" vertical="top"/>
    </xf>
    <xf numFmtId="169" fontId="12112" fillId="0" borderId="1" xfId="0" applyNumberFormat="1" applyFont="1" applyBorder="1" applyAlignment="1">
      <alignment horizontal="right" vertical="top"/>
    </xf>
    <xf numFmtId="169" fontId="12113" fillId="2" borderId="1" xfId="0" applyNumberFormat="1" applyFont="1" applyFill="1" applyBorder="1" applyAlignment="1" applyProtection="1">
      <alignment horizontal="right" vertical="top"/>
      <protection locked="0"/>
    </xf>
    <xf numFmtId="169" fontId="12114" fillId="0" borderId="1" xfId="0" applyNumberFormat="1" applyFont="1" applyBorder="1" applyAlignment="1">
      <alignment horizontal="right" vertical="top"/>
    </xf>
    <xf numFmtId="169" fontId="12115" fillId="0" borderId="1" xfId="0" applyNumberFormat="1" applyFont="1" applyBorder="1" applyAlignment="1">
      <alignment horizontal="right" vertical="top"/>
    </xf>
    <xf numFmtId="169" fontId="12116" fillId="0" borderId="1" xfId="0" applyNumberFormat="1" applyFont="1" applyBorder="1" applyAlignment="1">
      <alignment horizontal="right" vertical="top"/>
    </xf>
    <xf numFmtId="0" fontId="12117" fillId="0" borderId="1" xfId="0" applyFont="1" applyBorder="1" applyAlignment="1">
      <alignment horizontal="left" vertical="top"/>
    </xf>
    <xf numFmtId="0" fontId="12118" fillId="0" borderId="1" xfId="0" applyFont="1" applyBorder="1" applyAlignment="1">
      <alignment horizontal="left" vertical="top" wrapText="1"/>
    </xf>
    <xf numFmtId="0" fontId="12119" fillId="0" borderId="1" xfId="0" applyFont="1" applyBorder="1" applyAlignment="1">
      <alignment horizontal="center" vertical="top"/>
    </xf>
    <xf numFmtId="168" fontId="12120" fillId="0" borderId="1" xfId="0" applyNumberFormat="1" applyFont="1" applyBorder="1" applyAlignment="1">
      <alignment horizontal="right" vertical="top"/>
    </xf>
    <xf numFmtId="169" fontId="12121" fillId="0" borderId="1" xfId="0" applyNumberFormat="1" applyFont="1" applyBorder="1" applyAlignment="1">
      <alignment horizontal="right" vertical="top"/>
    </xf>
    <xf numFmtId="169" fontId="12122" fillId="2" borderId="1" xfId="0" applyNumberFormat="1" applyFont="1" applyFill="1" applyBorder="1" applyAlignment="1" applyProtection="1">
      <alignment horizontal="right" vertical="top"/>
      <protection locked="0"/>
    </xf>
    <xf numFmtId="169" fontId="12123" fillId="0" borderId="1" xfId="0" applyNumberFormat="1" applyFont="1" applyBorder="1" applyAlignment="1">
      <alignment horizontal="right" vertical="top"/>
    </xf>
    <xf numFmtId="169" fontId="12124" fillId="0" borderId="1" xfId="0" applyNumberFormat="1" applyFont="1" applyBorder="1" applyAlignment="1">
      <alignment horizontal="right" vertical="top"/>
    </xf>
    <xf numFmtId="169" fontId="12125" fillId="0" borderId="1" xfId="0" applyNumberFormat="1" applyFont="1" applyBorder="1" applyAlignment="1">
      <alignment horizontal="right" vertical="top"/>
    </xf>
    <xf numFmtId="0" fontId="12126" fillId="0" borderId="1" xfId="0" applyFont="1" applyBorder="1" applyAlignment="1">
      <alignment horizontal="left" vertical="top"/>
    </xf>
    <xf numFmtId="0" fontId="12127" fillId="0" borderId="1" xfId="0" applyFont="1" applyBorder="1" applyAlignment="1">
      <alignment horizontal="left" vertical="top" wrapText="1"/>
    </xf>
    <xf numFmtId="0" fontId="12128" fillId="0" borderId="1" xfId="0" applyFont="1" applyBorder="1" applyAlignment="1">
      <alignment horizontal="center" vertical="top"/>
    </xf>
    <xf numFmtId="168" fontId="12129" fillId="0" borderId="1" xfId="0" applyNumberFormat="1" applyFont="1" applyBorder="1" applyAlignment="1">
      <alignment horizontal="right" vertical="top"/>
    </xf>
    <xf numFmtId="169" fontId="12130" fillId="0" borderId="1" xfId="0" applyNumberFormat="1" applyFont="1" applyBorder="1" applyAlignment="1">
      <alignment horizontal="right" vertical="top"/>
    </xf>
    <xf numFmtId="169" fontId="12131" fillId="2" borderId="1" xfId="0" applyNumberFormat="1" applyFont="1" applyFill="1" applyBorder="1" applyAlignment="1" applyProtection="1">
      <alignment horizontal="right" vertical="top"/>
      <protection locked="0"/>
    </xf>
    <xf numFmtId="169" fontId="12132" fillId="0" borderId="1" xfId="0" applyNumberFormat="1" applyFont="1" applyBorder="1" applyAlignment="1">
      <alignment horizontal="right" vertical="top"/>
    </xf>
    <xf numFmtId="169" fontId="12133" fillId="0" borderId="1" xfId="0" applyNumberFormat="1" applyFont="1" applyBorder="1" applyAlignment="1">
      <alignment horizontal="right" vertical="top"/>
    </xf>
    <xf numFmtId="169" fontId="12134" fillId="0" borderId="1" xfId="0" applyNumberFormat="1" applyFont="1" applyBorder="1" applyAlignment="1">
      <alignment horizontal="right" vertical="top"/>
    </xf>
    <xf numFmtId="0" fontId="12135" fillId="3" borderId="1" xfId="0" applyFont="1" applyFill="1" applyBorder="1" applyAlignment="1">
      <alignment horizontal="left"/>
    </xf>
    <xf numFmtId="4" fontId="12140" fillId="3" borderId="1" xfId="0" applyNumberFormat="1" applyFont="1" applyFill="1" applyBorder="1" applyAlignment="1">
      <alignment horizontal="right"/>
    </xf>
    <xf numFmtId="4" fontId="12141" fillId="3" borderId="1" xfId="0" applyNumberFormat="1" applyFont="1" applyFill="1" applyBorder="1" applyAlignment="1">
      <alignment horizontal="right"/>
    </xf>
    <xf numFmtId="0" fontId="12142" fillId="3" borderId="1" xfId="0" applyFont="1" applyFill="1" applyBorder="1" applyAlignment="1">
      <alignment horizontal="left"/>
    </xf>
    <xf numFmtId="4" fontId="12143" fillId="3" borderId="1" xfId="0" applyNumberFormat="1" applyFont="1" applyFill="1" applyBorder="1" applyAlignment="1">
      <alignment horizontal="right"/>
    </xf>
    <xf numFmtId="0" fontId="12144" fillId="0" borderId="0" xfId="0" applyFont="1"/>
    <xf numFmtId="0" fontId="12145" fillId="0" borderId="1" xfId="0" applyFont="1" applyBorder="1" applyAlignment="1">
      <alignment horizontal="left" vertical="top"/>
    </xf>
    <xf numFmtId="0" fontId="12146" fillId="0" borderId="1" xfId="0" applyFont="1" applyBorder="1" applyAlignment="1">
      <alignment horizontal="left" vertical="top" wrapText="1"/>
    </xf>
    <xf numFmtId="0" fontId="12147" fillId="0" borderId="1" xfId="0" applyFont="1" applyBorder="1" applyAlignment="1">
      <alignment horizontal="center" vertical="top"/>
    </xf>
    <xf numFmtId="168" fontId="12148" fillId="0" borderId="1" xfId="0" applyNumberFormat="1" applyFont="1" applyBorder="1" applyAlignment="1">
      <alignment horizontal="right" vertical="top"/>
    </xf>
    <xf numFmtId="169" fontId="12149" fillId="0" borderId="1" xfId="0" applyNumberFormat="1" applyFont="1" applyBorder="1" applyAlignment="1">
      <alignment horizontal="right" vertical="top"/>
    </xf>
    <xf numFmtId="169" fontId="12150" fillId="2" borderId="1" xfId="0" applyNumberFormat="1" applyFont="1" applyFill="1" applyBorder="1" applyAlignment="1" applyProtection="1">
      <alignment horizontal="right" vertical="top"/>
      <protection locked="0"/>
    </xf>
    <xf numFmtId="169" fontId="12151" fillId="0" borderId="1" xfId="0" applyNumberFormat="1" applyFont="1" applyBorder="1" applyAlignment="1">
      <alignment horizontal="right" vertical="top"/>
    </xf>
    <xf numFmtId="169" fontId="12152" fillId="0" borderId="1" xfId="0" applyNumberFormat="1" applyFont="1" applyBorder="1" applyAlignment="1">
      <alignment horizontal="right" vertical="top"/>
    </xf>
    <xf numFmtId="169" fontId="12153" fillId="0" borderId="1" xfId="0" applyNumberFormat="1" applyFont="1" applyBorder="1" applyAlignment="1">
      <alignment horizontal="right" vertical="top"/>
    </xf>
    <xf numFmtId="0" fontId="12154" fillId="0" borderId="1" xfId="0" applyFont="1" applyBorder="1" applyAlignment="1">
      <alignment horizontal="left" vertical="top"/>
    </xf>
    <xf numFmtId="0" fontId="12155" fillId="0" borderId="1" xfId="0" applyFont="1" applyBorder="1" applyAlignment="1">
      <alignment horizontal="left" vertical="top" wrapText="1"/>
    </xf>
    <xf numFmtId="0" fontId="12156" fillId="0" borderId="1" xfId="0" applyFont="1" applyBorder="1" applyAlignment="1">
      <alignment horizontal="center" vertical="top"/>
    </xf>
    <xf numFmtId="168" fontId="12157" fillId="0" borderId="1" xfId="0" applyNumberFormat="1" applyFont="1" applyBorder="1" applyAlignment="1">
      <alignment horizontal="right" vertical="top"/>
    </xf>
    <xf numFmtId="169" fontId="12158" fillId="0" borderId="1" xfId="0" applyNumberFormat="1" applyFont="1" applyBorder="1" applyAlignment="1">
      <alignment horizontal="right" vertical="top"/>
    </xf>
    <xf numFmtId="169" fontId="12159" fillId="2" borderId="1" xfId="0" applyNumberFormat="1" applyFont="1" applyFill="1" applyBorder="1" applyAlignment="1" applyProtection="1">
      <alignment horizontal="right" vertical="top"/>
      <protection locked="0"/>
    </xf>
    <xf numFmtId="169" fontId="12160" fillId="0" borderId="1" xfId="0" applyNumberFormat="1" applyFont="1" applyBorder="1" applyAlignment="1">
      <alignment horizontal="right" vertical="top"/>
    </xf>
    <xf numFmtId="169" fontId="12161" fillId="0" borderId="1" xfId="0" applyNumberFormat="1" applyFont="1" applyBorder="1" applyAlignment="1">
      <alignment horizontal="right" vertical="top"/>
    </xf>
    <xf numFmtId="169" fontId="12162" fillId="0" borderId="1" xfId="0" applyNumberFormat="1" applyFont="1" applyBorder="1" applyAlignment="1">
      <alignment horizontal="right" vertical="top"/>
    </xf>
    <xf numFmtId="0" fontId="12163" fillId="0" borderId="1" xfId="0" applyFont="1" applyBorder="1" applyAlignment="1">
      <alignment horizontal="left" vertical="top"/>
    </xf>
    <xf numFmtId="0" fontId="12164" fillId="0" borderId="1" xfId="0" applyFont="1" applyBorder="1" applyAlignment="1">
      <alignment horizontal="left" vertical="top" wrapText="1"/>
    </xf>
    <xf numFmtId="0" fontId="12165" fillId="0" borderId="1" xfId="0" applyFont="1" applyBorder="1" applyAlignment="1">
      <alignment horizontal="center" vertical="top"/>
    </xf>
    <xf numFmtId="168" fontId="12166" fillId="0" borderId="1" xfId="0" applyNumberFormat="1" applyFont="1" applyBorder="1" applyAlignment="1">
      <alignment horizontal="right" vertical="top"/>
    </xf>
    <xf numFmtId="169" fontId="12167" fillId="0" borderId="1" xfId="0" applyNumberFormat="1" applyFont="1" applyBorder="1" applyAlignment="1">
      <alignment horizontal="right" vertical="top"/>
    </xf>
    <xf numFmtId="169" fontId="12168" fillId="2" borderId="1" xfId="0" applyNumberFormat="1" applyFont="1" applyFill="1" applyBorder="1" applyAlignment="1" applyProtection="1">
      <alignment horizontal="right" vertical="top"/>
      <protection locked="0"/>
    </xf>
    <xf numFmtId="169" fontId="12169" fillId="0" borderId="1" xfId="0" applyNumberFormat="1" applyFont="1" applyBorder="1" applyAlignment="1">
      <alignment horizontal="right" vertical="top"/>
    </xf>
    <xf numFmtId="169" fontId="12170" fillId="0" borderId="1" xfId="0" applyNumberFormat="1" applyFont="1" applyBorder="1" applyAlignment="1">
      <alignment horizontal="right" vertical="top"/>
    </xf>
    <xf numFmtId="169" fontId="12171" fillId="0" borderId="1" xfId="0" applyNumberFormat="1" applyFont="1" applyBorder="1" applyAlignment="1">
      <alignment horizontal="right" vertical="top"/>
    </xf>
    <xf numFmtId="0" fontId="12172" fillId="0" borderId="1" xfId="0" applyFont="1" applyBorder="1" applyAlignment="1">
      <alignment horizontal="left" vertical="top"/>
    </xf>
    <xf numFmtId="0" fontId="12173" fillId="0" borderId="1" xfId="0" applyFont="1" applyBorder="1" applyAlignment="1">
      <alignment horizontal="left" vertical="top" wrapText="1"/>
    </xf>
    <xf numFmtId="0" fontId="12174" fillId="0" borderId="1" xfId="0" applyFont="1" applyBorder="1" applyAlignment="1">
      <alignment horizontal="center" vertical="top"/>
    </xf>
    <xf numFmtId="168" fontId="12175" fillId="0" borderId="1" xfId="0" applyNumberFormat="1" applyFont="1" applyBorder="1" applyAlignment="1">
      <alignment horizontal="right" vertical="top"/>
    </xf>
    <xf numFmtId="169" fontId="12176" fillId="0" borderId="1" xfId="0" applyNumberFormat="1" applyFont="1" applyBorder="1" applyAlignment="1">
      <alignment horizontal="right" vertical="top"/>
    </xf>
    <xf numFmtId="169" fontId="12177" fillId="2" borderId="1" xfId="0" applyNumberFormat="1" applyFont="1" applyFill="1" applyBorder="1" applyAlignment="1" applyProtection="1">
      <alignment horizontal="right" vertical="top"/>
      <protection locked="0"/>
    </xf>
    <xf numFmtId="169" fontId="12178" fillId="0" borderId="1" xfId="0" applyNumberFormat="1" applyFont="1" applyBorder="1" applyAlignment="1">
      <alignment horizontal="right" vertical="top"/>
    </xf>
    <xf numFmtId="169" fontId="12179" fillId="0" borderId="1" xfId="0" applyNumberFormat="1" applyFont="1" applyBorder="1" applyAlignment="1">
      <alignment horizontal="right" vertical="top"/>
    </xf>
    <xf numFmtId="169" fontId="12180" fillId="0" borderId="1" xfId="0" applyNumberFormat="1" applyFont="1" applyBorder="1" applyAlignment="1">
      <alignment horizontal="right" vertical="top"/>
    </xf>
    <xf numFmtId="0" fontId="12181" fillId="3" borderId="1" xfId="0" applyFont="1" applyFill="1" applyBorder="1" applyAlignment="1">
      <alignment horizontal="left"/>
    </xf>
    <xf numFmtId="4" fontId="12186" fillId="3" borderId="1" xfId="0" applyNumberFormat="1" applyFont="1" applyFill="1" applyBorder="1" applyAlignment="1">
      <alignment horizontal="right"/>
    </xf>
    <xf numFmtId="4" fontId="12187" fillId="3" borderId="1" xfId="0" applyNumberFormat="1" applyFont="1" applyFill="1" applyBorder="1" applyAlignment="1">
      <alignment horizontal="right"/>
    </xf>
    <xf numFmtId="0" fontId="12188" fillId="3" borderId="1" xfId="0" applyFont="1" applyFill="1" applyBorder="1" applyAlignment="1">
      <alignment horizontal="left"/>
    </xf>
    <xf numFmtId="4" fontId="12189" fillId="3" borderId="1" xfId="0" applyNumberFormat="1" applyFont="1" applyFill="1" applyBorder="1" applyAlignment="1">
      <alignment horizontal="right"/>
    </xf>
    <xf numFmtId="0" fontId="12190" fillId="0" borderId="0" xfId="0" applyFont="1"/>
    <xf numFmtId="0" fontId="12191" fillId="0" borderId="1" xfId="0" applyFont="1" applyBorder="1" applyAlignment="1">
      <alignment horizontal="left" vertical="top"/>
    </xf>
    <xf numFmtId="0" fontId="12192" fillId="0" borderId="1" xfId="0" applyFont="1" applyBorder="1" applyAlignment="1">
      <alignment horizontal="left" vertical="top" wrapText="1"/>
    </xf>
    <xf numFmtId="0" fontId="12193" fillId="0" borderId="1" xfId="0" applyFont="1" applyBorder="1" applyAlignment="1">
      <alignment horizontal="center" vertical="top"/>
    </xf>
    <xf numFmtId="168" fontId="12194" fillId="0" borderId="1" xfId="0" applyNumberFormat="1" applyFont="1" applyBorder="1" applyAlignment="1">
      <alignment horizontal="right" vertical="top"/>
    </xf>
    <xf numFmtId="169" fontId="12195" fillId="0" borderId="1" xfId="0" applyNumberFormat="1" applyFont="1" applyBorder="1" applyAlignment="1">
      <alignment horizontal="right" vertical="top"/>
    </xf>
    <xf numFmtId="169" fontId="12196" fillId="2" borderId="1" xfId="0" applyNumberFormat="1" applyFont="1" applyFill="1" applyBorder="1" applyAlignment="1" applyProtection="1">
      <alignment horizontal="right" vertical="top"/>
      <protection locked="0"/>
    </xf>
    <xf numFmtId="169" fontId="12197" fillId="0" borderId="1" xfId="0" applyNumberFormat="1" applyFont="1" applyBorder="1" applyAlignment="1">
      <alignment horizontal="right" vertical="top"/>
    </xf>
    <xf numFmtId="169" fontId="12198" fillId="0" borderId="1" xfId="0" applyNumberFormat="1" applyFont="1" applyBorder="1" applyAlignment="1">
      <alignment horizontal="right" vertical="top"/>
    </xf>
    <xf numFmtId="169" fontId="12199" fillId="0" borderId="1" xfId="0" applyNumberFormat="1" applyFont="1" applyBorder="1" applyAlignment="1">
      <alignment horizontal="right" vertical="top"/>
    </xf>
    <xf numFmtId="0" fontId="12200" fillId="0" borderId="1" xfId="0" applyFont="1" applyBorder="1" applyAlignment="1">
      <alignment horizontal="left" vertical="top"/>
    </xf>
    <xf numFmtId="0" fontId="12201" fillId="0" borderId="1" xfId="0" applyFont="1" applyBorder="1" applyAlignment="1">
      <alignment horizontal="left" vertical="top" wrapText="1"/>
    </xf>
    <xf numFmtId="0" fontId="12202" fillId="0" borderId="1" xfId="0" applyFont="1" applyBorder="1" applyAlignment="1">
      <alignment horizontal="center" vertical="top"/>
    </xf>
    <xf numFmtId="168" fontId="12203" fillId="0" borderId="1" xfId="0" applyNumberFormat="1" applyFont="1" applyBorder="1" applyAlignment="1">
      <alignment horizontal="right" vertical="top"/>
    </xf>
    <xf numFmtId="169" fontId="12204" fillId="0" borderId="1" xfId="0" applyNumberFormat="1" applyFont="1" applyBorder="1" applyAlignment="1">
      <alignment horizontal="right" vertical="top"/>
    </xf>
    <xf numFmtId="169" fontId="12205" fillId="2" borderId="1" xfId="0" applyNumberFormat="1" applyFont="1" applyFill="1" applyBorder="1" applyAlignment="1" applyProtection="1">
      <alignment horizontal="right" vertical="top"/>
      <protection locked="0"/>
    </xf>
    <xf numFmtId="169" fontId="12206" fillId="0" borderId="1" xfId="0" applyNumberFormat="1" applyFont="1" applyBorder="1" applyAlignment="1">
      <alignment horizontal="right" vertical="top"/>
    </xf>
    <xf numFmtId="169" fontId="12207" fillId="0" borderId="1" xfId="0" applyNumberFormat="1" applyFont="1" applyBorder="1" applyAlignment="1">
      <alignment horizontal="right" vertical="top"/>
    </xf>
    <xf numFmtId="169" fontId="12208" fillId="0" borderId="1" xfId="0" applyNumberFormat="1" applyFont="1" applyBorder="1" applyAlignment="1">
      <alignment horizontal="right" vertical="top"/>
    </xf>
    <xf numFmtId="0" fontId="12209" fillId="0" borderId="1" xfId="0" applyFont="1" applyBorder="1" applyAlignment="1">
      <alignment horizontal="left" vertical="top"/>
    </xf>
    <xf numFmtId="0" fontId="12210" fillId="0" borderId="1" xfId="0" applyFont="1" applyBorder="1" applyAlignment="1">
      <alignment horizontal="left" vertical="top" wrapText="1"/>
    </xf>
    <xf numFmtId="0" fontId="12211" fillId="0" borderId="1" xfId="0" applyFont="1" applyBorder="1" applyAlignment="1">
      <alignment horizontal="center" vertical="top"/>
    </xf>
    <xf numFmtId="168" fontId="12212" fillId="0" borderId="1" xfId="0" applyNumberFormat="1" applyFont="1" applyBorder="1" applyAlignment="1">
      <alignment horizontal="right" vertical="top"/>
    </xf>
    <xf numFmtId="169" fontId="12213" fillId="0" borderId="1" xfId="0" applyNumberFormat="1" applyFont="1" applyBorder="1" applyAlignment="1">
      <alignment horizontal="right" vertical="top"/>
    </xf>
    <xf numFmtId="169" fontId="12214" fillId="2" borderId="1" xfId="0" applyNumberFormat="1" applyFont="1" applyFill="1" applyBorder="1" applyAlignment="1" applyProtection="1">
      <alignment horizontal="right" vertical="top"/>
      <protection locked="0"/>
    </xf>
    <xf numFmtId="169" fontId="12215" fillId="0" borderId="1" xfId="0" applyNumberFormat="1" applyFont="1" applyBorder="1" applyAlignment="1">
      <alignment horizontal="right" vertical="top"/>
    </xf>
    <xf numFmtId="169" fontId="12216" fillId="0" borderId="1" xfId="0" applyNumberFormat="1" applyFont="1" applyBorder="1" applyAlignment="1">
      <alignment horizontal="right" vertical="top"/>
    </xf>
    <xf numFmtId="169" fontId="12217" fillId="0" borderId="1" xfId="0" applyNumberFormat="1" applyFont="1" applyBorder="1" applyAlignment="1">
      <alignment horizontal="right" vertical="top"/>
    </xf>
    <xf numFmtId="0" fontId="12218" fillId="0" borderId="1" xfId="0" applyFont="1" applyBorder="1" applyAlignment="1">
      <alignment horizontal="left" vertical="top"/>
    </xf>
    <xf numFmtId="0" fontId="12219" fillId="0" borderId="1" xfId="0" applyFont="1" applyBorder="1" applyAlignment="1">
      <alignment horizontal="left" vertical="top" wrapText="1"/>
    </xf>
    <xf numFmtId="0" fontId="12220" fillId="0" borderId="1" xfId="0" applyFont="1" applyBorder="1" applyAlignment="1">
      <alignment horizontal="center" vertical="top"/>
    </xf>
    <xf numFmtId="168" fontId="12221" fillId="0" borderId="1" xfId="0" applyNumberFormat="1" applyFont="1" applyBorder="1" applyAlignment="1">
      <alignment horizontal="right" vertical="top"/>
    </xf>
    <xf numFmtId="169" fontId="12222" fillId="0" borderId="1" xfId="0" applyNumberFormat="1" applyFont="1" applyBorder="1" applyAlignment="1">
      <alignment horizontal="right" vertical="top"/>
    </xf>
    <xf numFmtId="169" fontId="12223" fillId="2" borderId="1" xfId="0" applyNumberFormat="1" applyFont="1" applyFill="1" applyBorder="1" applyAlignment="1" applyProtection="1">
      <alignment horizontal="right" vertical="top"/>
      <protection locked="0"/>
    </xf>
    <xf numFmtId="169" fontId="12224" fillId="0" borderId="1" xfId="0" applyNumberFormat="1" applyFont="1" applyBorder="1" applyAlignment="1">
      <alignment horizontal="right" vertical="top"/>
    </xf>
    <xf numFmtId="169" fontId="12225" fillId="0" borderId="1" xfId="0" applyNumberFormat="1" applyFont="1" applyBorder="1" applyAlignment="1">
      <alignment horizontal="right" vertical="top"/>
    </xf>
    <xf numFmtId="169" fontId="12226" fillId="0" borderId="1" xfId="0" applyNumberFormat="1" applyFont="1" applyBorder="1" applyAlignment="1">
      <alignment horizontal="right" vertical="top"/>
    </xf>
    <xf numFmtId="0" fontId="12227" fillId="0" borderId="1" xfId="0" applyFont="1" applyBorder="1" applyAlignment="1">
      <alignment horizontal="left" vertical="top"/>
    </xf>
    <xf numFmtId="0" fontId="12228" fillId="0" borderId="1" xfId="0" applyFont="1" applyBorder="1" applyAlignment="1">
      <alignment horizontal="left" vertical="top" wrapText="1"/>
    </xf>
    <xf numFmtId="0" fontId="12229" fillId="0" borderId="1" xfId="0" applyFont="1" applyBorder="1" applyAlignment="1">
      <alignment horizontal="center" vertical="top"/>
    </xf>
    <xf numFmtId="168" fontId="12230" fillId="0" borderId="1" xfId="0" applyNumberFormat="1" applyFont="1" applyBorder="1" applyAlignment="1">
      <alignment horizontal="right" vertical="top"/>
    </xf>
    <xf numFmtId="169" fontId="12231" fillId="0" borderId="1" xfId="0" applyNumberFormat="1" applyFont="1" applyBorder="1" applyAlignment="1">
      <alignment horizontal="right" vertical="top"/>
    </xf>
    <xf numFmtId="169" fontId="12232" fillId="2" borderId="1" xfId="0" applyNumberFormat="1" applyFont="1" applyFill="1" applyBorder="1" applyAlignment="1" applyProtection="1">
      <alignment horizontal="right" vertical="top"/>
      <protection locked="0"/>
    </xf>
    <xf numFmtId="169" fontId="12233" fillId="0" borderId="1" xfId="0" applyNumberFormat="1" applyFont="1" applyBorder="1" applyAlignment="1">
      <alignment horizontal="right" vertical="top"/>
    </xf>
    <xf numFmtId="169" fontId="12234" fillId="0" borderId="1" xfId="0" applyNumberFormat="1" applyFont="1" applyBorder="1" applyAlignment="1">
      <alignment horizontal="right" vertical="top"/>
    </xf>
    <xf numFmtId="169" fontId="12235" fillId="0" borderId="1" xfId="0" applyNumberFormat="1" applyFont="1" applyBorder="1" applyAlignment="1">
      <alignment horizontal="right" vertical="top"/>
    </xf>
    <xf numFmtId="0" fontId="12236" fillId="0" borderId="1" xfId="0" applyFont="1" applyBorder="1" applyAlignment="1">
      <alignment horizontal="left" vertical="top"/>
    </xf>
    <xf numFmtId="0" fontId="12237" fillId="0" borderId="1" xfId="0" applyFont="1" applyBorder="1" applyAlignment="1">
      <alignment horizontal="left" vertical="top" wrapText="1"/>
    </xf>
    <xf numFmtId="0" fontId="12238" fillId="0" borderId="1" xfId="0" applyFont="1" applyBorder="1" applyAlignment="1">
      <alignment horizontal="center" vertical="top"/>
    </xf>
    <xf numFmtId="168" fontId="12239" fillId="0" borderId="1" xfId="0" applyNumberFormat="1" applyFont="1" applyBorder="1" applyAlignment="1">
      <alignment horizontal="right" vertical="top"/>
    </xf>
    <xf numFmtId="169" fontId="12240" fillId="0" borderId="1" xfId="0" applyNumberFormat="1" applyFont="1" applyBorder="1" applyAlignment="1">
      <alignment horizontal="right" vertical="top"/>
    </xf>
    <xf numFmtId="169" fontId="12241" fillId="2" borderId="1" xfId="0" applyNumberFormat="1" applyFont="1" applyFill="1" applyBorder="1" applyAlignment="1" applyProtection="1">
      <alignment horizontal="right" vertical="top"/>
      <protection locked="0"/>
    </xf>
    <xf numFmtId="169" fontId="12242" fillId="0" borderId="1" xfId="0" applyNumberFormat="1" applyFont="1" applyBorder="1" applyAlignment="1">
      <alignment horizontal="right" vertical="top"/>
    </xf>
    <xf numFmtId="169" fontId="12243" fillId="0" borderId="1" xfId="0" applyNumberFormat="1" applyFont="1" applyBorder="1" applyAlignment="1">
      <alignment horizontal="right" vertical="top"/>
    </xf>
    <xf numFmtId="169" fontId="12244" fillId="0" borderId="1" xfId="0" applyNumberFormat="1" applyFont="1" applyBorder="1" applyAlignment="1">
      <alignment horizontal="right" vertical="top"/>
    </xf>
    <xf numFmtId="0" fontId="12245" fillId="0" borderId="1" xfId="0" applyFont="1" applyBorder="1" applyAlignment="1">
      <alignment horizontal="left" vertical="top"/>
    </xf>
    <xf numFmtId="0" fontId="12246" fillId="0" borderId="1" xfId="0" applyFont="1" applyBorder="1" applyAlignment="1">
      <alignment horizontal="left" vertical="top" wrapText="1"/>
    </xf>
    <xf numFmtId="0" fontId="12247" fillId="0" borderId="1" xfId="0" applyFont="1" applyBorder="1" applyAlignment="1">
      <alignment horizontal="center" vertical="top"/>
    </xf>
    <xf numFmtId="168" fontId="12248" fillId="0" borderId="1" xfId="0" applyNumberFormat="1" applyFont="1" applyBorder="1" applyAlignment="1">
      <alignment horizontal="right" vertical="top"/>
    </xf>
    <xf numFmtId="169" fontId="12249" fillId="0" borderId="1" xfId="0" applyNumberFormat="1" applyFont="1" applyBorder="1" applyAlignment="1">
      <alignment horizontal="right" vertical="top"/>
    </xf>
    <xf numFmtId="169" fontId="12250" fillId="2" borderId="1" xfId="0" applyNumberFormat="1" applyFont="1" applyFill="1" applyBorder="1" applyAlignment="1" applyProtection="1">
      <alignment horizontal="right" vertical="top"/>
      <protection locked="0"/>
    </xf>
    <xf numFmtId="169" fontId="12251" fillId="0" borderId="1" xfId="0" applyNumberFormat="1" applyFont="1" applyBorder="1" applyAlignment="1">
      <alignment horizontal="right" vertical="top"/>
    </xf>
    <xf numFmtId="169" fontId="12252" fillId="0" borderId="1" xfId="0" applyNumberFormat="1" applyFont="1" applyBorder="1" applyAlignment="1">
      <alignment horizontal="right" vertical="top"/>
    </xf>
    <xf numFmtId="169" fontId="12253" fillId="0" borderId="1" xfId="0" applyNumberFormat="1" applyFont="1" applyBorder="1" applyAlignment="1">
      <alignment horizontal="right" vertical="top"/>
    </xf>
    <xf numFmtId="0" fontId="12254" fillId="3" borderId="1" xfId="0" applyFont="1" applyFill="1" applyBorder="1" applyAlignment="1">
      <alignment horizontal="left"/>
    </xf>
    <xf numFmtId="4" fontId="12259" fillId="3" borderId="1" xfId="0" applyNumberFormat="1" applyFont="1" applyFill="1" applyBorder="1" applyAlignment="1">
      <alignment horizontal="right"/>
    </xf>
    <xf numFmtId="4" fontId="12260" fillId="3" borderId="1" xfId="0" applyNumberFormat="1" applyFont="1" applyFill="1" applyBorder="1" applyAlignment="1">
      <alignment horizontal="right"/>
    </xf>
    <xf numFmtId="0" fontId="12261" fillId="3" borderId="1" xfId="0" applyFont="1" applyFill="1" applyBorder="1" applyAlignment="1">
      <alignment horizontal="left"/>
    </xf>
    <xf numFmtId="4" fontId="12262" fillId="3" borderId="1" xfId="0" applyNumberFormat="1" applyFont="1" applyFill="1" applyBorder="1" applyAlignment="1">
      <alignment horizontal="right"/>
    </xf>
    <xf numFmtId="0" fontId="12263" fillId="0" borderId="0" xfId="0" applyFont="1"/>
    <xf numFmtId="0" fontId="12264" fillId="0" borderId="1" xfId="0" applyFont="1" applyBorder="1" applyAlignment="1">
      <alignment horizontal="left" vertical="top"/>
    </xf>
    <xf numFmtId="0" fontId="12265" fillId="0" borderId="1" xfId="0" applyFont="1" applyBorder="1" applyAlignment="1">
      <alignment horizontal="left" vertical="top" wrapText="1"/>
    </xf>
    <xf numFmtId="0" fontId="12266" fillId="0" borderId="1" xfId="0" applyFont="1" applyBorder="1" applyAlignment="1">
      <alignment horizontal="center" vertical="top"/>
    </xf>
    <xf numFmtId="168" fontId="12267" fillId="0" borderId="1" xfId="0" applyNumberFormat="1" applyFont="1" applyBorder="1" applyAlignment="1">
      <alignment horizontal="right" vertical="top"/>
    </xf>
    <xf numFmtId="169" fontId="12268" fillId="0" borderId="1" xfId="0" applyNumberFormat="1" applyFont="1" applyBorder="1" applyAlignment="1">
      <alignment horizontal="right" vertical="top"/>
    </xf>
    <xf numFmtId="169" fontId="12269" fillId="2" borderId="1" xfId="0" applyNumberFormat="1" applyFont="1" applyFill="1" applyBorder="1" applyAlignment="1" applyProtection="1">
      <alignment horizontal="right" vertical="top"/>
      <protection locked="0"/>
    </xf>
    <xf numFmtId="169" fontId="12270" fillId="0" borderId="1" xfId="0" applyNumberFormat="1" applyFont="1" applyBorder="1" applyAlignment="1">
      <alignment horizontal="right" vertical="top"/>
    </xf>
    <xf numFmtId="169" fontId="12271" fillId="0" borderId="1" xfId="0" applyNumberFormat="1" applyFont="1" applyBorder="1" applyAlignment="1">
      <alignment horizontal="right" vertical="top"/>
    </xf>
    <xf numFmtId="169" fontId="12272" fillId="0" borderId="1" xfId="0" applyNumberFormat="1" applyFont="1" applyBorder="1" applyAlignment="1">
      <alignment horizontal="right" vertical="top"/>
    </xf>
    <xf numFmtId="0" fontId="12273" fillId="0" borderId="1" xfId="0" applyFont="1" applyBorder="1" applyAlignment="1">
      <alignment horizontal="left" vertical="top"/>
    </xf>
    <xf numFmtId="0" fontId="12274" fillId="0" borderId="1" xfId="0" applyFont="1" applyBorder="1" applyAlignment="1">
      <alignment horizontal="left" vertical="top" wrapText="1"/>
    </xf>
    <xf numFmtId="0" fontId="12275" fillId="0" borderId="1" xfId="0" applyFont="1" applyBorder="1" applyAlignment="1">
      <alignment horizontal="center" vertical="top"/>
    </xf>
    <xf numFmtId="168" fontId="12276" fillId="0" borderId="1" xfId="0" applyNumberFormat="1" applyFont="1" applyBorder="1" applyAlignment="1">
      <alignment horizontal="right" vertical="top"/>
    </xf>
    <xf numFmtId="169" fontId="12277" fillId="0" borderId="1" xfId="0" applyNumberFormat="1" applyFont="1" applyBorder="1" applyAlignment="1">
      <alignment horizontal="right" vertical="top"/>
    </xf>
    <xf numFmtId="169" fontId="12278" fillId="2" borderId="1" xfId="0" applyNumberFormat="1" applyFont="1" applyFill="1" applyBorder="1" applyAlignment="1" applyProtection="1">
      <alignment horizontal="right" vertical="top"/>
      <protection locked="0"/>
    </xf>
    <xf numFmtId="169" fontId="12279" fillId="0" borderId="1" xfId="0" applyNumberFormat="1" applyFont="1" applyBorder="1" applyAlignment="1">
      <alignment horizontal="right" vertical="top"/>
    </xf>
    <xf numFmtId="169" fontId="12280" fillId="0" borderId="1" xfId="0" applyNumberFormat="1" applyFont="1" applyBorder="1" applyAlignment="1">
      <alignment horizontal="right" vertical="top"/>
    </xf>
    <xf numFmtId="169" fontId="12281" fillId="0" borderId="1" xfId="0" applyNumberFormat="1" applyFont="1" applyBorder="1" applyAlignment="1">
      <alignment horizontal="right" vertical="top"/>
    </xf>
    <xf numFmtId="0" fontId="12282" fillId="0" borderId="1" xfId="0" applyFont="1" applyBorder="1" applyAlignment="1">
      <alignment horizontal="left" vertical="top"/>
    </xf>
    <xf numFmtId="0" fontId="12283" fillId="0" borderId="1" xfId="0" applyFont="1" applyBorder="1" applyAlignment="1">
      <alignment horizontal="left" vertical="top" wrapText="1"/>
    </xf>
    <xf numFmtId="0" fontId="12284" fillId="0" borderId="1" xfId="0" applyFont="1" applyBorder="1" applyAlignment="1">
      <alignment horizontal="center" vertical="top"/>
    </xf>
    <xf numFmtId="168" fontId="12285" fillId="0" borderId="1" xfId="0" applyNumberFormat="1" applyFont="1" applyBorder="1" applyAlignment="1">
      <alignment horizontal="right" vertical="top"/>
    </xf>
    <xf numFmtId="169" fontId="12286" fillId="0" borderId="1" xfId="0" applyNumberFormat="1" applyFont="1" applyBorder="1" applyAlignment="1">
      <alignment horizontal="right" vertical="top"/>
    </xf>
    <xf numFmtId="169" fontId="12287" fillId="2" borderId="1" xfId="0" applyNumberFormat="1" applyFont="1" applyFill="1" applyBorder="1" applyAlignment="1" applyProtection="1">
      <alignment horizontal="right" vertical="top"/>
      <protection locked="0"/>
    </xf>
    <xf numFmtId="169" fontId="12288" fillId="0" borderId="1" xfId="0" applyNumberFormat="1" applyFont="1" applyBorder="1" applyAlignment="1">
      <alignment horizontal="right" vertical="top"/>
    </xf>
    <xf numFmtId="169" fontId="12289" fillId="0" borderId="1" xfId="0" applyNumberFormat="1" applyFont="1" applyBorder="1" applyAlignment="1">
      <alignment horizontal="right" vertical="top"/>
    </xf>
    <xf numFmtId="169" fontId="12290" fillId="0" borderId="1" xfId="0" applyNumberFormat="1" applyFont="1" applyBorder="1" applyAlignment="1">
      <alignment horizontal="right" vertical="top"/>
    </xf>
    <xf numFmtId="0" fontId="12291" fillId="0" borderId="1" xfId="0" applyFont="1" applyBorder="1" applyAlignment="1">
      <alignment horizontal="left" vertical="top"/>
    </xf>
    <xf numFmtId="0" fontId="12292" fillId="0" borderId="1" xfId="0" applyFont="1" applyBorder="1" applyAlignment="1">
      <alignment horizontal="left" vertical="top" wrapText="1"/>
    </xf>
    <xf numFmtId="0" fontId="12293" fillId="0" borderId="1" xfId="0" applyFont="1" applyBorder="1" applyAlignment="1">
      <alignment horizontal="center" vertical="top"/>
    </xf>
    <xf numFmtId="168" fontId="12294" fillId="0" borderId="1" xfId="0" applyNumberFormat="1" applyFont="1" applyBorder="1" applyAlignment="1">
      <alignment horizontal="right" vertical="top"/>
    </xf>
    <xf numFmtId="169" fontId="12295" fillId="0" borderId="1" xfId="0" applyNumberFormat="1" applyFont="1" applyBorder="1" applyAlignment="1">
      <alignment horizontal="right" vertical="top"/>
    </xf>
    <xf numFmtId="169" fontId="12296" fillId="2" borderId="1" xfId="0" applyNumberFormat="1" applyFont="1" applyFill="1" applyBorder="1" applyAlignment="1" applyProtection="1">
      <alignment horizontal="right" vertical="top"/>
      <protection locked="0"/>
    </xf>
    <xf numFmtId="169" fontId="12297" fillId="0" borderId="1" xfId="0" applyNumberFormat="1" applyFont="1" applyBorder="1" applyAlignment="1">
      <alignment horizontal="right" vertical="top"/>
    </xf>
    <xf numFmtId="169" fontId="12298" fillId="0" borderId="1" xfId="0" applyNumberFormat="1" applyFont="1" applyBorder="1" applyAlignment="1">
      <alignment horizontal="right" vertical="top"/>
    </xf>
    <xf numFmtId="169" fontId="12299" fillId="0" borderId="1" xfId="0" applyNumberFormat="1" applyFont="1" applyBorder="1" applyAlignment="1">
      <alignment horizontal="right" vertical="top"/>
    </xf>
    <xf numFmtId="0" fontId="12300" fillId="0" borderId="1" xfId="0" applyFont="1" applyBorder="1" applyAlignment="1">
      <alignment horizontal="left" vertical="top"/>
    </xf>
    <xf numFmtId="0" fontId="12301" fillId="0" borderId="1" xfId="0" applyFont="1" applyBorder="1" applyAlignment="1">
      <alignment horizontal="left" vertical="top" wrapText="1"/>
    </xf>
    <xf numFmtId="0" fontId="12302" fillId="0" borderId="1" xfId="0" applyFont="1" applyBorder="1" applyAlignment="1">
      <alignment horizontal="center" vertical="top"/>
    </xf>
    <xf numFmtId="168" fontId="12303" fillId="0" borderId="1" xfId="0" applyNumberFormat="1" applyFont="1" applyBorder="1" applyAlignment="1">
      <alignment horizontal="right" vertical="top"/>
    </xf>
    <xf numFmtId="169" fontId="12304" fillId="0" borderId="1" xfId="0" applyNumberFormat="1" applyFont="1" applyBorder="1" applyAlignment="1">
      <alignment horizontal="right" vertical="top"/>
    </xf>
    <xf numFmtId="169" fontId="12305" fillId="2" borderId="1" xfId="0" applyNumberFormat="1" applyFont="1" applyFill="1" applyBorder="1" applyAlignment="1" applyProtection="1">
      <alignment horizontal="right" vertical="top"/>
      <protection locked="0"/>
    </xf>
    <xf numFmtId="169" fontId="12306" fillId="0" borderId="1" xfId="0" applyNumberFormat="1" applyFont="1" applyBorder="1" applyAlignment="1">
      <alignment horizontal="right" vertical="top"/>
    </xf>
    <xf numFmtId="169" fontId="12307" fillId="0" borderId="1" xfId="0" applyNumberFormat="1" applyFont="1" applyBorder="1" applyAlignment="1">
      <alignment horizontal="right" vertical="top"/>
    </xf>
    <xf numFmtId="169" fontId="12308" fillId="0" borderId="1" xfId="0" applyNumberFormat="1" applyFont="1" applyBorder="1" applyAlignment="1">
      <alignment horizontal="right" vertical="top"/>
    </xf>
    <xf numFmtId="0" fontId="12309" fillId="0" borderId="1" xfId="0" applyFont="1" applyBorder="1" applyAlignment="1">
      <alignment horizontal="left" vertical="top"/>
    </xf>
    <xf numFmtId="0" fontId="12310" fillId="0" borderId="1" xfId="0" applyFont="1" applyBorder="1" applyAlignment="1">
      <alignment horizontal="left" vertical="top" wrapText="1"/>
    </xf>
    <xf numFmtId="0" fontId="12311" fillId="0" borderId="1" xfId="0" applyFont="1" applyBorder="1" applyAlignment="1">
      <alignment horizontal="center" vertical="top"/>
    </xf>
    <xf numFmtId="168" fontId="12312" fillId="0" borderId="1" xfId="0" applyNumberFormat="1" applyFont="1" applyBorder="1" applyAlignment="1">
      <alignment horizontal="right" vertical="top"/>
    </xf>
    <xf numFmtId="169" fontId="12313" fillId="0" borderId="1" xfId="0" applyNumberFormat="1" applyFont="1" applyBorder="1" applyAlignment="1">
      <alignment horizontal="right" vertical="top"/>
    </xf>
    <xf numFmtId="169" fontId="12314" fillId="2" borderId="1" xfId="0" applyNumberFormat="1" applyFont="1" applyFill="1" applyBorder="1" applyAlignment="1" applyProtection="1">
      <alignment horizontal="right" vertical="top"/>
      <protection locked="0"/>
    </xf>
    <xf numFmtId="169" fontId="12315" fillId="0" borderId="1" xfId="0" applyNumberFormat="1" applyFont="1" applyBorder="1" applyAlignment="1">
      <alignment horizontal="right" vertical="top"/>
    </xf>
    <xf numFmtId="169" fontId="12316" fillId="0" borderId="1" xfId="0" applyNumberFormat="1" applyFont="1" applyBorder="1" applyAlignment="1">
      <alignment horizontal="right" vertical="top"/>
    </xf>
    <xf numFmtId="169" fontId="12317" fillId="0" borderId="1" xfId="0" applyNumberFormat="1" applyFont="1" applyBorder="1" applyAlignment="1">
      <alignment horizontal="right" vertical="top"/>
    </xf>
    <xf numFmtId="0" fontId="12318" fillId="0" borderId="1" xfId="0" applyFont="1" applyBorder="1" applyAlignment="1">
      <alignment horizontal="left" vertical="top"/>
    </xf>
    <xf numFmtId="0" fontId="12319" fillId="0" borderId="1" xfId="0" applyFont="1" applyBorder="1" applyAlignment="1">
      <alignment horizontal="left" vertical="top" wrapText="1"/>
    </xf>
    <xf numFmtId="0" fontId="12320" fillId="0" borderId="1" xfId="0" applyFont="1" applyBorder="1" applyAlignment="1">
      <alignment horizontal="center" vertical="top"/>
    </xf>
    <xf numFmtId="168" fontId="12321" fillId="0" borderId="1" xfId="0" applyNumberFormat="1" applyFont="1" applyBorder="1" applyAlignment="1">
      <alignment horizontal="right" vertical="top"/>
    </xf>
    <xf numFmtId="169" fontId="12322" fillId="0" borderId="1" xfId="0" applyNumberFormat="1" applyFont="1" applyBorder="1" applyAlignment="1">
      <alignment horizontal="right" vertical="top"/>
    </xf>
    <xf numFmtId="169" fontId="12323" fillId="2" borderId="1" xfId="0" applyNumberFormat="1" applyFont="1" applyFill="1" applyBorder="1" applyAlignment="1" applyProtection="1">
      <alignment horizontal="right" vertical="top"/>
      <protection locked="0"/>
    </xf>
    <xf numFmtId="169" fontId="12324" fillId="0" borderId="1" xfId="0" applyNumberFormat="1" applyFont="1" applyBorder="1" applyAlignment="1">
      <alignment horizontal="right" vertical="top"/>
    </xf>
    <xf numFmtId="169" fontId="12325" fillId="0" borderId="1" xfId="0" applyNumberFormat="1" applyFont="1" applyBorder="1" applyAlignment="1">
      <alignment horizontal="right" vertical="top"/>
    </xf>
    <xf numFmtId="169" fontId="12326" fillId="0" borderId="1" xfId="0" applyNumberFormat="1" applyFont="1" applyBorder="1" applyAlignment="1">
      <alignment horizontal="right" vertical="top"/>
    </xf>
    <xf numFmtId="0" fontId="12327" fillId="3" borderId="1" xfId="0" applyFont="1" applyFill="1" applyBorder="1" applyAlignment="1">
      <alignment horizontal="left"/>
    </xf>
    <xf numFmtId="4" fontId="12332" fillId="3" borderId="1" xfId="0" applyNumberFormat="1" applyFont="1" applyFill="1" applyBorder="1" applyAlignment="1">
      <alignment horizontal="right"/>
    </xf>
    <xf numFmtId="4" fontId="12333" fillId="3" borderId="1" xfId="0" applyNumberFormat="1" applyFont="1" applyFill="1" applyBorder="1" applyAlignment="1">
      <alignment horizontal="right"/>
    </xf>
    <xf numFmtId="0" fontId="12334" fillId="3" borderId="1" xfId="0" applyFont="1" applyFill="1" applyBorder="1" applyAlignment="1">
      <alignment horizontal="left"/>
    </xf>
    <xf numFmtId="4" fontId="12335" fillId="3" borderId="1" xfId="0" applyNumberFormat="1" applyFont="1" applyFill="1" applyBorder="1" applyAlignment="1">
      <alignment horizontal="right"/>
    </xf>
    <xf numFmtId="0" fontId="12336" fillId="0" borderId="0" xfId="0" applyFont="1"/>
    <xf numFmtId="0" fontId="12337" fillId="0" borderId="1" xfId="0" applyFont="1" applyBorder="1" applyAlignment="1">
      <alignment horizontal="left" vertical="top"/>
    </xf>
    <xf numFmtId="0" fontId="12338" fillId="0" borderId="1" xfId="0" applyFont="1" applyBorder="1" applyAlignment="1">
      <alignment horizontal="left" vertical="top" wrapText="1"/>
    </xf>
    <xf numFmtId="0" fontId="12339" fillId="0" borderId="1" xfId="0" applyFont="1" applyBorder="1" applyAlignment="1">
      <alignment horizontal="center" vertical="top"/>
    </xf>
    <xf numFmtId="168" fontId="12340" fillId="0" borderId="1" xfId="0" applyNumberFormat="1" applyFont="1" applyBorder="1" applyAlignment="1">
      <alignment horizontal="right" vertical="top"/>
    </xf>
    <xf numFmtId="169" fontId="12341" fillId="0" borderId="1" xfId="0" applyNumberFormat="1" applyFont="1" applyBorder="1" applyAlignment="1">
      <alignment horizontal="right" vertical="top"/>
    </xf>
    <xf numFmtId="169" fontId="12342" fillId="2" borderId="1" xfId="0" applyNumberFormat="1" applyFont="1" applyFill="1" applyBorder="1" applyAlignment="1" applyProtection="1">
      <alignment horizontal="right" vertical="top"/>
      <protection locked="0"/>
    </xf>
    <xf numFmtId="169" fontId="12343" fillId="0" borderId="1" xfId="0" applyNumberFormat="1" applyFont="1" applyBorder="1" applyAlignment="1">
      <alignment horizontal="right" vertical="top"/>
    </xf>
    <xf numFmtId="169" fontId="12344" fillId="0" borderId="1" xfId="0" applyNumberFormat="1" applyFont="1" applyBorder="1" applyAlignment="1">
      <alignment horizontal="right" vertical="top"/>
    </xf>
    <xf numFmtId="169" fontId="12345" fillId="0" borderId="1" xfId="0" applyNumberFormat="1" applyFont="1" applyBorder="1" applyAlignment="1">
      <alignment horizontal="right" vertical="top"/>
    </xf>
    <xf numFmtId="0" fontId="12346" fillId="0" borderId="1" xfId="0" applyFont="1" applyBorder="1" applyAlignment="1">
      <alignment horizontal="left" vertical="top"/>
    </xf>
    <xf numFmtId="0" fontId="12347" fillId="0" borderId="1" xfId="0" applyFont="1" applyBorder="1" applyAlignment="1">
      <alignment horizontal="left" vertical="top" wrapText="1"/>
    </xf>
    <xf numFmtId="0" fontId="12348" fillId="0" borderId="1" xfId="0" applyFont="1" applyBorder="1" applyAlignment="1">
      <alignment horizontal="center" vertical="top"/>
    </xf>
    <xf numFmtId="168" fontId="12349" fillId="0" borderId="1" xfId="0" applyNumberFormat="1" applyFont="1" applyBorder="1" applyAlignment="1">
      <alignment horizontal="right" vertical="top"/>
    </xf>
    <xf numFmtId="169" fontId="12350" fillId="0" borderId="1" xfId="0" applyNumberFormat="1" applyFont="1" applyBorder="1" applyAlignment="1">
      <alignment horizontal="right" vertical="top"/>
    </xf>
    <xf numFmtId="169" fontId="12351" fillId="2" borderId="1" xfId="0" applyNumberFormat="1" applyFont="1" applyFill="1" applyBorder="1" applyAlignment="1" applyProtection="1">
      <alignment horizontal="right" vertical="top"/>
      <protection locked="0"/>
    </xf>
    <xf numFmtId="169" fontId="12352" fillId="0" borderId="1" xfId="0" applyNumberFormat="1" applyFont="1" applyBorder="1" applyAlignment="1">
      <alignment horizontal="right" vertical="top"/>
    </xf>
    <xf numFmtId="169" fontId="12353" fillId="0" borderId="1" xfId="0" applyNumberFormat="1" applyFont="1" applyBorder="1" applyAlignment="1">
      <alignment horizontal="right" vertical="top"/>
    </xf>
    <xf numFmtId="169" fontId="12354" fillId="0" borderId="1" xfId="0" applyNumberFormat="1" applyFont="1" applyBorder="1" applyAlignment="1">
      <alignment horizontal="right" vertical="top"/>
    </xf>
    <xf numFmtId="0" fontId="12355" fillId="0" borderId="1" xfId="0" applyFont="1" applyBorder="1" applyAlignment="1">
      <alignment horizontal="left" vertical="top"/>
    </xf>
    <xf numFmtId="0" fontId="12356" fillId="0" borderId="1" xfId="0" applyFont="1" applyBorder="1" applyAlignment="1">
      <alignment horizontal="left" vertical="top" wrapText="1"/>
    </xf>
    <xf numFmtId="0" fontId="12357" fillId="0" borderId="1" xfId="0" applyFont="1" applyBorder="1" applyAlignment="1">
      <alignment horizontal="center" vertical="top"/>
    </xf>
    <xf numFmtId="168" fontId="12358" fillId="0" borderId="1" xfId="0" applyNumberFormat="1" applyFont="1" applyBorder="1" applyAlignment="1">
      <alignment horizontal="right" vertical="top"/>
    </xf>
    <xf numFmtId="169" fontId="12359" fillId="0" borderId="1" xfId="0" applyNumberFormat="1" applyFont="1" applyBorder="1" applyAlignment="1">
      <alignment horizontal="right" vertical="top"/>
    </xf>
    <xf numFmtId="169" fontId="12360" fillId="2" borderId="1" xfId="0" applyNumberFormat="1" applyFont="1" applyFill="1" applyBorder="1" applyAlignment="1" applyProtection="1">
      <alignment horizontal="right" vertical="top"/>
      <protection locked="0"/>
    </xf>
    <xf numFmtId="169" fontId="12361" fillId="0" borderId="1" xfId="0" applyNumberFormat="1" applyFont="1" applyBorder="1" applyAlignment="1">
      <alignment horizontal="right" vertical="top"/>
    </xf>
    <xf numFmtId="169" fontId="12362" fillId="0" borderId="1" xfId="0" applyNumberFormat="1" applyFont="1" applyBorder="1" applyAlignment="1">
      <alignment horizontal="right" vertical="top"/>
    </xf>
    <xf numFmtId="169" fontId="12363" fillId="0" borderId="1" xfId="0" applyNumberFormat="1" applyFont="1" applyBorder="1" applyAlignment="1">
      <alignment horizontal="right" vertical="top"/>
    </xf>
    <xf numFmtId="0" fontId="12364" fillId="0" borderId="1" xfId="0" applyFont="1" applyBorder="1" applyAlignment="1">
      <alignment horizontal="left" vertical="top"/>
    </xf>
    <xf numFmtId="0" fontId="12365" fillId="0" borderId="1" xfId="0" applyFont="1" applyBorder="1" applyAlignment="1">
      <alignment horizontal="left" vertical="top" wrapText="1"/>
    </xf>
    <xf numFmtId="0" fontId="12366" fillId="0" borderId="1" xfId="0" applyFont="1" applyBorder="1" applyAlignment="1">
      <alignment horizontal="center" vertical="top"/>
    </xf>
    <xf numFmtId="168" fontId="12367" fillId="0" borderId="1" xfId="0" applyNumberFormat="1" applyFont="1" applyBorder="1" applyAlignment="1">
      <alignment horizontal="right" vertical="top"/>
    </xf>
    <xf numFmtId="169" fontId="12368" fillId="0" borderId="1" xfId="0" applyNumberFormat="1" applyFont="1" applyBorder="1" applyAlignment="1">
      <alignment horizontal="right" vertical="top"/>
    </xf>
    <xf numFmtId="169" fontId="12369" fillId="2" borderId="1" xfId="0" applyNumberFormat="1" applyFont="1" applyFill="1" applyBorder="1" applyAlignment="1" applyProtection="1">
      <alignment horizontal="right" vertical="top"/>
      <protection locked="0"/>
    </xf>
    <xf numFmtId="169" fontId="12370" fillId="0" borderId="1" xfId="0" applyNumberFormat="1" applyFont="1" applyBorder="1" applyAlignment="1">
      <alignment horizontal="right" vertical="top"/>
    </xf>
    <xf numFmtId="169" fontId="12371" fillId="0" borderId="1" xfId="0" applyNumberFormat="1" applyFont="1" applyBorder="1" applyAlignment="1">
      <alignment horizontal="right" vertical="top"/>
    </xf>
    <xf numFmtId="169" fontId="12372" fillId="0" borderId="1" xfId="0" applyNumberFormat="1" applyFont="1" applyBorder="1" applyAlignment="1">
      <alignment horizontal="right" vertical="top"/>
    </xf>
    <xf numFmtId="0" fontId="12373" fillId="0" borderId="1" xfId="0" applyFont="1" applyBorder="1" applyAlignment="1">
      <alignment horizontal="left" vertical="top"/>
    </xf>
    <xf numFmtId="0" fontId="12374" fillId="0" borderId="1" xfId="0" applyFont="1" applyBorder="1" applyAlignment="1">
      <alignment horizontal="left" vertical="top" wrapText="1"/>
    </xf>
    <xf numFmtId="0" fontId="12375" fillId="0" borderId="1" xfId="0" applyFont="1" applyBorder="1" applyAlignment="1">
      <alignment horizontal="center" vertical="top"/>
    </xf>
    <xf numFmtId="168" fontId="12376" fillId="0" borderId="1" xfId="0" applyNumberFormat="1" applyFont="1" applyBorder="1" applyAlignment="1">
      <alignment horizontal="right" vertical="top"/>
    </xf>
    <xf numFmtId="169" fontId="12377" fillId="0" borderId="1" xfId="0" applyNumberFormat="1" applyFont="1" applyBorder="1" applyAlignment="1">
      <alignment horizontal="right" vertical="top"/>
    </xf>
    <xf numFmtId="169" fontId="12378" fillId="2" borderId="1" xfId="0" applyNumberFormat="1" applyFont="1" applyFill="1" applyBorder="1" applyAlignment="1" applyProtection="1">
      <alignment horizontal="right" vertical="top"/>
      <protection locked="0"/>
    </xf>
    <xf numFmtId="169" fontId="12379" fillId="0" borderId="1" xfId="0" applyNumberFormat="1" applyFont="1" applyBorder="1" applyAlignment="1">
      <alignment horizontal="right" vertical="top"/>
    </xf>
    <xf numFmtId="169" fontId="12380" fillId="0" borderId="1" xfId="0" applyNumberFormat="1" applyFont="1" applyBorder="1" applyAlignment="1">
      <alignment horizontal="right" vertical="top"/>
    </xf>
    <xf numFmtId="169" fontId="12381" fillId="0" borderId="1" xfId="0" applyNumberFormat="1" applyFont="1" applyBorder="1" applyAlignment="1">
      <alignment horizontal="right" vertical="top"/>
    </xf>
    <xf numFmtId="0" fontId="12382" fillId="0" borderId="1" xfId="0" applyFont="1" applyBorder="1" applyAlignment="1">
      <alignment horizontal="left" vertical="top"/>
    </xf>
    <xf numFmtId="0" fontId="12383" fillId="0" borderId="1" xfId="0" applyFont="1" applyBorder="1" applyAlignment="1">
      <alignment horizontal="left" vertical="top" wrapText="1"/>
    </xf>
    <xf numFmtId="0" fontId="12384" fillId="0" borderId="1" xfId="0" applyFont="1" applyBorder="1" applyAlignment="1">
      <alignment horizontal="center" vertical="top"/>
    </xf>
    <xf numFmtId="168" fontId="12385" fillId="0" borderId="1" xfId="0" applyNumberFormat="1" applyFont="1" applyBorder="1" applyAlignment="1">
      <alignment horizontal="right" vertical="top"/>
    </xf>
    <xf numFmtId="169" fontId="12386" fillId="0" borderId="1" xfId="0" applyNumberFormat="1" applyFont="1" applyBorder="1" applyAlignment="1">
      <alignment horizontal="right" vertical="top"/>
    </xf>
    <xf numFmtId="169" fontId="12387" fillId="2" borderId="1" xfId="0" applyNumberFormat="1" applyFont="1" applyFill="1" applyBorder="1" applyAlignment="1" applyProtection="1">
      <alignment horizontal="right" vertical="top"/>
      <protection locked="0"/>
    </xf>
    <xf numFmtId="169" fontId="12388" fillId="0" borderId="1" xfId="0" applyNumberFormat="1" applyFont="1" applyBorder="1" applyAlignment="1">
      <alignment horizontal="right" vertical="top"/>
    </xf>
    <xf numFmtId="169" fontId="12389" fillId="0" borderId="1" xfId="0" applyNumberFormat="1" applyFont="1" applyBorder="1" applyAlignment="1">
      <alignment horizontal="right" vertical="top"/>
    </xf>
    <xf numFmtId="169" fontId="12390" fillId="0" borderId="1" xfId="0" applyNumberFormat="1" applyFont="1" applyBorder="1" applyAlignment="1">
      <alignment horizontal="right" vertical="top"/>
    </xf>
    <xf numFmtId="0" fontId="12391" fillId="3" borderId="1" xfId="0" applyFont="1" applyFill="1" applyBorder="1" applyAlignment="1">
      <alignment horizontal="left"/>
    </xf>
    <xf numFmtId="4" fontId="12396" fillId="3" borderId="1" xfId="0" applyNumberFormat="1" applyFont="1" applyFill="1" applyBorder="1" applyAlignment="1">
      <alignment horizontal="right"/>
    </xf>
    <xf numFmtId="4" fontId="12397" fillId="3" borderId="1" xfId="0" applyNumberFormat="1" applyFont="1" applyFill="1" applyBorder="1" applyAlignment="1">
      <alignment horizontal="right"/>
    </xf>
    <xf numFmtId="0" fontId="12398" fillId="3" borderId="1" xfId="0" applyFont="1" applyFill="1" applyBorder="1" applyAlignment="1">
      <alignment horizontal="left"/>
    </xf>
    <xf numFmtId="4" fontId="12399" fillId="3" borderId="1" xfId="0" applyNumberFormat="1" applyFont="1" applyFill="1" applyBorder="1" applyAlignment="1">
      <alignment horizontal="right"/>
    </xf>
    <xf numFmtId="0" fontId="12400" fillId="0" borderId="0" xfId="0" applyFont="1"/>
    <xf numFmtId="0" fontId="12401" fillId="0" borderId="1" xfId="0" applyFont="1" applyBorder="1" applyAlignment="1">
      <alignment horizontal="left" vertical="top"/>
    </xf>
    <xf numFmtId="0" fontId="12402" fillId="0" borderId="1" xfId="0" applyFont="1" applyBorder="1" applyAlignment="1">
      <alignment horizontal="left" vertical="top" wrapText="1"/>
    </xf>
    <xf numFmtId="0" fontId="12403" fillId="0" borderId="1" xfId="0" applyFont="1" applyBorder="1" applyAlignment="1">
      <alignment horizontal="center" vertical="top"/>
    </xf>
    <xf numFmtId="168" fontId="12404" fillId="0" borderId="1" xfId="0" applyNumberFormat="1" applyFont="1" applyBorder="1" applyAlignment="1">
      <alignment horizontal="right" vertical="top"/>
    </xf>
    <xf numFmtId="169" fontId="12405" fillId="0" borderId="1" xfId="0" applyNumberFormat="1" applyFont="1" applyBorder="1" applyAlignment="1">
      <alignment horizontal="right" vertical="top"/>
    </xf>
    <xf numFmtId="169" fontId="12406" fillId="2" borderId="1" xfId="0" applyNumberFormat="1" applyFont="1" applyFill="1" applyBorder="1" applyAlignment="1" applyProtection="1">
      <alignment horizontal="right" vertical="top"/>
      <protection locked="0"/>
    </xf>
    <xf numFmtId="169" fontId="12407" fillId="0" borderId="1" xfId="0" applyNumberFormat="1" applyFont="1" applyBorder="1" applyAlignment="1">
      <alignment horizontal="right" vertical="top"/>
    </xf>
    <xf numFmtId="169" fontId="12408" fillId="0" borderId="1" xfId="0" applyNumberFormat="1" applyFont="1" applyBorder="1" applyAlignment="1">
      <alignment horizontal="right" vertical="top"/>
    </xf>
    <xf numFmtId="169" fontId="12409" fillId="0" borderId="1" xfId="0" applyNumberFormat="1" applyFont="1" applyBorder="1" applyAlignment="1">
      <alignment horizontal="right" vertical="top"/>
    </xf>
    <xf numFmtId="0" fontId="12410" fillId="0" borderId="1" xfId="0" applyFont="1" applyBorder="1" applyAlignment="1">
      <alignment horizontal="left" vertical="top"/>
    </xf>
    <xf numFmtId="0" fontId="12411" fillId="0" borderId="1" xfId="0" applyFont="1" applyBorder="1" applyAlignment="1">
      <alignment horizontal="left" vertical="top" wrapText="1"/>
    </xf>
    <xf numFmtId="0" fontId="12412" fillId="0" borderId="1" xfId="0" applyFont="1" applyBorder="1" applyAlignment="1">
      <alignment horizontal="center" vertical="top"/>
    </xf>
    <xf numFmtId="168" fontId="12413" fillId="0" borderId="1" xfId="0" applyNumberFormat="1" applyFont="1" applyBorder="1" applyAlignment="1">
      <alignment horizontal="right" vertical="top"/>
    </xf>
    <xf numFmtId="169" fontId="12414" fillId="0" borderId="1" xfId="0" applyNumberFormat="1" applyFont="1" applyBorder="1" applyAlignment="1">
      <alignment horizontal="right" vertical="top"/>
    </xf>
    <xf numFmtId="169" fontId="12415" fillId="2" borderId="1" xfId="0" applyNumberFormat="1" applyFont="1" applyFill="1" applyBorder="1" applyAlignment="1" applyProtection="1">
      <alignment horizontal="right" vertical="top"/>
      <protection locked="0"/>
    </xf>
    <xf numFmtId="169" fontId="12416" fillId="0" borderId="1" xfId="0" applyNumberFormat="1" applyFont="1" applyBorder="1" applyAlignment="1">
      <alignment horizontal="right" vertical="top"/>
    </xf>
    <xf numFmtId="169" fontId="12417" fillId="0" borderId="1" xfId="0" applyNumberFormat="1" applyFont="1" applyBorder="1" applyAlignment="1">
      <alignment horizontal="right" vertical="top"/>
    </xf>
    <xf numFmtId="169" fontId="12418" fillId="0" borderId="1" xfId="0" applyNumberFormat="1" applyFont="1" applyBorder="1" applyAlignment="1">
      <alignment horizontal="right" vertical="top"/>
    </xf>
    <xf numFmtId="0" fontId="12419" fillId="0" borderId="1" xfId="0" applyFont="1" applyBorder="1" applyAlignment="1">
      <alignment horizontal="left" vertical="top"/>
    </xf>
    <xf numFmtId="0" fontId="12420" fillId="0" borderId="1" xfId="0" applyFont="1" applyBorder="1" applyAlignment="1">
      <alignment horizontal="left" vertical="top" wrapText="1"/>
    </xf>
    <xf numFmtId="0" fontId="12421" fillId="0" borderId="1" xfId="0" applyFont="1" applyBorder="1" applyAlignment="1">
      <alignment horizontal="center" vertical="top"/>
    </xf>
    <xf numFmtId="168" fontId="12422" fillId="0" borderId="1" xfId="0" applyNumberFormat="1" applyFont="1" applyBorder="1" applyAlignment="1">
      <alignment horizontal="right" vertical="top"/>
    </xf>
    <xf numFmtId="169" fontId="12423" fillId="0" borderId="1" xfId="0" applyNumberFormat="1" applyFont="1" applyBorder="1" applyAlignment="1">
      <alignment horizontal="right" vertical="top"/>
    </xf>
    <xf numFmtId="169" fontId="12424" fillId="2" borderId="1" xfId="0" applyNumberFormat="1" applyFont="1" applyFill="1" applyBorder="1" applyAlignment="1" applyProtection="1">
      <alignment horizontal="right" vertical="top"/>
      <protection locked="0"/>
    </xf>
    <xf numFmtId="169" fontId="12425" fillId="0" borderId="1" xfId="0" applyNumberFormat="1" applyFont="1" applyBorder="1" applyAlignment="1">
      <alignment horizontal="right" vertical="top"/>
    </xf>
    <xf numFmtId="169" fontId="12426" fillId="0" borderId="1" xfId="0" applyNumberFormat="1" applyFont="1" applyBorder="1" applyAlignment="1">
      <alignment horizontal="right" vertical="top"/>
    </xf>
    <xf numFmtId="169" fontId="12427" fillId="0" borderId="1" xfId="0" applyNumberFormat="1" applyFont="1" applyBorder="1" applyAlignment="1">
      <alignment horizontal="right" vertical="top"/>
    </xf>
    <xf numFmtId="0" fontId="12428" fillId="3" borderId="1" xfId="0" applyFont="1" applyFill="1" applyBorder="1" applyAlignment="1">
      <alignment horizontal="left"/>
    </xf>
    <xf numFmtId="4" fontId="12433" fillId="3" borderId="1" xfId="0" applyNumberFormat="1" applyFont="1" applyFill="1" applyBorder="1" applyAlignment="1">
      <alignment horizontal="right"/>
    </xf>
    <xf numFmtId="4" fontId="12434" fillId="3" borderId="1" xfId="0" applyNumberFormat="1" applyFont="1" applyFill="1" applyBorder="1" applyAlignment="1">
      <alignment horizontal="right"/>
    </xf>
    <xf numFmtId="0" fontId="12435" fillId="3" borderId="1" xfId="0" applyFont="1" applyFill="1" applyBorder="1" applyAlignment="1">
      <alignment horizontal="left"/>
    </xf>
    <xf numFmtId="4" fontId="12436" fillId="3" borderId="1" xfId="0" applyNumberFormat="1" applyFont="1" applyFill="1" applyBorder="1" applyAlignment="1">
      <alignment horizontal="right"/>
    </xf>
    <xf numFmtId="0" fontId="12437" fillId="0" borderId="0" xfId="0" applyFont="1"/>
    <xf numFmtId="0" fontId="12438" fillId="0" borderId="1" xfId="0" applyFont="1" applyBorder="1" applyAlignment="1">
      <alignment horizontal="left" vertical="top"/>
    </xf>
    <xf numFmtId="0" fontId="12439" fillId="0" borderId="1" xfId="0" applyFont="1" applyBorder="1" applyAlignment="1">
      <alignment horizontal="left" vertical="top" wrapText="1"/>
    </xf>
    <xf numFmtId="0" fontId="12440" fillId="0" borderId="1" xfId="0" applyFont="1" applyBorder="1" applyAlignment="1">
      <alignment horizontal="center" vertical="top"/>
    </xf>
    <xf numFmtId="168" fontId="12441" fillId="0" borderId="1" xfId="0" applyNumberFormat="1" applyFont="1" applyBorder="1" applyAlignment="1">
      <alignment horizontal="right" vertical="top"/>
    </xf>
    <xf numFmtId="169" fontId="12442" fillId="0" borderId="1" xfId="0" applyNumberFormat="1" applyFont="1" applyBorder="1" applyAlignment="1">
      <alignment horizontal="right" vertical="top"/>
    </xf>
    <xf numFmtId="169" fontId="12443" fillId="2" borderId="1" xfId="0" applyNumberFormat="1" applyFont="1" applyFill="1" applyBorder="1" applyAlignment="1" applyProtection="1">
      <alignment horizontal="right" vertical="top"/>
      <protection locked="0"/>
    </xf>
    <xf numFmtId="169" fontId="12444" fillId="0" borderId="1" xfId="0" applyNumberFormat="1" applyFont="1" applyBorder="1" applyAlignment="1">
      <alignment horizontal="right" vertical="top"/>
    </xf>
    <xf numFmtId="169" fontId="12445" fillId="0" borderId="1" xfId="0" applyNumberFormat="1" applyFont="1" applyBorder="1" applyAlignment="1">
      <alignment horizontal="right" vertical="top"/>
    </xf>
    <xf numFmtId="169" fontId="12446" fillId="0" borderId="1" xfId="0" applyNumberFormat="1" applyFont="1" applyBorder="1" applyAlignment="1">
      <alignment horizontal="right" vertical="top"/>
    </xf>
    <xf numFmtId="0" fontId="12447" fillId="3" borderId="1" xfId="0" applyFont="1" applyFill="1" applyBorder="1" applyAlignment="1">
      <alignment horizontal="left"/>
    </xf>
    <xf numFmtId="0" fontId="12452" fillId="3" borderId="1" xfId="0" applyFont="1" applyFill="1" applyBorder="1" applyAlignment="1">
      <alignment horizontal="left"/>
    </xf>
    <xf numFmtId="4" fontId="12453" fillId="3" borderId="1" xfId="0" applyNumberFormat="1" applyFont="1" applyFill="1" applyBorder="1" applyAlignment="1">
      <alignment horizontal="right"/>
    </xf>
    <xf numFmtId="0" fontId="12454" fillId="0" borderId="0" xfId="0" applyFont="1"/>
    <xf numFmtId="0" fontId="12455" fillId="3" borderId="1" xfId="0" applyFont="1" applyFill="1" applyBorder="1" applyAlignment="1">
      <alignment horizontal="left"/>
    </xf>
    <xf numFmtId="4" fontId="12460" fillId="3" borderId="1" xfId="0" applyNumberFormat="1" applyFont="1" applyFill="1" applyBorder="1" applyAlignment="1">
      <alignment horizontal="right"/>
    </xf>
    <xf numFmtId="4" fontId="12461" fillId="3" borderId="1" xfId="0" applyNumberFormat="1" applyFont="1" applyFill="1" applyBorder="1" applyAlignment="1">
      <alignment horizontal="right"/>
    </xf>
    <xf numFmtId="0" fontId="12462" fillId="3" borderId="1" xfId="0" applyFont="1" applyFill="1" applyBorder="1" applyAlignment="1">
      <alignment horizontal="left"/>
    </xf>
    <xf numFmtId="4" fontId="12463" fillId="3" borderId="1" xfId="0" applyNumberFormat="1" applyFont="1" applyFill="1" applyBorder="1" applyAlignment="1">
      <alignment horizontal="right"/>
    </xf>
    <xf numFmtId="0" fontId="12464" fillId="0" borderId="0" xfId="0" applyFont="1"/>
    <xf numFmtId="0" fontId="12465" fillId="0" borderId="1" xfId="0" applyFont="1" applyBorder="1" applyAlignment="1">
      <alignment horizontal="left" vertical="top"/>
    </xf>
    <xf numFmtId="0" fontId="12466" fillId="0" borderId="1" xfId="0" applyFont="1" applyBorder="1" applyAlignment="1">
      <alignment horizontal="left" vertical="top" wrapText="1"/>
    </xf>
    <xf numFmtId="0" fontId="12467" fillId="0" borderId="1" xfId="0" applyFont="1" applyBorder="1" applyAlignment="1">
      <alignment horizontal="center" vertical="top"/>
    </xf>
    <xf numFmtId="168" fontId="12468" fillId="0" borderId="1" xfId="0" applyNumberFormat="1" applyFont="1" applyBorder="1" applyAlignment="1">
      <alignment horizontal="right" vertical="top"/>
    </xf>
    <xf numFmtId="169" fontId="12469" fillId="0" borderId="1" xfId="0" applyNumberFormat="1" applyFont="1" applyBorder="1" applyAlignment="1">
      <alignment horizontal="right" vertical="top"/>
    </xf>
    <xf numFmtId="169" fontId="12470" fillId="2" borderId="1" xfId="0" applyNumberFormat="1" applyFont="1" applyFill="1" applyBorder="1" applyAlignment="1" applyProtection="1">
      <alignment horizontal="right" vertical="top"/>
      <protection locked="0"/>
    </xf>
    <xf numFmtId="169" fontId="12471" fillId="0" borderId="1" xfId="0" applyNumberFormat="1" applyFont="1" applyBorder="1" applyAlignment="1">
      <alignment horizontal="right" vertical="top"/>
    </xf>
    <xf numFmtId="169" fontId="12472" fillId="0" borderId="1" xfId="0" applyNumberFormat="1" applyFont="1" applyBorder="1" applyAlignment="1">
      <alignment horizontal="right" vertical="top"/>
    </xf>
    <xf numFmtId="169" fontId="12473" fillId="0" borderId="1" xfId="0" applyNumberFormat="1" applyFont="1" applyBorder="1" applyAlignment="1">
      <alignment horizontal="right" vertical="top"/>
    </xf>
    <xf numFmtId="0" fontId="12474" fillId="0" borderId="1" xfId="0" applyFont="1" applyBorder="1" applyAlignment="1">
      <alignment horizontal="left" vertical="top"/>
    </xf>
    <xf numFmtId="0" fontId="12475" fillId="0" borderId="1" xfId="0" applyFont="1" applyBorder="1" applyAlignment="1">
      <alignment horizontal="left" vertical="top" wrapText="1"/>
    </xf>
    <xf numFmtId="0" fontId="12476" fillId="0" borderId="1" xfId="0" applyFont="1" applyBorder="1" applyAlignment="1">
      <alignment horizontal="center" vertical="top"/>
    </xf>
    <xf numFmtId="168" fontId="12477" fillId="0" borderId="1" xfId="0" applyNumberFormat="1" applyFont="1" applyBorder="1" applyAlignment="1">
      <alignment horizontal="right" vertical="top"/>
    </xf>
    <xf numFmtId="169" fontId="12478" fillId="0" borderId="1" xfId="0" applyNumberFormat="1" applyFont="1" applyBorder="1" applyAlignment="1">
      <alignment horizontal="right" vertical="top"/>
    </xf>
    <xf numFmtId="169" fontId="12479" fillId="2" borderId="1" xfId="0" applyNumberFormat="1" applyFont="1" applyFill="1" applyBorder="1" applyAlignment="1" applyProtection="1">
      <alignment horizontal="right" vertical="top"/>
      <protection locked="0"/>
    </xf>
    <xf numFmtId="169" fontId="12480" fillId="0" borderId="1" xfId="0" applyNumberFormat="1" applyFont="1" applyBorder="1" applyAlignment="1">
      <alignment horizontal="right" vertical="top"/>
    </xf>
    <xf numFmtId="169" fontId="12481" fillId="0" borderId="1" xfId="0" applyNumberFormat="1" applyFont="1" applyBorder="1" applyAlignment="1">
      <alignment horizontal="right" vertical="top"/>
    </xf>
    <xf numFmtId="169" fontId="12482" fillId="0" borderId="1" xfId="0" applyNumberFormat="1" applyFont="1" applyBorder="1" applyAlignment="1">
      <alignment horizontal="right" vertical="top"/>
    </xf>
    <xf numFmtId="0" fontId="12483" fillId="0" borderId="1" xfId="0" applyFont="1" applyBorder="1" applyAlignment="1">
      <alignment horizontal="left" vertical="top"/>
    </xf>
    <xf numFmtId="0" fontId="12484" fillId="0" borderId="1" xfId="0" applyFont="1" applyBorder="1" applyAlignment="1">
      <alignment horizontal="left" vertical="top" wrapText="1"/>
    </xf>
    <xf numFmtId="0" fontId="12485" fillId="0" borderId="1" xfId="0" applyFont="1" applyBorder="1" applyAlignment="1">
      <alignment horizontal="center" vertical="top"/>
    </xf>
    <xf numFmtId="168" fontId="12486" fillId="0" borderId="1" xfId="0" applyNumberFormat="1" applyFont="1" applyBorder="1" applyAlignment="1">
      <alignment horizontal="right" vertical="top"/>
    </xf>
    <xf numFmtId="169" fontId="12487" fillId="0" borderId="1" xfId="0" applyNumberFormat="1" applyFont="1" applyBorder="1" applyAlignment="1">
      <alignment horizontal="right" vertical="top"/>
    </xf>
    <xf numFmtId="169" fontId="12488" fillId="2" borderId="1" xfId="0" applyNumberFormat="1" applyFont="1" applyFill="1" applyBorder="1" applyAlignment="1" applyProtection="1">
      <alignment horizontal="right" vertical="top"/>
      <protection locked="0"/>
    </xf>
    <xf numFmtId="169" fontId="12489" fillId="0" borderId="1" xfId="0" applyNumberFormat="1" applyFont="1" applyBorder="1" applyAlignment="1">
      <alignment horizontal="right" vertical="top"/>
    </xf>
    <xf numFmtId="169" fontId="12490" fillId="0" borderId="1" xfId="0" applyNumberFormat="1" applyFont="1" applyBorder="1" applyAlignment="1">
      <alignment horizontal="right" vertical="top"/>
    </xf>
    <xf numFmtId="169" fontId="12491" fillId="0" borderId="1" xfId="0" applyNumberFormat="1" applyFont="1" applyBorder="1" applyAlignment="1">
      <alignment horizontal="right" vertical="top"/>
    </xf>
    <xf numFmtId="0" fontId="12492" fillId="0" borderId="1" xfId="0" applyFont="1" applyBorder="1" applyAlignment="1">
      <alignment horizontal="left" vertical="top"/>
    </xf>
    <xf numFmtId="0" fontId="12493" fillId="0" borderId="1" xfId="0" applyFont="1" applyBorder="1" applyAlignment="1">
      <alignment horizontal="left" vertical="top" wrapText="1"/>
    </xf>
    <xf numFmtId="0" fontId="12494" fillId="0" borderId="1" xfId="0" applyFont="1" applyBorder="1" applyAlignment="1">
      <alignment horizontal="center" vertical="top"/>
    </xf>
    <xf numFmtId="168" fontId="12495" fillId="0" borderId="1" xfId="0" applyNumberFormat="1" applyFont="1" applyBorder="1" applyAlignment="1">
      <alignment horizontal="right" vertical="top"/>
    </xf>
    <xf numFmtId="169" fontId="12496" fillId="0" borderId="1" xfId="0" applyNumberFormat="1" applyFont="1" applyBorder="1" applyAlignment="1">
      <alignment horizontal="right" vertical="top"/>
    </xf>
    <xf numFmtId="169" fontId="12497" fillId="2" borderId="1" xfId="0" applyNumberFormat="1" applyFont="1" applyFill="1" applyBorder="1" applyAlignment="1" applyProtection="1">
      <alignment horizontal="right" vertical="top"/>
      <protection locked="0"/>
    </xf>
    <xf numFmtId="169" fontId="12498" fillId="0" borderId="1" xfId="0" applyNumberFormat="1" applyFont="1" applyBorder="1" applyAlignment="1">
      <alignment horizontal="right" vertical="top"/>
    </xf>
    <xf numFmtId="169" fontId="12499" fillId="0" borderId="1" xfId="0" applyNumberFormat="1" applyFont="1" applyBorder="1" applyAlignment="1">
      <alignment horizontal="right" vertical="top"/>
    </xf>
    <xf numFmtId="169" fontId="12500" fillId="0" borderId="1" xfId="0" applyNumberFormat="1" applyFont="1" applyBorder="1" applyAlignment="1">
      <alignment horizontal="right" vertical="top"/>
    </xf>
    <xf numFmtId="0" fontId="12501" fillId="3" borderId="1" xfId="0" applyFont="1" applyFill="1" applyBorder="1" applyAlignment="1">
      <alignment horizontal="left"/>
    </xf>
    <xf numFmtId="4" fontId="12506" fillId="3" borderId="1" xfId="0" applyNumberFormat="1" applyFont="1" applyFill="1" applyBorder="1" applyAlignment="1">
      <alignment horizontal="right"/>
    </xf>
    <xf numFmtId="4" fontId="12507" fillId="3" borderId="1" xfId="0" applyNumberFormat="1" applyFont="1" applyFill="1" applyBorder="1" applyAlignment="1">
      <alignment horizontal="right"/>
    </xf>
    <xf numFmtId="0" fontId="12508" fillId="3" borderId="1" xfId="0" applyFont="1" applyFill="1" applyBorder="1" applyAlignment="1">
      <alignment horizontal="left"/>
    </xf>
    <xf numFmtId="4" fontId="12509" fillId="3" borderId="1" xfId="0" applyNumberFormat="1" applyFont="1" applyFill="1" applyBorder="1" applyAlignment="1">
      <alignment horizontal="right"/>
    </xf>
    <xf numFmtId="0" fontId="12510" fillId="0" borderId="0" xfId="0" applyFont="1"/>
    <xf numFmtId="0" fontId="12511" fillId="0" borderId="1" xfId="0" applyFont="1" applyBorder="1" applyAlignment="1">
      <alignment horizontal="left" vertical="top"/>
    </xf>
    <xf numFmtId="0" fontId="12512" fillId="0" borderId="1" xfId="0" applyFont="1" applyBorder="1" applyAlignment="1">
      <alignment horizontal="left" vertical="top" wrapText="1"/>
    </xf>
    <xf numFmtId="0" fontId="12513" fillId="0" borderId="1" xfId="0" applyFont="1" applyBorder="1" applyAlignment="1">
      <alignment horizontal="center" vertical="top"/>
    </xf>
    <xf numFmtId="168" fontId="12514" fillId="0" borderId="1" xfId="0" applyNumberFormat="1" applyFont="1" applyBorder="1" applyAlignment="1">
      <alignment horizontal="right" vertical="top"/>
    </xf>
    <xf numFmtId="169" fontId="12515" fillId="0" borderId="1" xfId="0" applyNumberFormat="1" applyFont="1" applyBorder="1" applyAlignment="1">
      <alignment horizontal="right" vertical="top"/>
    </xf>
    <xf numFmtId="169" fontId="12516" fillId="2" borderId="1" xfId="0" applyNumberFormat="1" applyFont="1" applyFill="1" applyBorder="1" applyAlignment="1" applyProtection="1">
      <alignment horizontal="right" vertical="top"/>
      <protection locked="0"/>
    </xf>
    <xf numFmtId="169" fontId="12517" fillId="0" borderId="1" xfId="0" applyNumberFormat="1" applyFont="1" applyBorder="1" applyAlignment="1">
      <alignment horizontal="right" vertical="top"/>
    </xf>
    <xf numFmtId="169" fontId="12518" fillId="0" borderId="1" xfId="0" applyNumberFormat="1" applyFont="1" applyBorder="1" applyAlignment="1">
      <alignment horizontal="right" vertical="top"/>
    </xf>
    <xf numFmtId="169" fontId="12519" fillId="0" borderId="1" xfId="0" applyNumberFormat="1" applyFont="1" applyBorder="1" applyAlignment="1">
      <alignment horizontal="right" vertical="top"/>
    </xf>
    <xf numFmtId="0" fontId="12520" fillId="0" borderId="1" xfId="0" applyFont="1" applyBorder="1" applyAlignment="1">
      <alignment horizontal="left" vertical="top"/>
    </xf>
    <xf numFmtId="0" fontId="12521" fillId="0" borderId="1" xfId="0" applyFont="1" applyBorder="1" applyAlignment="1">
      <alignment horizontal="left" vertical="top" wrapText="1"/>
    </xf>
    <xf numFmtId="0" fontId="12522" fillId="0" borderId="1" xfId="0" applyFont="1" applyBorder="1" applyAlignment="1">
      <alignment horizontal="center" vertical="top"/>
    </xf>
    <xf numFmtId="168" fontId="12523" fillId="0" borderId="1" xfId="0" applyNumberFormat="1" applyFont="1" applyBorder="1" applyAlignment="1">
      <alignment horizontal="right" vertical="top"/>
    </xf>
    <xf numFmtId="169" fontId="12524" fillId="0" borderId="1" xfId="0" applyNumberFormat="1" applyFont="1" applyBorder="1" applyAlignment="1">
      <alignment horizontal="right" vertical="top"/>
    </xf>
    <xf numFmtId="169" fontId="12525" fillId="2" borderId="1" xfId="0" applyNumberFormat="1" applyFont="1" applyFill="1" applyBorder="1" applyAlignment="1" applyProtection="1">
      <alignment horizontal="right" vertical="top"/>
      <protection locked="0"/>
    </xf>
    <xf numFmtId="169" fontId="12526" fillId="0" borderId="1" xfId="0" applyNumberFormat="1" applyFont="1" applyBorder="1" applyAlignment="1">
      <alignment horizontal="right" vertical="top"/>
    </xf>
    <xf numFmtId="169" fontId="12527" fillId="0" borderId="1" xfId="0" applyNumberFormat="1" applyFont="1" applyBorder="1" applyAlignment="1">
      <alignment horizontal="right" vertical="top"/>
    </xf>
    <xf numFmtId="169" fontId="12528" fillId="0" borderId="1" xfId="0" applyNumberFormat="1" applyFont="1" applyBorder="1" applyAlignment="1">
      <alignment horizontal="right" vertical="top"/>
    </xf>
    <xf numFmtId="0" fontId="12529" fillId="0" borderId="1" xfId="0" applyFont="1" applyBorder="1" applyAlignment="1">
      <alignment horizontal="left" vertical="top"/>
    </xf>
    <xf numFmtId="0" fontId="12530" fillId="0" borderId="1" xfId="0" applyFont="1" applyBorder="1" applyAlignment="1">
      <alignment horizontal="left" vertical="top" wrapText="1"/>
    </xf>
    <xf numFmtId="0" fontId="12531" fillId="0" borderId="1" xfId="0" applyFont="1" applyBorder="1" applyAlignment="1">
      <alignment horizontal="center" vertical="top"/>
    </xf>
    <xf numFmtId="168" fontId="12532" fillId="0" borderId="1" xfId="0" applyNumberFormat="1" applyFont="1" applyBorder="1" applyAlignment="1">
      <alignment horizontal="right" vertical="top"/>
    </xf>
    <xf numFmtId="169" fontId="12533" fillId="0" borderId="1" xfId="0" applyNumberFormat="1" applyFont="1" applyBorder="1" applyAlignment="1">
      <alignment horizontal="right" vertical="top"/>
    </xf>
    <xf numFmtId="169" fontId="12534" fillId="2" borderId="1" xfId="0" applyNumberFormat="1" applyFont="1" applyFill="1" applyBorder="1" applyAlignment="1" applyProtection="1">
      <alignment horizontal="right" vertical="top"/>
      <protection locked="0"/>
    </xf>
    <xf numFmtId="169" fontId="12535" fillId="0" borderId="1" xfId="0" applyNumberFormat="1" applyFont="1" applyBorder="1" applyAlignment="1">
      <alignment horizontal="right" vertical="top"/>
    </xf>
    <xf numFmtId="169" fontId="12536" fillId="0" borderId="1" xfId="0" applyNumberFormat="1" applyFont="1" applyBorder="1" applyAlignment="1">
      <alignment horizontal="right" vertical="top"/>
    </xf>
    <xf numFmtId="169" fontId="12537" fillId="0" borderId="1" xfId="0" applyNumberFormat="1" applyFont="1" applyBorder="1" applyAlignment="1">
      <alignment horizontal="right" vertical="top"/>
    </xf>
    <xf numFmtId="0" fontId="12538" fillId="0" borderId="1" xfId="0" applyFont="1" applyBorder="1" applyAlignment="1">
      <alignment horizontal="left" vertical="top"/>
    </xf>
    <xf numFmtId="0" fontId="12539" fillId="0" borderId="1" xfId="0" applyFont="1" applyBorder="1" applyAlignment="1">
      <alignment horizontal="left" vertical="top" wrapText="1"/>
    </xf>
    <xf numFmtId="0" fontId="12540" fillId="0" borderId="1" xfId="0" applyFont="1" applyBorder="1" applyAlignment="1">
      <alignment horizontal="center" vertical="top"/>
    </xf>
    <xf numFmtId="168" fontId="12541" fillId="0" borderId="1" xfId="0" applyNumberFormat="1" applyFont="1" applyBorder="1" applyAlignment="1">
      <alignment horizontal="right" vertical="top"/>
    </xf>
    <xf numFmtId="169" fontId="12542" fillId="0" borderId="1" xfId="0" applyNumberFormat="1" applyFont="1" applyBorder="1" applyAlignment="1">
      <alignment horizontal="right" vertical="top"/>
    </xf>
    <xf numFmtId="169" fontId="12543" fillId="2" borderId="1" xfId="0" applyNumberFormat="1" applyFont="1" applyFill="1" applyBorder="1" applyAlignment="1" applyProtection="1">
      <alignment horizontal="right" vertical="top"/>
      <protection locked="0"/>
    </xf>
    <xf numFmtId="169" fontId="12544" fillId="0" borderId="1" xfId="0" applyNumberFormat="1" applyFont="1" applyBorder="1" applyAlignment="1">
      <alignment horizontal="right" vertical="top"/>
    </xf>
    <xf numFmtId="169" fontId="12545" fillId="0" borderId="1" xfId="0" applyNumberFormat="1" applyFont="1" applyBorder="1" applyAlignment="1">
      <alignment horizontal="right" vertical="top"/>
    </xf>
    <xf numFmtId="169" fontId="12546" fillId="0" borderId="1" xfId="0" applyNumberFormat="1" applyFont="1" applyBorder="1" applyAlignment="1">
      <alignment horizontal="right" vertical="top"/>
    </xf>
    <xf numFmtId="0" fontId="12547" fillId="0" borderId="1" xfId="0" applyFont="1" applyBorder="1" applyAlignment="1">
      <alignment horizontal="left" vertical="top"/>
    </xf>
    <xf numFmtId="0" fontId="12548" fillId="0" borderId="1" xfId="0" applyFont="1" applyBorder="1" applyAlignment="1">
      <alignment horizontal="left" vertical="top" wrapText="1"/>
    </xf>
    <xf numFmtId="0" fontId="12549" fillId="0" borderId="1" xfId="0" applyFont="1" applyBorder="1" applyAlignment="1">
      <alignment horizontal="center" vertical="top"/>
    </xf>
    <xf numFmtId="168" fontId="12550" fillId="0" borderId="1" xfId="0" applyNumberFormat="1" applyFont="1" applyBorder="1" applyAlignment="1">
      <alignment horizontal="right" vertical="top"/>
    </xf>
    <xf numFmtId="169" fontId="12551" fillId="0" borderId="1" xfId="0" applyNumberFormat="1" applyFont="1" applyBorder="1" applyAlignment="1">
      <alignment horizontal="right" vertical="top"/>
    </xf>
    <xf numFmtId="169" fontId="12552" fillId="2" borderId="1" xfId="0" applyNumberFormat="1" applyFont="1" applyFill="1" applyBorder="1" applyAlignment="1" applyProtection="1">
      <alignment horizontal="right" vertical="top"/>
      <protection locked="0"/>
    </xf>
    <xf numFmtId="169" fontId="12553" fillId="0" borderId="1" xfId="0" applyNumberFormat="1" applyFont="1" applyBorder="1" applyAlignment="1">
      <alignment horizontal="right" vertical="top"/>
    </xf>
    <xf numFmtId="169" fontId="12554" fillId="0" borderId="1" xfId="0" applyNumberFormat="1" applyFont="1" applyBorder="1" applyAlignment="1">
      <alignment horizontal="right" vertical="top"/>
    </xf>
    <xf numFmtId="169" fontId="12555" fillId="0" borderId="1" xfId="0" applyNumberFormat="1" applyFont="1" applyBorder="1" applyAlignment="1">
      <alignment horizontal="right" vertical="top"/>
    </xf>
    <xf numFmtId="0" fontId="12556" fillId="0" borderId="1" xfId="0" applyFont="1" applyBorder="1" applyAlignment="1">
      <alignment horizontal="left" vertical="top"/>
    </xf>
    <xf numFmtId="0" fontId="12557" fillId="0" borderId="1" xfId="0" applyFont="1" applyBorder="1" applyAlignment="1">
      <alignment horizontal="left" vertical="top" wrapText="1"/>
    </xf>
    <xf numFmtId="0" fontId="12558" fillId="0" borderId="1" xfId="0" applyFont="1" applyBorder="1" applyAlignment="1">
      <alignment horizontal="center" vertical="top"/>
    </xf>
    <xf numFmtId="168" fontId="12559" fillId="0" borderId="1" xfId="0" applyNumberFormat="1" applyFont="1" applyBorder="1" applyAlignment="1">
      <alignment horizontal="right" vertical="top"/>
    </xf>
    <xf numFmtId="169" fontId="12560" fillId="0" borderId="1" xfId="0" applyNumberFormat="1" applyFont="1" applyBorder="1" applyAlignment="1">
      <alignment horizontal="right" vertical="top"/>
    </xf>
    <xf numFmtId="169" fontId="12561" fillId="2" borderId="1" xfId="0" applyNumberFormat="1" applyFont="1" applyFill="1" applyBorder="1" applyAlignment="1" applyProtection="1">
      <alignment horizontal="right" vertical="top"/>
      <protection locked="0"/>
    </xf>
    <xf numFmtId="169" fontId="12562" fillId="0" borderId="1" xfId="0" applyNumberFormat="1" applyFont="1" applyBorder="1" applyAlignment="1">
      <alignment horizontal="right" vertical="top"/>
    </xf>
    <xf numFmtId="169" fontId="12563" fillId="0" borderId="1" xfId="0" applyNumberFormat="1" applyFont="1" applyBorder="1" applyAlignment="1">
      <alignment horizontal="right" vertical="top"/>
    </xf>
    <xf numFmtId="169" fontId="12564" fillId="0" borderId="1" xfId="0" applyNumberFormat="1" applyFont="1" applyBorder="1" applyAlignment="1">
      <alignment horizontal="right" vertical="top"/>
    </xf>
    <xf numFmtId="0" fontId="12565" fillId="3" borderId="1" xfId="0" applyFont="1" applyFill="1" applyBorder="1" applyAlignment="1">
      <alignment horizontal="left"/>
    </xf>
    <xf numFmtId="4" fontId="12570" fillId="3" borderId="1" xfId="0" applyNumberFormat="1" applyFont="1" applyFill="1" applyBorder="1" applyAlignment="1">
      <alignment horizontal="right"/>
    </xf>
    <xf numFmtId="4" fontId="12571" fillId="3" borderId="1" xfId="0" applyNumberFormat="1" applyFont="1" applyFill="1" applyBorder="1" applyAlignment="1">
      <alignment horizontal="right"/>
    </xf>
    <xf numFmtId="0" fontId="12572" fillId="3" borderId="1" xfId="0" applyFont="1" applyFill="1" applyBorder="1" applyAlignment="1">
      <alignment horizontal="left"/>
    </xf>
    <xf numFmtId="4" fontId="12573" fillId="3" borderId="1" xfId="0" applyNumberFormat="1" applyFont="1" applyFill="1" applyBorder="1" applyAlignment="1">
      <alignment horizontal="right"/>
    </xf>
    <xf numFmtId="0" fontId="12574" fillId="0" borderId="0" xfId="0" applyFont="1"/>
    <xf numFmtId="0" fontId="12575" fillId="0" borderId="1" xfId="0" applyFont="1" applyBorder="1" applyAlignment="1">
      <alignment horizontal="left" vertical="top"/>
    </xf>
    <xf numFmtId="0" fontId="12576" fillId="0" borderId="1" xfId="0" applyFont="1" applyBorder="1" applyAlignment="1">
      <alignment horizontal="left" vertical="top" wrapText="1"/>
    </xf>
    <xf numFmtId="0" fontId="12577" fillId="0" borderId="1" xfId="0" applyFont="1" applyBorder="1" applyAlignment="1">
      <alignment horizontal="center" vertical="top"/>
    </xf>
    <xf numFmtId="168" fontId="12578" fillId="0" borderId="1" xfId="0" applyNumberFormat="1" applyFont="1" applyBorder="1" applyAlignment="1">
      <alignment horizontal="right" vertical="top"/>
    </xf>
    <xf numFmtId="169" fontId="12579" fillId="0" borderId="1" xfId="0" applyNumberFormat="1" applyFont="1" applyBorder="1" applyAlignment="1">
      <alignment horizontal="right" vertical="top"/>
    </xf>
    <xf numFmtId="169" fontId="12580" fillId="2" borderId="1" xfId="0" applyNumberFormat="1" applyFont="1" applyFill="1" applyBorder="1" applyAlignment="1" applyProtection="1">
      <alignment horizontal="right" vertical="top"/>
      <protection locked="0"/>
    </xf>
    <xf numFmtId="169" fontId="12581" fillId="0" borderId="1" xfId="0" applyNumberFormat="1" applyFont="1" applyBorder="1" applyAlignment="1">
      <alignment horizontal="right" vertical="top"/>
    </xf>
    <xf numFmtId="169" fontId="12582" fillId="0" borderId="1" xfId="0" applyNumberFormat="1" applyFont="1" applyBorder="1" applyAlignment="1">
      <alignment horizontal="right" vertical="top"/>
    </xf>
    <xf numFmtId="169" fontId="12583" fillId="0" borderId="1" xfId="0" applyNumberFormat="1" applyFont="1" applyBorder="1" applyAlignment="1">
      <alignment horizontal="right" vertical="top"/>
    </xf>
    <xf numFmtId="0" fontId="12584" fillId="0" borderId="1" xfId="0" applyFont="1" applyBorder="1" applyAlignment="1">
      <alignment horizontal="left" vertical="top"/>
    </xf>
    <xf numFmtId="0" fontId="12585" fillId="0" borderId="1" xfId="0" applyFont="1" applyBorder="1" applyAlignment="1">
      <alignment horizontal="left" vertical="top" wrapText="1"/>
    </xf>
    <xf numFmtId="0" fontId="12586" fillId="0" borderId="1" xfId="0" applyFont="1" applyBorder="1" applyAlignment="1">
      <alignment horizontal="center" vertical="top"/>
    </xf>
    <xf numFmtId="168" fontId="12587" fillId="0" borderId="1" xfId="0" applyNumberFormat="1" applyFont="1" applyBorder="1" applyAlignment="1">
      <alignment horizontal="right" vertical="top"/>
    </xf>
    <xf numFmtId="169" fontId="12588" fillId="0" borderId="1" xfId="0" applyNumberFormat="1" applyFont="1" applyBorder="1" applyAlignment="1">
      <alignment horizontal="right" vertical="top"/>
    </xf>
    <xf numFmtId="169" fontId="12589" fillId="2" borderId="1" xfId="0" applyNumberFormat="1" applyFont="1" applyFill="1" applyBorder="1" applyAlignment="1" applyProtection="1">
      <alignment horizontal="right" vertical="top"/>
      <protection locked="0"/>
    </xf>
    <xf numFmtId="169" fontId="12590" fillId="0" borderId="1" xfId="0" applyNumberFormat="1" applyFont="1" applyBorder="1" applyAlignment="1">
      <alignment horizontal="right" vertical="top"/>
    </xf>
    <xf numFmtId="169" fontId="12591" fillId="0" borderId="1" xfId="0" applyNumberFormat="1" applyFont="1" applyBorder="1" applyAlignment="1">
      <alignment horizontal="right" vertical="top"/>
    </xf>
    <xf numFmtId="169" fontId="12592" fillId="0" borderId="1" xfId="0" applyNumberFormat="1" applyFont="1" applyBorder="1" applyAlignment="1">
      <alignment horizontal="right" vertical="top"/>
    </xf>
    <xf numFmtId="0" fontId="12593" fillId="0" borderId="1" xfId="0" applyFont="1" applyBorder="1" applyAlignment="1">
      <alignment horizontal="left" vertical="top"/>
    </xf>
    <xf numFmtId="0" fontId="12594" fillId="0" borderId="1" xfId="0" applyFont="1" applyBorder="1" applyAlignment="1">
      <alignment horizontal="left" vertical="top" wrapText="1"/>
    </xf>
    <xf numFmtId="0" fontId="12595" fillId="0" borderId="1" xfId="0" applyFont="1" applyBorder="1" applyAlignment="1">
      <alignment horizontal="center" vertical="top"/>
    </xf>
    <xf numFmtId="168" fontId="12596" fillId="0" borderId="1" xfId="0" applyNumberFormat="1" applyFont="1" applyBorder="1" applyAlignment="1">
      <alignment horizontal="right" vertical="top"/>
    </xf>
    <xf numFmtId="169" fontId="12597" fillId="0" borderId="1" xfId="0" applyNumberFormat="1" applyFont="1" applyBorder="1" applyAlignment="1">
      <alignment horizontal="right" vertical="top"/>
    </xf>
    <xf numFmtId="169" fontId="12598" fillId="2" borderId="1" xfId="0" applyNumberFormat="1" applyFont="1" applyFill="1" applyBorder="1" applyAlignment="1" applyProtection="1">
      <alignment horizontal="right" vertical="top"/>
      <protection locked="0"/>
    </xf>
    <xf numFmtId="169" fontId="12599" fillId="0" borderId="1" xfId="0" applyNumberFormat="1" applyFont="1" applyBorder="1" applyAlignment="1">
      <alignment horizontal="right" vertical="top"/>
    </xf>
    <xf numFmtId="169" fontId="12600" fillId="0" borderId="1" xfId="0" applyNumberFormat="1" applyFont="1" applyBorder="1" applyAlignment="1">
      <alignment horizontal="right" vertical="top"/>
    </xf>
    <xf numFmtId="169" fontId="12601" fillId="0" borderId="1" xfId="0" applyNumberFormat="1" applyFont="1" applyBorder="1" applyAlignment="1">
      <alignment horizontal="right" vertical="top"/>
    </xf>
    <xf numFmtId="0" fontId="12602" fillId="0" borderId="1" xfId="0" applyFont="1" applyBorder="1" applyAlignment="1">
      <alignment horizontal="left" vertical="top"/>
    </xf>
    <xf numFmtId="0" fontId="12603" fillId="0" borderId="1" xfId="0" applyFont="1" applyBorder="1" applyAlignment="1">
      <alignment horizontal="left" vertical="top" wrapText="1"/>
    </xf>
    <xf numFmtId="0" fontId="12604" fillId="0" borderId="1" xfId="0" applyFont="1" applyBorder="1" applyAlignment="1">
      <alignment horizontal="center" vertical="top"/>
    </xf>
    <xf numFmtId="168" fontId="12605" fillId="0" borderId="1" xfId="0" applyNumberFormat="1" applyFont="1" applyBorder="1" applyAlignment="1">
      <alignment horizontal="right" vertical="top"/>
    </xf>
    <xf numFmtId="169" fontId="12606" fillId="0" borderId="1" xfId="0" applyNumberFormat="1" applyFont="1" applyBorder="1" applyAlignment="1">
      <alignment horizontal="right" vertical="top"/>
    </xf>
    <xf numFmtId="169" fontId="12607" fillId="2" borderId="1" xfId="0" applyNumberFormat="1" applyFont="1" applyFill="1" applyBorder="1" applyAlignment="1" applyProtection="1">
      <alignment horizontal="right" vertical="top"/>
      <protection locked="0"/>
    </xf>
    <xf numFmtId="169" fontId="12608" fillId="0" borderId="1" xfId="0" applyNumberFormat="1" applyFont="1" applyBorder="1" applyAlignment="1">
      <alignment horizontal="right" vertical="top"/>
    </xf>
    <xf numFmtId="169" fontId="12609" fillId="0" borderId="1" xfId="0" applyNumberFormat="1" applyFont="1" applyBorder="1" applyAlignment="1">
      <alignment horizontal="right" vertical="top"/>
    </xf>
    <xf numFmtId="169" fontId="12610" fillId="0" borderId="1" xfId="0" applyNumberFormat="1" applyFont="1" applyBorder="1" applyAlignment="1">
      <alignment horizontal="right" vertical="top"/>
    </xf>
    <xf numFmtId="0" fontId="12611" fillId="0" borderId="1" xfId="0" applyFont="1" applyBorder="1" applyAlignment="1">
      <alignment horizontal="left" vertical="top"/>
    </xf>
    <xf numFmtId="0" fontId="12612" fillId="0" borderId="1" xfId="0" applyFont="1" applyBorder="1" applyAlignment="1">
      <alignment horizontal="left" vertical="top" wrapText="1"/>
    </xf>
    <xf numFmtId="0" fontId="12613" fillId="0" borderId="1" xfId="0" applyFont="1" applyBorder="1" applyAlignment="1">
      <alignment horizontal="center" vertical="top"/>
    </xf>
    <xf numFmtId="168" fontId="12614" fillId="0" borderId="1" xfId="0" applyNumberFormat="1" applyFont="1" applyBorder="1" applyAlignment="1">
      <alignment horizontal="right" vertical="top"/>
    </xf>
    <xf numFmtId="169" fontId="12615" fillId="0" borderId="1" xfId="0" applyNumberFormat="1" applyFont="1" applyBorder="1" applyAlignment="1">
      <alignment horizontal="right" vertical="top"/>
    </xf>
    <xf numFmtId="169" fontId="12616" fillId="2" borderId="1" xfId="0" applyNumberFormat="1" applyFont="1" applyFill="1" applyBorder="1" applyAlignment="1" applyProtection="1">
      <alignment horizontal="right" vertical="top"/>
      <protection locked="0"/>
    </xf>
    <xf numFmtId="169" fontId="12617" fillId="0" borderId="1" xfId="0" applyNumberFormat="1" applyFont="1" applyBorder="1" applyAlignment="1">
      <alignment horizontal="right" vertical="top"/>
    </xf>
    <xf numFmtId="169" fontId="12618" fillId="0" borderId="1" xfId="0" applyNumberFormat="1" applyFont="1" applyBorder="1" applyAlignment="1">
      <alignment horizontal="right" vertical="top"/>
    </xf>
    <xf numFmtId="169" fontId="12619" fillId="0" borderId="1" xfId="0" applyNumberFormat="1" applyFont="1" applyBorder="1" applyAlignment="1">
      <alignment horizontal="right" vertical="top"/>
    </xf>
    <xf numFmtId="0" fontId="12620" fillId="3" borderId="1" xfId="0" applyFont="1" applyFill="1" applyBorder="1" applyAlignment="1">
      <alignment horizontal="left"/>
    </xf>
    <xf numFmtId="4" fontId="12625" fillId="3" borderId="1" xfId="0" applyNumberFormat="1" applyFont="1" applyFill="1" applyBorder="1" applyAlignment="1">
      <alignment horizontal="right"/>
    </xf>
    <xf numFmtId="4" fontId="12626" fillId="3" borderId="1" xfId="0" applyNumberFormat="1" applyFont="1" applyFill="1" applyBorder="1" applyAlignment="1">
      <alignment horizontal="right"/>
    </xf>
    <xf numFmtId="0" fontId="12627" fillId="3" borderId="1" xfId="0" applyFont="1" applyFill="1" applyBorder="1" applyAlignment="1">
      <alignment horizontal="left"/>
    </xf>
    <xf numFmtId="4" fontId="12628" fillId="3" borderId="1" xfId="0" applyNumberFormat="1" applyFont="1" applyFill="1" applyBorder="1" applyAlignment="1">
      <alignment horizontal="right"/>
    </xf>
    <xf numFmtId="0" fontId="12629" fillId="0" borderId="0" xfId="0" applyFont="1"/>
    <xf numFmtId="0" fontId="12630" fillId="0" borderId="1" xfId="0" applyFont="1" applyBorder="1" applyAlignment="1">
      <alignment horizontal="left" vertical="top"/>
    </xf>
    <xf numFmtId="0" fontId="12631" fillId="0" borderId="1" xfId="0" applyFont="1" applyBorder="1" applyAlignment="1">
      <alignment horizontal="left" vertical="top" wrapText="1"/>
    </xf>
    <xf numFmtId="0" fontId="12632" fillId="0" borderId="1" xfId="0" applyFont="1" applyBorder="1" applyAlignment="1">
      <alignment horizontal="center" vertical="top"/>
    </xf>
    <xf numFmtId="168" fontId="12633" fillId="0" borderId="1" xfId="0" applyNumberFormat="1" applyFont="1" applyBorder="1" applyAlignment="1">
      <alignment horizontal="right" vertical="top"/>
    </xf>
    <xf numFmtId="169" fontId="12634" fillId="0" borderId="1" xfId="0" applyNumberFormat="1" applyFont="1" applyBorder="1" applyAlignment="1">
      <alignment horizontal="right" vertical="top"/>
    </xf>
    <xf numFmtId="169" fontId="12635" fillId="2" borderId="1" xfId="0" applyNumberFormat="1" applyFont="1" applyFill="1" applyBorder="1" applyAlignment="1" applyProtection="1">
      <alignment horizontal="right" vertical="top"/>
      <protection locked="0"/>
    </xf>
    <xf numFmtId="169" fontId="12636" fillId="0" borderId="1" xfId="0" applyNumberFormat="1" applyFont="1" applyBorder="1" applyAlignment="1">
      <alignment horizontal="right" vertical="top"/>
    </xf>
    <xf numFmtId="169" fontId="12637" fillId="0" borderId="1" xfId="0" applyNumberFormat="1" applyFont="1" applyBorder="1" applyAlignment="1">
      <alignment horizontal="right" vertical="top"/>
    </xf>
    <xf numFmtId="169" fontId="12638" fillId="0" borderId="1" xfId="0" applyNumberFormat="1" applyFont="1" applyBorder="1" applyAlignment="1">
      <alignment horizontal="right" vertical="top"/>
    </xf>
    <xf numFmtId="0" fontId="12639" fillId="0" borderId="1" xfId="0" applyFont="1" applyBorder="1" applyAlignment="1">
      <alignment horizontal="left" vertical="top"/>
    </xf>
    <xf numFmtId="0" fontId="12640" fillId="0" borderId="1" xfId="0" applyFont="1" applyBorder="1" applyAlignment="1">
      <alignment horizontal="left" vertical="top" wrapText="1"/>
    </xf>
    <xf numFmtId="0" fontId="12641" fillId="0" borderId="1" xfId="0" applyFont="1" applyBorder="1" applyAlignment="1">
      <alignment horizontal="center" vertical="top"/>
    </xf>
    <xf numFmtId="168" fontId="12642" fillId="0" borderId="1" xfId="0" applyNumberFormat="1" applyFont="1" applyBorder="1" applyAlignment="1">
      <alignment horizontal="right" vertical="top"/>
    </xf>
    <xf numFmtId="169" fontId="12643" fillId="0" borderId="1" xfId="0" applyNumberFormat="1" applyFont="1" applyBorder="1" applyAlignment="1">
      <alignment horizontal="right" vertical="top"/>
    </xf>
    <xf numFmtId="169" fontId="12644" fillId="2" borderId="1" xfId="0" applyNumberFormat="1" applyFont="1" applyFill="1" applyBorder="1" applyAlignment="1" applyProtection="1">
      <alignment horizontal="right" vertical="top"/>
      <protection locked="0"/>
    </xf>
    <xf numFmtId="169" fontId="12645" fillId="0" borderId="1" xfId="0" applyNumberFormat="1" applyFont="1" applyBorder="1" applyAlignment="1">
      <alignment horizontal="right" vertical="top"/>
    </xf>
    <xf numFmtId="169" fontId="12646" fillId="0" borderId="1" xfId="0" applyNumberFormat="1" applyFont="1" applyBorder="1" applyAlignment="1">
      <alignment horizontal="right" vertical="top"/>
    </xf>
    <xf numFmtId="169" fontId="12647" fillId="0" borderId="1" xfId="0" applyNumberFormat="1" applyFont="1" applyBorder="1" applyAlignment="1">
      <alignment horizontal="right" vertical="top"/>
    </xf>
    <xf numFmtId="0" fontId="12648" fillId="0" borderId="1" xfId="0" applyFont="1" applyBorder="1" applyAlignment="1">
      <alignment horizontal="left" vertical="top"/>
    </xf>
    <xf numFmtId="0" fontId="12649" fillId="0" borderId="1" xfId="0" applyFont="1" applyBorder="1" applyAlignment="1">
      <alignment horizontal="left" vertical="top" wrapText="1"/>
    </xf>
    <xf numFmtId="0" fontId="12650" fillId="0" borderId="1" xfId="0" applyFont="1" applyBorder="1" applyAlignment="1">
      <alignment horizontal="center" vertical="top"/>
    </xf>
    <xf numFmtId="168" fontId="12651" fillId="0" borderId="1" xfId="0" applyNumberFormat="1" applyFont="1" applyBorder="1" applyAlignment="1">
      <alignment horizontal="right" vertical="top"/>
    </xf>
    <xf numFmtId="169" fontId="12652" fillId="0" borderId="1" xfId="0" applyNumberFormat="1" applyFont="1" applyBorder="1" applyAlignment="1">
      <alignment horizontal="right" vertical="top"/>
    </xf>
    <xf numFmtId="169" fontId="12653" fillId="2" borderId="1" xfId="0" applyNumberFormat="1" applyFont="1" applyFill="1" applyBorder="1" applyAlignment="1" applyProtection="1">
      <alignment horizontal="right" vertical="top"/>
      <protection locked="0"/>
    </xf>
    <xf numFmtId="169" fontId="12654" fillId="0" borderId="1" xfId="0" applyNumberFormat="1" applyFont="1" applyBorder="1" applyAlignment="1">
      <alignment horizontal="right" vertical="top"/>
    </xf>
    <xf numFmtId="169" fontId="12655" fillId="0" borderId="1" xfId="0" applyNumberFormat="1" applyFont="1" applyBorder="1" applyAlignment="1">
      <alignment horizontal="right" vertical="top"/>
    </xf>
    <xf numFmtId="169" fontId="12656" fillId="0" borderId="1" xfId="0" applyNumberFormat="1" applyFont="1" applyBorder="1" applyAlignment="1">
      <alignment horizontal="right" vertical="top"/>
    </xf>
    <xf numFmtId="0" fontId="12657" fillId="0" borderId="1" xfId="0" applyFont="1" applyBorder="1" applyAlignment="1">
      <alignment horizontal="left" vertical="top"/>
    </xf>
    <xf numFmtId="0" fontId="12658" fillId="0" borderId="1" xfId="0" applyFont="1" applyBorder="1" applyAlignment="1">
      <alignment horizontal="left" vertical="top" wrapText="1"/>
    </xf>
    <xf numFmtId="0" fontId="12659" fillId="0" borderId="1" xfId="0" applyFont="1" applyBorder="1" applyAlignment="1">
      <alignment horizontal="center" vertical="top"/>
    </xf>
    <xf numFmtId="168" fontId="12660" fillId="0" borderId="1" xfId="0" applyNumberFormat="1" applyFont="1" applyBorder="1" applyAlignment="1">
      <alignment horizontal="right" vertical="top"/>
    </xf>
    <xf numFmtId="169" fontId="12661" fillId="0" borderId="1" xfId="0" applyNumberFormat="1" applyFont="1" applyBorder="1" applyAlignment="1">
      <alignment horizontal="right" vertical="top"/>
    </xf>
    <xf numFmtId="169" fontId="12662" fillId="2" borderId="1" xfId="0" applyNumberFormat="1" applyFont="1" applyFill="1" applyBorder="1" applyAlignment="1" applyProtection="1">
      <alignment horizontal="right" vertical="top"/>
      <protection locked="0"/>
    </xf>
    <xf numFmtId="169" fontId="12663" fillId="0" borderId="1" xfId="0" applyNumberFormat="1" applyFont="1" applyBorder="1" applyAlignment="1">
      <alignment horizontal="right" vertical="top"/>
    </xf>
    <xf numFmtId="169" fontId="12664" fillId="0" borderId="1" xfId="0" applyNumberFormat="1" applyFont="1" applyBorder="1" applyAlignment="1">
      <alignment horizontal="right" vertical="top"/>
    </xf>
    <xf numFmtId="169" fontId="12665" fillId="0" borderId="1" xfId="0" applyNumberFormat="1" applyFont="1" applyBorder="1" applyAlignment="1">
      <alignment horizontal="right" vertical="top"/>
    </xf>
    <xf numFmtId="0" fontId="12666" fillId="0" borderId="1" xfId="0" applyFont="1" applyBorder="1" applyAlignment="1">
      <alignment horizontal="left" vertical="top"/>
    </xf>
    <xf numFmtId="0" fontId="12667" fillId="0" borderId="1" xfId="0" applyFont="1" applyBorder="1" applyAlignment="1">
      <alignment horizontal="left" vertical="top" wrapText="1"/>
    </xf>
    <xf numFmtId="0" fontId="12668" fillId="0" borderId="1" xfId="0" applyFont="1" applyBorder="1" applyAlignment="1">
      <alignment horizontal="center" vertical="top"/>
    </xf>
    <xf numFmtId="168" fontId="12669" fillId="0" borderId="1" xfId="0" applyNumberFormat="1" applyFont="1" applyBorder="1" applyAlignment="1">
      <alignment horizontal="right" vertical="top"/>
    </xf>
    <xf numFmtId="169" fontId="12670" fillId="0" borderId="1" xfId="0" applyNumberFormat="1" applyFont="1" applyBorder="1" applyAlignment="1">
      <alignment horizontal="right" vertical="top"/>
    </xf>
    <xf numFmtId="169" fontId="12671" fillId="2" borderId="1" xfId="0" applyNumberFormat="1" applyFont="1" applyFill="1" applyBorder="1" applyAlignment="1" applyProtection="1">
      <alignment horizontal="right" vertical="top"/>
      <protection locked="0"/>
    </xf>
    <xf numFmtId="169" fontId="12672" fillId="0" borderId="1" xfId="0" applyNumberFormat="1" applyFont="1" applyBorder="1" applyAlignment="1">
      <alignment horizontal="right" vertical="top"/>
    </xf>
    <xf numFmtId="169" fontId="12673" fillId="0" borderId="1" xfId="0" applyNumberFormat="1" applyFont="1" applyBorder="1" applyAlignment="1">
      <alignment horizontal="right" vertical="top"/>
    </xf>
    <xf numFmtId="169" fontId="12674" fillId="0" borderId="1" xfId="0" applyNumberFormat="1" applyFont="1" applyBorder="1" applyAlignment="1">
      <alignment horizontal="right" vertical="top"/>
    </xf>
    <xf numFmtId="0" fontId="12675" fillId="0" borderId="1" xfId="0" applyFont="1" applyBorder="1" applyAlignment="1">
      <alignment horizontal="left" vertical="top"/>
    </xf>
    <xf numFmtId="0" fontId="12676" fillId="0" borderId="1" xfId="0" applyFont="1" applyBorder="1" applyAlignment="1">
      <alignment horizontal="left" vertical="top" wrapText="1"/>
    </xf>
    <xf numFmtId="0" fontId="12677" fillId="0" borderId="1" xfId="0" applyFont="1" applyBorder="1" applyAlignment="1">
      <alignment horizontal="center" vertical="top"/>
    </xf>
    <xf numFmtId="168" fontId="12678" fillId="0" borderId="1" xfId="0" applyNumberFormat="1" applyFont="1" applyBorder="1" applyAlignment="1">
      <alignment horizontal="right" vertical="top"/>
    </xf>
    <xf numFmtId="169" fontId="12679" fillId="0" borderId="1" xfId="0" applyNumberFormat="1" applyFont="1" applyBorder="1" applyAlignment="1">
      <alignment horizontal="right" vertical="top"/>
    </xf>
    <xf numFmtId="169" fontId="12680" fillId="2" borderId="1" xfId="0" applyNumberFormat="1" applyFont="1" applyFill="1" applyBorder="1" applyAlignment="1" applyProtection="1">
      <alignment horizontal="right" vertical="top"/>
      <protection locked="0"/>
    </xf>
    <xf numFmtId="169" fontId="12681" fillId="0" borderId="1" xfId="0" applyNumberFormat="1" applyFont="1" applyBorder="1" applyAlignment="1">
      <alignment horizontal="right" vertical="top"/>
    </xf>
    <xf numFmtId="169" fontId="12682" fillId="0" borderId="1" xfId="0" applyNumberFormat="1" applyFont="1" applyBorder="1" applyAlignment="1">
      <alignment horizontal="right" vertical="top"/>
    </xf>
    <xf numFmtId="169" fontId="12683" fillId="0" borderId="1" xfId="0" applyNumberFormat="1" applyFont="1" applyBorder="1" applyAlignment="1">
      <alignment horizontal="right" vertical="top"/>
    </xf>
    <xf numFmtId="0" fontId="12684" fillId="0" borderId="1" xfId="0" applyFont="1" applyBorder="1" applyAlignment="1">
      <alignment horizontal="left" vertical="top"/>
    </xf>
    <xf numFmtId="0" fontId="12685" fillId="0" borderId="1" xfId="0" applyFont="1" applyBorder="1" applyAlignment="1">
      <alignment horizontal="left" vertical="top" wrapText="1"/>
    </xf>
    <xf numFmtId="0" fontId="12686" fillId="0" borderId="1" xfId="0" applyFont="1" applyBorder="1" applyAlignment="1">
      <alignment horizontal="center" vertical="top"/>
    </xf>
    <xf numFmtId="168" fontId="12687" fillId="0" borderId="1" xfId="0" applyNumberFormat="1" applyFont="1" applyBorder="1" applyAlignment="1">
      <alignment horizontal="right" vertical="top"/>
    </xf>
    <xf numFmtId="169" fontId="12688" fillId="0" borderId="1" xfId="0" applyNumberFormat="1" applyFont="1" applyBorder="1" applyAlignment="1">
      <alignment horizontal="right" vertical="top"/>
    </xf>
    <xf numFmtId="169" fontId="12689" fillId="2" borderId="1" xfId="0" applyNumberFormat="1" applyFont="1" applyFill="1" applyBorder="1" applyAlignment="1" applyProtection="1">
      <alignment horizontal="right" vertical="top"/>
      <protection locked="0"/>
    </xf>
    <xf numFmtId="169" fontId="12690" fillId="0" borderId="1" xfId="0" applyNumberFormat="1" applyFont="1" applyBorder="1" applyAlignment="1">
      <alignment horizontal="right" vertical="top"/>
    </xf>
    <xf numFmtId="169" fontId="12691" fillId="0" borderId="1" xfId="0" applyNumberFormat="1" applyFont="1" applyBorder="1" applyAlignment="1">
      <alignment horizontal="right" vertical="top"/>
    </xf>
    <xf numFmtId="169" fontId="12692" fillId="0" borderId="1" xfId="0" applyNumberFormat="1" applyFont="1" applyBorder="1" applyAlignment="1">
      <alignment horizontal="right" vertical="top"/>
    </xf>
    <xf numFmtId="0" fontId="12693" fillId="0" borderId="1" xfId="0" applyFont="1" applyBorder="1" applyAlignment="1">
      <alignment horizontal="left" vertical="top"/>
    </xf>
    <xf numFmtId="0" fontId="12694" fillId="0" borderId="1" xfId="0" applyFont="1" applyBorder="1" applyAlignment="1">
      <alignment horizontal="left" vertical="top" wrapText="1"/>
    </xf>
    <xf numFmtId="0" fontId="12695" fillId="0" borderId="1" xfId="0" applyFont="1" applyBorder="1" applyAlignment="1">
      <alignment horizontal="center" vertical="top"/>
    </xf>
    <xf numFmtId="168" fontId="12696" fillId="0" borderId="1" xfId="0" applyNumberFormat="1" applyFont="1" applyBorder="1" applyAlignment="1">
      <alignment horizontal="right" vertical="top"/>
    </xf>
    <xf numFmtId="169" fontId="12697" fillId="0" borderId="1" xfId="0" applyNumberFormat="1" applyFont="1" applyBorder="1" applyAlignment="1">
      <alignment horizontal="right" vertical="top"/>
    </xf>
    <xf numFmtId="169" fontId="12698" fillId="2" borderId="1" xfId="0" applyNumberFormat="1" applyFont="1" applyFill="1" applyBorder="1" applyAlignment="1" applyProtection="1">
      <alignment horizontal="right" vertical="top"/>
      <protection locked="0"/>
    </xf>
    <xf numFmtId="169" fontId="12699" fillId="0" borderId="1" xfId="0" applyNumberFormat="1" applyFont="1" applyBorder="1" applyAlignment="1">
      <alignment horizontal="right" vertical="top"/>
    </xf>
    <xf numFmtId="169" fontId="12700" fillId="0" borderId="1" xfId="0" applyNumberFormat="1" applyFont="1" applyBorder="1" applyAlignment="1">
      <alignment horizontal="right" vertical="top"/>
    </xf>
    <xf numFmtId="169" fontId="12701" fillId="0" borderId="1" xfId="0" applyNumberFormat="1" applyFont="1" applyBorder="1" applyAlignment="1">
      <alignment horizontal="right" vertical="top"/>
    </xf>
    <xf numFmtId="0" fontId="12702" fillId="0" borderId="1" xfId="0" applyFont="1" applyBorder="1" applyAlignment="1">
      <alignment horizontal="left" vertical="top"/>
    </xf>
    <xf numFmtId="0" fontId="12703" fillId="0" borderId="1" xfId="0" applyFont="1" applyBorder="1" applyAlignment="1">
      <alignment horizontal="left" vertical="top" wrapText="1"/>
    </xf>
    <xf numFmtId="0" fontId="12704" fillId="0" borderId="1" xfId="0" applyFont="1" applyBorder="1" applyAlignment="1">
      <alignment horizontal="center" vertical="top"/>
    </xf>
    <xf numFmtId="168" fontId="12705" fillId="0" borderId="1" xfId="0" applyNumberFormat="1" applyFont="1" applyBorder="1" applyAlignment="1">
      <alignment horizontal="right" vertical="top"/>
    </xf>
    <xf numFmtId="169" fontId="12706" fillId="0" borderId="1" xfId="0" applyNumberFormat="1" applyFont="1" applyBorder="1" applyAlignment="1">
      <alignment horizontal="right" vertical="top"/>
    </xf>
    <xf numFmtId="169" fontId="12707" fillId="2" borderId="1" xfId="0" applyNumberFormat="1" applyFont="1" applyFill="1" applyBorder="1" applyAlignment="1" applyProtection="1">
      <alignment horizontal="right" vertical="top"/>
      <protection locked="0"/>
    </xf>
    <xf numFmtId="169" fontId="12708" fillId="0" borderId="1" xfId="0" applyNumberFormat="1" applyFont="1" applyBorder="1" applyAlignment="1">
      <alignment horizontal="right" vertical="top"/>
    </xf>
    <xf numFmtId="169" fontId="12709" fillId="0" borderId="1" xfId="0" applyNumberFormat="1" applyFont="1" applyBorder="1" applyAlignment="1">
      <alignment horizontal="right" vertical="top"/>
    </xf>
    <xf numFmtId="169" fontId="12710" fillId="0" borderId="1" xfId="0" applyNumberFormat="1" applyFont="1" applyBorder="1" applyAlignment="1">
      <alignment horizontal="right" vertical="top"/>
    </xf>
    <xf numFmtId="0" fontId="12711" fillId="0" borderId="1" xfId="0" applyFont="1" applyBorder="1" applyAlignment="1">
      <alignment horizontal="left" vertical="top"/>
    </xf>
    <xf numFmtId="0" fontId="12712" fillId="0" borderId="1" xfId="0" applyFont="1" applyBorder="1" applyAlignment="1">
      <alignment horizontal="left" vertical="top" wrapText="1"/>
    </xf>
    <xf numFmtId="0" fontId="12713" fillId="0" borderId="1" xfId="0" applyFont="1" applyBorder="1" applyAlignment="1">
      <alignment horizontal="center" vertical="top"/>
    </xf>
    <xf numFmtId="168" fontId="12714" fillId="0" borderId="1" xfId="0" applyNumberFormat="1" applyFont="1" applyBorder="1" applyAlignment="1">
      <alignment horizontal="right" vertical="top"/>
    </xf>
    <xf numFmtId="169" fontId="12715" fillId="0" borderId="1" xfId="0" applyNumberFormat="1" applyFont="1" applyBorder="1" applyAlignment="1">
      <alignment horizontal="right" vertical="top"/>
    </xf>
    <xf numFmtId="169" fontId="12716" fillId="2" borderId="1" xfId="0" applyNumberFormat="1" applyFont="1" applyFill="1" applyBorder="1" applyAlignment="1" applyProtection="1">
      <alignment horizontal="right" vertical="top"/>
      <protection locked="0"/>
    </xf>
    <xf numFmtId="169" fontId="12717" fillId="0" borderId="1" xfId="0" applyNumberFormat="1" applyFont="1" applyBorder="1" applyAlignment="1">
      <alignment horizontal="right" vertical="top"/>
    </xf>
    <xf numFmtId="169" fontId="12718" fillId="0" borderId="1" xfId="0" applyNumberFormat="1" applyFont="1" applyBorder="1" applyAlignment="1">
      <alignment horizontal="right" vertical="top"/>
    </xf>
    <xf numFmtId="169" fontId="12719" fillId="0" borderId="1" xfId="0" applyNumberFormat="1" applyFont="1" applyBorder="1" applyAlignment="1">
      <alignment horizontal="right" vertical="top"/>
    </xf>
    <xf numFmtId="0" fontId="12720" fillId="0" borderId="1" xfId="0" applyFont="1" applyBorder="1" applyAlignment="1">
      <alignment horizontal="left" vertical="top"/>
    </xf>
    <xf numFmtId="0" fontId="12721" fillId="0" borderId="1" xfId="0" applyFont="1" applyBorder="1" applyAlignment="1">
      <alignment horizontal="left" vertical="top" wrapText="1"/>
    </xf>
    <xf numFmtId="0" fontId="12722" fillId="0" borderId="1" xfId="0" applyFont="1" applyBorder="1" applyAlignment="1">
      <alignment horizontal="center" vertical="top"/>
    </xf>
    <xf numFmtId="168" fontId="12723" fillId="0" borderId="1" xfId="0" applyNumberFormat="1" applyFont="1" applyBorder="1" applyAlignment="1">
      <alignment horizontal="right" vertical="top"/>
    </xf>
    <xf numFmtId="169" fontId="12724" fillId="0" borderId="1" xfId="0" applyNumberFormat="1" applyFont="1" applyBorder="1" applyAlignment="1">
      <alignment horizontal="right" vertical="top"/>
    </xf>
    <xf numFmtId="169" fontId="12725" fillId="2" borderId="1" xfId="0" applyNumberFormat="1" applyFont="1" applyFill="1" applyBorder="1" applyAlignment="1" applyProtection="1">
      <alignment horizontal="right" vertical="top"/>
      <protection locked="0"/>
    </xf>
    <xf numFmtId="169" fontId="12726" fillId="0" borderId="1" xfId="0" applyNumberFormat="1" applyFont="1" applyBorder="1" applyAlignment="1">
      <alignment horizontal="right" vertical="top"/>
    </xf>
    <xf numFmtId="169" fontId="12727" fillId="0" borderId="1" xfId="0" applyNumberFormat="1" applyFont="1" applyBorder="1" applyAlignment="1">
      <alignment horizontal="right" vertical="top"/>
    </xf>
    <xf numFmtId="169" fontId="12728" fillId="0" borderId="1" xfId="0" applyNumberFormat="1" applyFont="1" applyBorder="1" applyAlignment="1">
      <alignment horizontal="right" vertical="top"/>
    </xf>
    <xf numFmtId="0" fontId="12729" fillId="3" borderId="1" xfId="0" applyFont="1" applyFill="1" applyBorder="1" applyAlignment="1">
      <alignment horizontal="left"/>
    </xf>
    <xf numFmtId="4" fontId="12734" fillId="3" borderId="1" xfId="0" applyNumberFormat="1" applyFont="1" applyFill="1" applyBorder="1" applyAlignment="1">
      <alignment horizontal="right"/>
    </xf>
    <xf numFmtId="4" fontId="12735" fillId="3" borderId="1" xfId="0" applyNumberFormat="1" applyFont="1" applyFill="1" applyBorder="1" applyAlignment="1">
      <alignment horizontal="right"/>
    </xf>
    <xf numFmtId="0" fontId="12736" fillId="3" borderId="1" xfId="0" applyFont="1" applyFill="1" applyBorder="1" applyAlignment="1">
      <alignment horizontal="left"/>
    </xf>
    <xf numFmtId="4" fontId="12737" fillId="3" borderId="1" xfId="0" applyNumberFormat="1" applyFont="1" applyFill="1" applyBorder="1" applyAlignment="1">
      <alignment horizontal="right"/>
    </xf>
    <xf numFmtId="0" fontId="12738" fillId="0" borderId="0" xfId="0" applyFont="1"/>
    <xf numFmtId="0" fontId="12739" fillId="0" borderId="1" xfId="0" applyFont="1" applyBorder="1" applyAlignment="1">
      <alignment horizontal="left" vertical="top"/>
    </xf>
    <xf numFmtId="0" fontId="12740" fillId="0" borderId="1" xfId="0" applyFont="1" applyBorder="1" applyAlignment="1">
      <alignment horizontal="left" vertical="top" wrapText="1"/>
    </xf>
    <xf numFmtId="0" fontId="12741" fillId="0" borderId="1" xfId="0" applyFont="1" applyBorder="1" applyAlignment="1">
      <alignment horizontal="center" vertical="top"/>
    </xf>
    <xf numFmtId="168" fontId="12742" fillId="0" borderId="1" xfId="0" applyNumberFormat="1" applyFont="1" applyBorder="1" applyAlignment="1">
      <alignment horizontal="right" vertical="top"/>
    </xf>
    <xf numFmtId="169" fontId="12743" fillId="0" borderId="1" xfId="0" applyNumberFormat="1" applyFont="1" applyBorder="1" applyAlignment="1">
      <alignment horizontal="right" vertical="top"/>
    </xf>
    <xf numFmtId="169" fontId="12744" fillId="2" borderId="1" xfId="0" applyNumberFormat="1" applyFont="1" applyFill="1" applyBorder="1" applyAlignment="1" applyProtection="1">
      <alignment horizontal="right" vertical="top"/>
      <protection locked="0"/>
    </xf>
    <xf numFmtId="169" fontId="12745" fillId="0" borderId="1" xfId="0" applyNumberFormat="1" applyFont="1" applyBorder="1" applyAlignment="1">
      <alignment horizontal="right" vertical="top"/>
    </xf>
    <xf numFmtId="169" fontId="12746" fillId="0" borderId="1" xfId="0" applyNumberFormat="1" applyFont="1" applyBorder="1" applyAlignment="1">
      <alignment horizontal="right" vertical="top"/>
    </xf>
    <xf numFmtId="169" fontId="12747" fillId="0" borderId="1" xfId="0" applyNumberFormat="1" applyFont="1" applyBorder="1" applyAlignment="1">
      <alignment horizontal="right" vertical="top"/>
    </xf>
    <xf numFmtId="0" fontId="12748" fillId="0" borderId="1" xfId="0" applyFont="1" applyBorder="1" applyAlignment="1">
      <alignment horizontal="left" vertical="top"/>
    </xf>
    <xf numFmtId="0" fontId="12749" fillId="0" borderId="1" xfId="0" applyFont="1" applyBorder="1" applyAlignment="1">
      <alignment horizontal="left" vertical="top" wrapText="1"/>
    </xf>
    <xf numFmtId="0" fontId="12750" fillId="0" borderId="1" xfId="0" applyFont="1" applyBorder="1" applyAlignment="1">
      <alignment horizontal="center" vertical="top"/>
    </xf>
    <xf numFmtId="168" fontId="12751" fillId="0" borderId="1" xfId="0" applyNumberFormat="1" applyFont="1" applyBorder="1" applyAlignment="1">
      <alignment horizontal="right" vertical="top"/>
    </xf>
    <xf numFmtId="169" fontId="12752" fillId="0" borderId="1" xfId="0" applyNumberFormat="1" applyFont="1" applyBorder="1" applyAlignment="1">
      <alignment horizontal="right" vertical="top"/>
    </xf>
    <xf numFmtId="169" fontId="12753" fillId="2" borderId="1" xfId="0" applyNumberFormat="1" applyFont="1" applyFill="1" applyBorder="1" applyAlignment="1" applyProtection="1">
      <alignment horizontal="right" vertical="top"/>
      <protection locked="0"/>
    </xf>
    <xf numFmtId="169" fontId="12754" fillId="0" borderId="1" xfId="0" applyNumberFormat="1" applyFont="1" applyBorder="1" applyAlignment="1">
      <alignment horizontal="right" vertical="top"/>
    </xf>
    <xf numFmtId="169" fontId="12755" fillId="0" borderId="1" xfId="0" applyNumberFormat="1" applyFont="1" applyBorder="1" applyAlignment="1">
      <alignment horizontal="right" vertical="top"/>
    </xf>
    <xf numFmtId="169" fontId="12756" fillId="0" borderId="1" xfId="0" applyNumberFormat="1" applyFont="1" applyBorder="1" applyAlignment="1">
      <alignment horizontal="right" vertical="top"/>
    </xf>
    <xf numFmtId="0" fontId="12757" fillId="0" borderId="1" xfId="0" applyFont="1" applyBorder="1" applyAlignment="1">
      <alignment horizontal="left" vertical="top"/>
    </xf>
    <xf numFmtId="0" fontId="12758" fillId="0" borderId="1" xfId="0" applyFont="1" applyBorder="1" applyAlignment="1">
      <alignment horizontal="left" vertical="top" wrapText="1"/>
    </xf>
    <xf numFmtId="0" fontId="12759" fillId="0" borderId="1" xfId="0" applyFont="1" applyBorder="1" applyAlignment="1">
      <alignment horizontal="center" vertical="top"/>
    </xf>
    <xf numFmtId="168" fontId="12760" fillId="0" borderId="1" xfId="0" applyNumberFormat="1" applyFont="1" applyBorder="1" applyAlignment="1">
      <alignment horizontal="right" vertical="top"/>
    </xf>
    <xf numFmtId="169" fontId="12761" fillId="0" borderId="1" xfId="0" applyNumberFormat="1" applyFont="1" applyBorder="1" applyAlignment="1">
      <alignment horizontal="right" vertical="top"/>
    </xf>
    <xf numFmtId="169" fontId="12762" fillId="2" borderId="1" xfId="0" applyNumberFormat="1" applyFont="1" applyFill="1" applyBorder="1" applyAlignment="1" applyProtection="1">
      <alignment horizontal="right" vertical="top"/>
      <protection locked="0"/>
    </xf>
    <xf numFmtId="169" fontId="12763" fillId="0" borderId="1" xfId="0" applyNumberFormat="1" applyFont="1" applyBorder="1" applyAlignment="1">
      <alignment horizontal="right" vertical="top"/>
    </xf>
    <xf numFmtId="169" fontId="12764" fillId="0" borderId="1" xfId="0" applyNumberFormat="1" applyFont="1" applyBorder="1" applyAlignment="1">
      <alignment horizontal="right" vertical="top"/>
    </xf>
    <xf numFmtId="169" fontId="12765" fillId="0" borderId="1" xfId="0" applyNumberFormat="1" applyFont="1" applyBorder="1" applyAlignment="1">
      <alignment horizontal="right" vertical="top"/>
    </xf>
    <xf numFmtId="0" fontId="12766" fillId="0" borderId="1" xfId="0" applyFont="1" applyBorder="1" applyAlignment="1">
      <alignment horizontal="left" vertical="top"/>
    </xf>
    <xf numFmtId="0" fontId="12767" fillId="0" borderId="1" xfId="0" applyFont="1" applyBorder="1" applyAlignment="1">
      <alignment horizontal="left" vertical="top" wrapText="1"/>
    </xf>
    <xf numFmtId="0" fontId="12768" fillId="0" borderId="1" xfId="0" applyFont="1" applyBorder="1" applyAlignment="1">
      <alignment horizontal="center" vertical="top"/>
    </xf>
    <xf numFmtId="168" fontId="12769" fillId="0" borderId="1" xfId="0" applyNumberFormat="1" applyFont="1" applyBorder="1" applyAlignment="1">
      <alignment horizontal="right" vertical="top"/>
    </xf>
    <xf numFmtId="169" fontId="12770" fillId="0" borderId="1" xfId="0" applyNumberFormat="1" applyFont="1" applyBorder="1" applyAlignment="1">
      <alignment horizontal="right" vertical="top"/>
    </xf>
    <xf numFmtId="169" fontId="12771" fillId="2" borderId="1" xfId="0" applyNumberFormat="1" applyFont="1" applyFill="1" applyBorder="1" applyAlignment="1" applyProtection="1">
      <alignment horizontal="right" vertical="top"/>
      <protection locked="0"/>
    </xf>
    <xf numFmtId="169" fontId="12772" fillId="0" borderId="1" xfId="0" applyNumberFormat="1" applyFont="1" applyBorder="1" applyAlignment="1">
      <alignment horizontal="right" vertical="top"/>
    </xf>
    <xf numFmtId="169" fontId="12773" fillId="0" borderId="1" xfId="0" applyNumberFormat="1" applyFont="1" applyBorder="1" applyAlignment="1">
      <alignment horizontal="right" vertical="top"/>
    </xf>
    <xf numFmtId="169" fontId="12774" fillId="0" borderId="1" xfId="0" applyNumberFormat="1" applyFont="1" applyBorder="1" applyAlignment="1">
      <alignment horizontal="right" vertical="top"/>
    </xf>
    <xf numFmtId="0" fontId="12775" fillId="0" borderId="1" xfId="0" applyFont="1" applyBorder="1" applyAlignment="1">
      <alignment horizontal="left" vertical="top"/>
    </xf>
    <xf numFmtId="0" fontId="12776" fillId="0" borderId="1" xfId="0" applyFont="1" applyBorder="1" applyAlignment="1">
      <alignment horizontal="left" vertical="top" wrapText="1"/>
    </xf>
    <xf numFmtId="0" fontId="12777" fillId="0" borderId="1" xfId="0" applyFont="1" applyBorder="1" applyAlignment="1">
      <alignment horizontal="center" vertical="top"/>
    </xf>
    <xf numFmtId="168" fontId="12778" fillId="0" borderId="1" xfId="0" applyNumberFormat="1" applyFont="1" applyBorder="1" applyAlignment="1">
      <alignment horizontal="right" vertical="top"/>
    </xf>
    <xf numFmtId="169" fontId="12779" fillId="0" borderId="1" xfId="0" applyNumberFormat="1" applyFont="1" applyBorder="1" applyAlignment="1">
      <alignment horizontal="right" vertical="top"/>
    </xf>
    <xf numFmtId="169" fontId="12780" fillId="2" borderId="1" xfId="0" applyNumberFormat="1" applyFont="1" applyFill="1" applyBorder="1" applyAlignment="1" applyProtection="1">
      <alignment horizontal="right" vertical="top"/>
      <protection locked="0"/>
    </xf>
    <xf numFmtId="169" fontId="12781" fillId="0" borderId="1" xfId="0" applyNumberFormat="1" applyFont="1" applyBorder="1" applyAlignment="1">
      <alignment horizontal="right" vertical="top"/>
    </xf>
    <xf numFmtId="169" fontId="12782" fillId="0" borderId="1" xfId="0" applyNumberFormat="1" applyFont="1" applyBorder="1" applyAlignment="1">
      <alignment horizontal="right" vertical="top"/>
    </xf>
    <xf numFmtId="169" fontId="12783" fillId="0" borderId="1" xfId="0" applyNumberFormat="1" applyFont="1" applyBorder="1" applyAlignment="1">
      <alignment horizontal="right" vertical="top"/>
    </xf>
    <xf numFmtId="0" fontId="12784" fillId="0" borderId="1" xfId="0" applyFont="1" applyBorder="1" applyAlignment="1">
      <alignment horizontal="left" vertical="top"/>
    </xf>
    <xf numFmtId="0" fontId="12785" fillId="0" borderId="1" xfId="0" applyFont="1" applyBorder="1" applyAlignment="1">
      <alignment horizontal="left" vertical="top" wrapText="1"/>
    </xf>
    <xf numFmtId="0" fontId="12786" fillId="0" borderId="1" xfId="0" applyFont="1" applyBorder="1" applyAlignment="1">
      <alignment horizontal="center" vertical="top"/>
    </xf>
    <xf numFmtId="168" fontId="12787" fillId="0" borderId="1" xfId="0" applyNumberFormat="1" applyFont="1" applyBorder="1" applyAlignment="1">
      <alignment horizontal="right" vertical="top"/>
    </xf>
    <xf numFmtId="169" fontId="12788" fillId="0" borderId="1" xfId="0" applyNumberFormat="1" applyFont="1" applyBorder="1" applyAlignment="1">
      <alignment horizontal="right" vertical="top"/>
    </xf>
    <xf numFmtId="169" fontId="12789" fillId="2" borderId="1" xfId="0" applyNumberFormat="1" applyFont="1" applyFill="1" applyBorder="1" applyAlignment="1" applyProtection="1">
      <alignment horizontal="right" vertical="top"/>
      <protection locked="0"/>
    </xf>
    <xf numFmtId="169" fontId="12790" fillId="0" borderId="1" xfId="0" applyNumberFormat="1" applyFont="1" applyBorder="1" applyAlignment="1">
      <alignment horizontal="right" vertical="top"/>
    </xf>
    <xf numFmtId="169" fontId="12791" fillId="0" borderId="1" xfId="0" applyNumberFormat="1" applyFont="1" applyBorder="1" applyAlignment="1">
      <alignment horizontal="right" vertical="top"/>
    </xf>
    <xf numFmtId="169" fontId="12792" fillId="0" borderId="1" xfId="0" applyNumberFormat="1" applyFont="1" applyBorder="1" applyAlignment="1">
      <alignment horizontal="right" vertical="top"/>
    </xf>
    <xf numFmtId="0" fontId="12793" fillId="0" borderId="1" xfId="0" applyFont="1" applyBorder="1" applyAlignment="1">
      <alignment horizontal="left" vertical="top"/>
    </xf>
    <xf numFmtId="0" fontId="12794" fillId="0" borderId="1" xfId="0" applyFont="1" applyBorder="1" applyAlignment="1">
      <alignment horizontal="left" vertical="top" wrapText="1"/>
    </xf>
    <xf numFmtId="0" fontId="12795" fillId="0" borderId="1" xfId="0" applyFont="1" applyBorder="1" applyAlignment="1">
      <alignment horizontal="center" vertical="top"/>
    </xf>
    <xf numFmtId="168" fontId="12796" fillId="0" borderId="1" xfId="0" applyNumberFormat="1" applyFont="1" applyBorder="1" applyAlignment="1">
      <alignment horizontal="right" vertical="top"/>
    </xf>
    <xf numFmtId="169" fontId="12797" fillId="0" borderId="1" xfId="0" applyNumberFormat="1" applyFont="1" applyBorder="1" applyAlignment="1">
      <alignment horizontal="right" vertical="top"/>
    </xf>
    <xf numFmtId="169" fontId="12798" fillId="2" borderId="1" xfId="0" applyNumberFormat="1" applyFont="1" applyFill="1" applyBorder="1" applyAlignment="1" applyProtection="1">
      <alignment horizontal="right" vertical="top"/>
      <protection locked="0"/>
    </xf>
    <xf numFmtId="169" fontId="12799" fillId="0" borderId="1" xfId="0" applyNumberFormat="1" applyFont="1" applyBorder="1" applyAlignment="1">
      <alignment horizontal="right" vertical="top"/>
    </xf>
    <xf numFmtId="169" fontId="12800" fillId="0" borderId="1" xfId="0" applyNumberFormat="1" applyFont="1" applyBorder="1" applyAlignment="1">
      <alignment horizontal="right" vertical="top"/>
    </xf>
    <xf numFmtId="169" fontId="12801" fillId="0" borderId="1" xfId="0" applyNumberFormat="1" applyFont="1" applyBorder="1" applyAlignment="1">
      <alignment horizontal="right" vertical="top"/>
    </xf>
    <xf numFmtId="0" fontId="12802" fillId="0" borderId="1" xfId="0" applyFont="1" applyBorder="1" applyAlignment="1">
      <alignment horizontal="left" vertical="top"/>
    </xf>
    <xf numFmtId="0" fontId="12803" fillId="0" borderId="1" xfId="0" applyFont="1" applyBorder="1" applyAlignment="1">
      <alignment horizontal="left" vertical="top" wrapText="1"/>
    </xf>
    <xf numFmtId="0" fontId="12804" fillId="0" borderId="1" xfId="0" applyFont="1" applyBorder="1" applyAlignment="1">
      <alignment horizontal="center" vertical="top"/>
    </xf>
    <xf numFmtId="168" fontId="12805" fillId="0" borderId="1" xfId="0" applyNumberFormat="1" applyFont="1" applyBorder="1" applyAlignment="1">
      <alignment horizontal="right" vertical="top"/>
    </xf>
    <xf numFmtId="169" fontId="12806" fillId="0" borderId="1" xfId="0" applyNumberFormat="1" applyFont="1" applyBorder="1" applyAlignment="1">
      <alignment horizontal="right" vertical="top"/>
    </xf>
    <xf numFmtId="169" fontId="12807" fillId="2" borderId="1" xfId="0" applyNumberFormat="1" applyFont="1" applyFill="1" applyBorder="1" applyAlignment="1" applyProtection="1">
      <alignment horizontal="right" vertical="top"/>
      <protection locked="0"/>
    </xf>
    <xf numFmtId="169" fontId="12808" fillId="0" borderId="1" xfId="0" applyNumberFormat="1" applyFont="1" applyBorder="1" applyAlignment="1">
      <alignment horizontal="right" vertical="top"/>
    </xf>
    <xf numFmtId="169" fontId="12809" fillId="0" borderId="1" xfId="0" applyNumberFormat="1" applyFont="1" applyBorder="1" applyAlignment="1">
      <alignment horizontal="right" vertical="top"/>
    </xf>
    <xf numFmtId="169" fontId="12810" fillId="0" borderId="1" xfId="0" applyNumberFormat="1" applyFont="1" applyBorder="1" applyAlignment="1">
      <alignment horizontal="right" vertical="top"/>
    </xf>
    <xf numFmtId="0" fontId="12811" fillId="0" borderId="1" xfId="0" applyFont="1" applyBorder="1" applyAlignment="1">
      <alignment horizontal="left" vertical="top"/>
    </xf>
    <xf numFmtId="0" fontId="12812" fillId="0" borderId="1" xfId="0" applyFont="1" applyBorder="1" applyAlignment="1">
      <alignment horizontal="left" vertical="top" wrapText="1"/>
    </xf>
    <xf numFmtId="0" fontId="12813" fillId="0" borderId="1" xfId="0" applyFont="1" applyBorder="1" applyAlignment="1">
      <alignment horizontal="center" vertical="top"/>
    </xf>
    <xf numFmtId="168" fontId="12814" fillId="0" borderId="1" xfId="0" applyNumberFormat="1" applyFont="1" applyBorder="1" applyAlignment="1">
      <alignment horizontal="right" vertical="top"/>
    </xf>
    <xf numFmtId="169" fontId="12815" fillId="0" borderId="1" xfId="0" applyNumberFormat="1" applyFont="1" applyBorder="1" applyAlignment="1">
      <alignment horizontal="right" vertical="top"/>
    </xf>
    <xf numFmtId="169" fontId="12816" fillId="2" borderId="1" xfId="0" applyNumberFormat="1" applyFont="1" applyFill="1" applyBorder="1" applyAlignment="1" applyProtection="1">
      <alignment horizontal="right" vertical="top"/>
      <protection locked="0"/>
    </xf>
    <xf numFmtId="169" fontId="12817" fillId="0" borderId="1" xfId="0" applyNumberFormat="1" applyFont="1" applyBorder="1" applyAlignment="1">
      <alignment horizontal="right" vertical="top"/>
    </xf>
    <xf numFmtId="169" fontId="12818" fillId="0" borderId="1" xfId="0" applyNumberFormat="1" applyFont="1" applyBorder="1" applyAlignment="1">
      <alignment horizontal="right" vertical="top"/>
    </xf>
    <xf numFmtId="169" fontId="12819" fillId="0" borderId="1" xfId="0" applyNumberFormat="1" applyFont="1" applyBorder="1" applyAlignment="1">
      <alignment horizontal="right" vertical="top"/>
    </xf>
    <xf numFmtId="0" fontId="12820" fillId="0" borderId="1" xfId="0" applyFont="1" applyBorder="1" applyAlignment="1">
      <alignment horizontal="left" vertical="top"/>
    </xf>
    <xf numFmtId="0" fontId="12821" fillId="0" borderId="1" xfId="0" applyFont="1" applyBorder="1" applyAlignment="1">
      <alignment horizontal="left" vertical="top" wrapText="1"/>
    </xf>
    <xf numFmtId="0" fontId="12822" fillId="0" borderId="1" xfId="0" applyFont="1" applyBorder="1" applyAlignment="1">
      <alignment horizontal="center" vertical="top"/>
    </xf>
    <xf numFmtId="168" fontId="12823" fillId="0" borderId="1" xfId="0" applyNumberFormat="1" applyFont="1" applyBorder="1" applyAlignment="1">
      <alignment horizontal="right" vertical="top"/>
    </xf>
    <xf numFmtId="169" fontId="12824" fillId="0" borderId="1" xfId="0" applyNumberFormat="1" applyFont="1" applyBorder="1" applyAlignment="1">
      <alignment horizontal="right" vertical="top"/>
    </xf>
    <xf numFmtId="169" fontId="12825" fillId="2" borderId="1" xfId="0" applyNumberFormat="1" applyFont="1" applyFill="1" applyBorder="1" applyAlignment="1" applyProtection="1">
      <alignment horizontal="right" vertical="top"/>
      <protection locked="0"/>
    </xf>
    <xf numFmtId="169" fontId="12826" fillId="0" borderId="1" xfId="0" applyNumberFormat="1" applyFont="1" applyBorder="1" applyAlignment="1">
      <alignment horizontal="right" vertical="top"/>
    </xf>
    <xf numFmtId="169" fontId="12827" fillId="0" borderId="1" xfId="0" applyNumberFormat="1" applyFont="1" applyBorder="1" applyAlignment="1">
      <alignment horizontal="right" vertical="top"/>
    </xf>
    <xf numFmtId="169" fontId="12828" fillId="0" borderId="1" xfId="0" applyNumberFormat="1" applyFont="1" applyBorder="1" applyAlignment="1">
      <alignment horizontal="right" vertical="top"/>
    </xf>
    <xf numFmtId="0" fontId="12829" fillId="0" borderId="1" xfId="0" applyFont="1" applyBorder="1" applyAlignment="1">
      <alignment horizontal="left" vertical="top"/>
    </xf>
    <xf numFmtId="0" fontId="12830" fillId="0" borderId="1" xfId="0" applyFont="1" applyBorder="1" applyAlignment="1">
      <alignment horizontal="left" vertical="top" wrapText="1"/>
    </xf>
    <xf numFmtId="0" fontId="12831" fillId="0" borderId="1" xfId="0" applyFont="1" applyBorder="1" applyAlignment="1">
      <alignment horizontal="center" vertical="top"/>
    </xf>
    <xf numFmtId="168" fontId="12832" fillId="0" borderId="1" xfId="0" applyNumberFormat="1" applyFont="1" applyBorder="1" applyAlignment="1">
      <alignment horizontal="right" vertical="top"/>
    </xf>
    <xf numFmtId="169" fontId="12833" fillId="0" borderId="1" xfId="0" applyNumberFormat="1" applyFont="1" applyBorder="1" applyAlignment="1">
      <alignment horizontal="right" vertical="top"/>
    </xf>
    <xf numFmtId="169" fontId="12834" fillId="2" borderId="1" xfId="0" applyNumberFormat="1" applyFont="1" applyFill="1" applyBorder="1" applyAlignment="1" applyProtection="1">
      <alignment horizontal="right" vertical="top"/>
      <protection locked="0"/>
    </xf>
    <xf numFmtId="169" fontId="12835" fillId="0" borderId="1" xfId="0" applyNumberFormat="1" applyFont="1" applyBorder="1" applyAlignment="1">
      <alignment horizontal="right" vertical="top"/>
    </xf>
    <xf numFmtId="169" fontId="12836" fillId="0" borderId="1" xfId="0" applyNumberFormat="1" applyFont="1" applyBorder="1" applyAlignment="1">
      <alignment horizontal="right" vertical="top"/>
    </xf>
    <xf numFmtId="169" fontId="12837" fillId="0" borderId="1" xfId="0" applyNumberFormat="1" applyFont="1" applyBorder="1" applyAlignment="1">
      <alignment horizontal="right" vertical="top"/>
    </xf>
    <xf numFmtId="0" fontId="12838" fillId="0" borderId="1" xfId="0" applyFont="1" applyBorder="1" applyAlignment="1">
      <alignment horizontal="left" vertical="top"/>
    </xf>
    <xf numFmtId="0" fontId="12839" fillId="0" borderId="1" xfId="0" applyFont="1" applyBorder="1" applyAlignment="1">
      <alignment horizontal="left" vertical="top" wrapText="1"/>
    </xf>
    <xf numFmtId="0" fontId="12840" fillId="0" borderId="1" xfId="0" applyFont="1" applyBorder="1" applyAlignment="1">
      <alignment horizontal="center" vertical="top"/>
    </xf>
    <xf numFmtId="168" fontId="12841" fillId="0" borderId="1" xfId="0" applyNumberFormat="1" applyFont="1" applyBorder="1" applyAlignment="1">
      <alignment horizontal="right" vertical="top"/>
    </xf>
    <xf numFmtId="169" fontId="12842" fillId="0" borderId="1" xfId="0" applyNumberFormat="1" applyFont="1" applyBorder="1" applyAlignment="1">
      <alignment horizontal="right" vertical="top"/>
    </xf>
    <xf numFmtId="169" fontId="12843" fillId="2" borderId="1" xfId="0" applyNumberFormat="1" applyFont="1" applyFill="1" applyBorder="1" applyAlignment="1" applyProtection="1">
      <alignment horizontal="right" vertical="top"/>
      <protection locked="0"/>
    </xf>
    <xf numFmtId="169" fontId="12844" fillId="0" borderId="1" xfId="0" applyNumberFormat="1" applyFont="1" applyBorder="1" applyAlignment="1">
      <alignment horizontal="right" vertical="top"/>
    </xf>
    <xf numFmtId="169" fontId="12845" fillId="0" borderId="1" xfId="0" applyNumberFormat="1" applyFont="1" applyBorder="1" applyAlignment="1">
      <alignment horizontal="right" vertical="top"/>
    </xf>
    <xf numFmtId="169" fontId="12846" fillId="0" borderId="1" xfId="0" applyNumberFormat="1" applyFont="1" applyBorder="1" applyAlignment="1">
      <alignment horizontal="right" vertical="top"/>
    </xf>
    <xf numFmtId="0" fontId="12847" fillId="0" borderId="1" xfId="0" applyFont="1" applyBorder="1" applyAlignment="1">
      <alignment horizontal="left" vertical="top"/>
    </xf>
    <xf numFmtId="0" fontId="12848" fillId="0" borderId="1" xfId="0" applyFont="1" applyBorder="1" applyAlignment="1">
      <alignment horizontal="left" vertical="top" wrapText="1"/>
    </xf>
    <xf numFmtId="0" fontId="12849" fillId="0" borderId="1" xfId="0" applyFont="1" applyBorder="1" applyAlignment="1">
      <alignment horizontal="center" vertical="top"/>
    </xf>
    <xf numFmtId="168" fontId="12850" fillId="0" borderId="1" xfId="0" applyNumberFormat="1" applyFont="1" applyBorder="1" applyAlignment="1">
      <alignment horizontal="right" vertical="top"/>
    </xf>
    <xf numFmtId="169" fontId="12851" fillId="0" borderId="1" xfId="0" applyNumberFormat="1" applyFont="1" applyBorder="1" applyAlignment="1">
      <alignment horizontal="right" vertical="top"/>
    </xf>
    <xf numFmtId="169" fontId="12852" fillId="2" borderId="1" xfId="0" applyNumberFormat="1" applyFont="1" applyFill="1" applyBorder="1" applyAlignment="1" applyProtection="1">
      <alignment horizontal="right" vertical="top"/>
      <protection locked="0"/>
    </xf>
    <xf numFmtId="169" fontId="12853" fillId="0" borderId="1" xfId="0" applyNumberFormat="1" applyFont="1" applyBorder="1" applyAlignment="1">
      <alignment horizontal="right" vertical="top"/>
    </xf>
    <xf numFmtId="169" fontId="12854" fillId="0" borderId="1" xfId="0" applyNumberFormat="1" applyFont="1" applyBorder="1" applyAlignment="1">
      <alignment horizontal="right" vertical="top"/>
    </xf>
    <xf numFmtId="169" fontId="12855" fillId="0" borderId="1" xfId="0" applyNumberFormat="1" applyFont="1" applyBorder="1" applyAlignment="1">
      <alignment horizontal="right" vertical="top"/>
    </xf>
    <xf numFmtId="0" fontId="12856" fillId="0" borderId="1" xfId="0" applyFont="1" applyBorder="1" applyAlignment="1">
      <alignment horizontal="left" vertical="top"/>
    </xf>
    <xf numFmtId="0" fontId="12857" fillId="0" borderId="1" xfId="0" applyFont="1" applyBorder="1" applyAlignment="1">
      <alignment horizontal="left" vertical="top" wrapText="1"/>
    </xf>
    <xf numFmtId="0" fontId="12858" fillId="0" borderId="1" xfId="0" applyFont="1" applyBorder="1" applyAlignment="1">
      <alignment horizontal="center" vertical="top"/>
    </xf>
    <xf numFmtId="168" fontId="12859" fillId="0" borderId="1" xfId="0" applyNumberFormat="1" applyFont="1" applyBorder="1" applyAlignment="1">
      <alignment horizontal="right" vertical="top"/>
    </xf>
    <xf numFmtId="169" fontId="12860" fillId="0" borderId="1" xfId="0" applyNumberFormat="1" applyFont="1" applyBorder="1" applyAlignment="1">
      <alignment horizontal="right" vertical="top"/>
    </xf>
    <xf numFmtId="169" fontId="12861" fillId="2" borderId="1" xfId="0" applyNumberFormat="1" applyFont="1" applyFill="1" applyBorder="1" applyAlignment="1" applyProtection="1">
      <alignment horizontal="right" vertical="top"/>
      <protection locked="0"/>
    </xf>
    <xf numFmtId="169" fontId="12862" fillId="0" borderId="1" xfId="0" applyNumberFormat="1" applyFont="1" applyBorder="1" applyAlignment="1">
      <alignment horizontal="right" vertical="top"/>
    </xf>
    <xf numFmtId="169" fontId="12863" fillId="0" borderId="1" xfId="0" applyNumberFormat="1" applyFont="1" applyBorder="1" applyAlignment="1">
      <alignment horizontal="right" vertical="top"/>
    </xf>
    <xf numFmtId="169" fontId="12864" fillId="0" borderId="1" xfId="0" applyNumberFormat="1" applyFont="1" applyBorder="1" applyAlignment="1">
      <alignment horizontal="right" vertical="top"/>
    </xf>
    <xf numFmtId="0" fontId="12865" fillId="0" borderId="1" xfId="0" applyFont="1" applyBorder="1" applyAlignment="1">
      <alignment horizontal="left" vertical="top"/>
    </xf>
    <xf numFmtId="0" fontId="12866" fillId="0" borderId="1" xfId="0" applyFont="1" applyBorder="1" applyAlignment="1">
      <alignment horizontal="left" vertical="top" wrapText="1"/>
    </xf>
    <xf numFmtId="0" fontId="12867" fillId="0" borderId="1" xfId="0" applyFont="1" applyBorder="1" applyAlignment="1">
      <alignment horizontal="center" vertical="top"/>
    </xf>
    <xf numFmtId="168" fontId="12868" fillId="0" borderId="1" xfId="0" applyNumberFormat="1" applyFont="1" applyBorder="1" applyAlignment="1">
      <alignment horizontal="right" vertical="top"/>
    </xf>
    <xf numFmtId="169" fontId="12869" fillId="0" borderId="1" xfId="0" applyNumberFormat="1" applyFont="1" applyBorder="1" applyAlignment="1">
      <alignment horizontal="right" vertical="top"/>
    </xf>
    <xf numFmtId="169" fontId="12870" fillId="2" borderId="1" xfId="0" applyNumberFormat="1" applyFont="1" applyFill="1" applyBorder="1" applyAlignment="1" applyProtection="1">
      <alignment horizontal="right" vertical="top"/>
      <protection locked="0"/>
    </xf>
    <xf numFmtId="169" fontId="12871" fillId="0" borderId="1" xfId="0" applyNumberFormat="1" applyFont="1" applyBorder="1" applyAlignment="1">
      <alignment horizontal="right" vertical="top"/>
    </xf>
    <xf numFmtId="169" fontId="12872" fillId="0" borderId="1" xfId="0" applyNumberFormat="1" applyFont="1" applyBorder="1" applyAlignment="1">
      <alignment horizontal="right" vertical="top"/>
    </xf>
    <xf numFmtId="169" fontId="12873" fillId="0" borderId="1" xfId="0" applyNumberFormat="1" applyFont="1" applyBorder="1" applyAlignment="1">
      <alignment horizontal="right" vertical="top"/>
    </xf>
    <xf numFmtId="0" fontId="12874" fillId="0" borderId="1" xfId="0" applyFont="1" applyBorder="1" applyAlignment="1">
      <alignment horizontal="left" vertical="top"/>
    </xf>
    <xf numFmtId="0" fontId="12875" fillId="0" borderId="1" xfId="0" applyFont="1" applyBorder="1" applyAlignment="1">
      <alignment horizontal="left" vertical="top" wrapText="1"/>
    </xf>
    <xf numFmtId="0" fontId="12876" fillId="0" borderId="1" xfId="0" applyFont="1" applyBorder="1" applyAlignment="1">
      <alignment horizontal="center" vertical="top"/>
    </xf>
    <xf numFmtId="168" fontId="12877" fillId="0" borderId="1" xfId="0" applyNumberFormat="1" applyFont="1" applyBorder="1" applyAlignment="1">
      <alignment horizontal="right" vertical="top"/>
    </xf>
    <xf numFmtId="169" fontId="12878" fillId="0" borderId="1" xfId="0" applyNumberFormat="1" applyFont="1" applyBorder="1" applyAlignment="1">
      <alignment horizontal="right" vertical="top"/>
    </xf>
    <xf numFmtId="169" fontId="12879" fillId="2" borderId="1" xfId="0" applyNumberFormat="1" applyFont="1" applyFill="1" applyBorder="1" applyAlignment="1" applyProtection="1">
      <alignment horizontal="right" vertical="top"/>
      <protection locked="0"/>
    </xf>
    <xf numFmtId="169" fontId="12880" fillId="0" borderId="1" xfId="0" applyNumberFormat="1" applyFont="1" applyBorder="1" applyAlignment="1">
      <alignment horizontal="right" vertical="top"/>
    </xf>
    <xf numFmtId="169" fontId="12881" fillId="0" borderId="1" xfId="0" applyNumberFormat="1" applyFont="1" applyBorder="1" applyAlignment="1">
      <alignment horizontal="right" vertical="top"/>
    </xf>
    <xf numFmtId="169" fontId="12882" fillId="0" borderId="1" xfId="0" applyNumberFormat="1" applyFont="1" applyBorder="1" applyAlignment="1">
      <alignment horizontal="right" vertical="top"/>
    </xf>
    <xf numFmtId="0" fontId="12883" fillId="3" borderId="1" xfId="0" applyFont="1" applyFill="1" applyBorder="1" applyAlignment="1">
      <alignment horizontal="left"/>
    </xf>
    <xf numFmtId="4" fontId="12888" fillId="3" borderId="1" xfId="0" applyNumberFormat="1" applyFont="1" applyFill="1" applyBorder="1" applyAlignment="1">
      <alignment horizontal="right"/>
    </xf>
    <xf numFmtId="4" fontId="12889" fillId="3" borderId="1" xfId="0" applyNumberFormat="1" applyFont="1" applyFill="1" applyBorder="1" applyAlignment="1">
      <alignment horizontal="right"/>
    </xf>
    <xf numFmtId="0" fontId="12890" fillId="3" borderId="1" xfId="0" applyFont="1" applyFill="1" applyBorder="1" applyAlignment="1">
      <alignment horizontal="left"/>
    </xf>
    <xf numFmtId="4" fontId="12891" fillId="3" borderId="1" xfId="0" applyNumberFormat="1" applyFont="1" applyFill="1" applyBorder="1" applyAlignment="1">
      <alignment horizontal="right"/>
    </xf>
    <xf numFmtId="0" fontId="12892" fillId="0" borderId="0" xfId="0" applyFont="1"/>
    <xf numFmtId="0" fontId="12893" fillId="0" borderId="1" xfId="0" applyFont="1" applyBorder="1" applyAlignment="1">
      <alignment horizontal="left" vertical="top"/>
    </xf>
    <xf numFmtId="0" fontId="12894" fillId="0" borderId="1" xfId="0" applyFont="1" applyBorder="1" applyAlignment="1">
      <alignment horizontal="left" vertical="top" wrapText="1"/>
    </xf>
    <xf numFmtId="0" fontId="12895" fillId="0" borderId="1" xfId="0" applyFont="1" applyBorder="1" applyAlignment="1">
      <alignment horizontal="center" vertical="top"/>
    </xf>
    <xf numFmtId="168" fontId="12896" fillId="0" borderId="1" xfId="0" applyNumberFormat="1" applyFont="1" applyBorder="1" applyAlignment="1">
      <alignment horizontal="right" vertical="top"/>
    </xf>
    <xf numFmtId="169" fontId="12897" fillId="0" borderId="1" xfId="0" applyNumberFormat="1" applyFont="1" applyBorder="1" applyAlignment="1">
      <alignment horizontal="right" vertical="top"/>
    </xf>
    <xf numFmtId="169" fontId="12898" fillId="2" borderId="1" xfId="0" applyNumberFormat="1" applyFont="1" applyFill="1" applyBorder="1" applyAlignment="1" applyProtection="1">
      <alignment horizontal="right" vertical="top"/>
      <protection locked="0"/>
    </xf>
    <xf numFmtId="169" fontId="12899" fillId="0" borderId="1" xfId="0" applyNumberFormat="1" applyFont="1" applyBorder="1" applyAlignment="1">
      <alignment horizontal="right" vertical="top"/>
    </xf>
    <xf numFmtId="169" fontId="12900" fillId="0" borderId="1" xfId="0" applyNumberFormat="1" applyFont="1" applyBorder="1" applyAlignment="1">
      <alignment horizontal="right" vertical="top"/>
    </xf>
    <xf numFmtId="169" fontId="12901" fillId="0" borderId="1" xfId="0" applyNumberFormat="1" applyFont="1" applyBorder="1" applyAlignment="1">
      <alignment horizontal="right" vertical="top"/>
    </xf>
    <xf numFmtId="0" fontId="12902" fillId="0" borderId="1" xfId="0" applyFont="1" applyBorder="1" applyAlignment="1">
      <alignment horizontal="left" vertical="top"/>
    </xf>
    <xf numFmtId="0" fontId="12903" fillId="0" borderId="1" xfId="0" applyFont="1" applyBorder="1" applyAlignment="1">
      <alignment horizontal="left" vertical="top" wrapText="1"/>
    </xf>
    <xf numFmtId="0" fontId="12904" fillId="0" borderId="1" xfId="0" applyFont="1" applyBorder="1" applyAlignment="1">
      <alignment horizontal="center" vertical="top"/>
    </xf>
    <xf numFmtId="168" fontId="12905" fillId="0" borderId="1" xfId="0" applyNumberFormat="1" applyFont="1" applyBorder="1" applyAlignment="1">
      <alignment horizontal="right" vertical="top"/>
    </xf>
    <xf numFmtId="169" fontId="12906" fillId="0" borderId="1" xfId="0" applyNumberFormat="1" applyFont="1" applyBorder="1" applyAlignment="1">
      <alignment horizontal="right" vertical="top"/>
    </xf>
    <xf numFmtId="169" fontId="12907" fillId="2" borderId="1" xfId="0" applyNumberFormat="1" applyFont="1" applyFill="1" applyBorder="1" applyAlignment="1" applyProtection="1">
      <alignment horizontal="right" vertical="top"/>
      <protection locked="0"/>
    </xf>
    <xf numFmtId="169" fontId="12908" fillId="0" borderId="1" xfId="0" applyNumberFormat="1" applyFont="1" applyBorder="1" applyAlignment="1">
      <alignment horizontal="right" vertical="top"/>
    </xf>
    <xf numFmtId="169" fontId="12909" fillId="0" borderId="1" xfId="0" applyNumberFormat="1" applyFont="1" applyBorder="1" applyAlignment="1">
      <alignment horizontal="right" vertical="top"/>
    </xf>
    <xf numFmtId="169" fontId="12910" fillId="0" borderId="1" xfId="0" applyNumberFormat="1" applyFont="1" applyBorder="1" applyAlignment="1">
      <alignment horizontal="right" vertical="top"/>
    </xf>
    <xf numFmtId="0" fontId="12911" fillId="0" borderId="1" xfId="0" applyFont="1" applyBorder="1" applyAlignment="1">
      <alignment horizontal="left" vertical="top"/>
    </xf>
    <xf numFmtId="0" fontId="12912" fillId="0" borderId="1" xfId="0" applyFont="1" applyBorder="1" applyAlignment="1">
      <alignment horizontal="left" vertical="top" wrapText="1"/>
    </xf>
    <xf numFmtId="0" fontId="12913" fillId="0" borderId="1" xfId="0" applyFont="1" applyBorder="1" applyAlignment="1">
      <alignment horizontal="center" vertical="top"/>
    </xf>
    <xf numFmtId="168" fontId="12914" fillId="0" borderId="1" xfId="0" applyNumberFormat="1" applyFont="1" applyBorder="1" applyAlignment="1">
      <alignment horizontal="right" vertical="top"/>
    </xf>
    <xf numFmtId="169" fontId="12915" fillId="0" borderId="1" xfId="0" applyNumberFormat="1" applyFont="1" applyBorder="1" applyAlignment="1">
      <alignment horizontal="right" vertical="top"/>
    </xf>
    <xf numFmtId="169" fontId="12916" fillId="2" borderId="1" xfId="0" applyNumberFormat="1" applyFont="1" applyFill="1" applyBorder="1" applyAlignment="1" applyProtection="1">
      <alignment horizontal="right" vertical="top"/>
      <protection locked="0"/>
    </xf>
    <xf numFmtId="169" fontId="12917" fillId="0" borderId="1" xfId="0" applyNumberFormat="1" applyFont="1" applyBorder="1" applyAlignment="1">
      <alignment horizontal="right" vertical="top"/>
    </xf>
    <xf numFmtId="169" fontId="12918" fillId="0" borderId="1" xfId="0" applyNumberFormat="1" applyFont="1" applyBorder="1" applyAlignment="1">
      <alignment horizontal="right" vertical="top"/>
    </xf>
    <xf numFmtId="169" fontId="12919" fillId="0" borderId="1" xfId="0" applyNumberFormat="1" applyFont="1" applyBorder="1" applyAlignment="1">
      <alignment horizontal="right" vertical="top"/>
    </xf>
    <xf numFmtId="0" fontId="12920" fillId="0" borderId="1" xfId="0" applyFont="1" applyBorder="1" applyAlignment="1">
      <alignment horizontal="left" vertical="top"/>
    </xf>
    <xf numFmtId="0" fontId="12921" fillId="0" borderId="1" xfId="0" applyFont="1" applyBorder="1" applyAlignment="1">
      <alignment horizontal="left" vertical="top" wrapText="1"/>
    </xf>
    <xf numFmtId="0" fontId="12922" fillId="0" borderId="1" xfId="0" applyFont="1" applyBorder="1" applyAlignment="1">
      <alignment horizontal="center" vertical="top"/>
    </xf>
    <xf numFmtId="168" fontId="12923" fillId="0" borderId="1" xfId="0" applyNumberFormat="1" applyFont="1" applyBorder="1" applyAlignment="1">
      <alignment horizontal="right" vertical="top"/>
    </xf>
    <xf numFmtId="169" fontId="12924" fillId="0" borderId="1" xfId="0" applyNumberFormat="1" applyFont="1" applyBorder="1" applyAlignment="1">
      <alignment horizontal="right" vertical="top"/>
    </xf>
    <xf numFmtId="169" fontId="12925" fillId="2" borderId="1" xfId="0" applyNumberFormat="1" applyFont="1" applyFill="1" applyBorder="1" applyAlignment="1" applyProtection="1">
      <alignment horizontal="right" vertical="top"/>
      <protection locked="0"/>
    </xf>
    <xf numFmtId="169" fontId="12926" fillId="0" borderId="1" xfId="0" applyNumberFormat="1" applyFont="1" applyBorder="1" applyAlignment="1">
      <alignment horizontal="right" vertical="top"/>
    </xf>
    <xf numFmtId="169" fontId="12927" fillId="0" borderId="1" xfId="0" applyNumberFormat="1" applyFont="1" applyBorder="1" applyAlignment="1">
      <alignment horizontal="right" vertical="top"/>
    </xf>
    <xf numFmtId="169" fontId="12928" fillId="0" borderId="1" xfId="0" applyNumberFormat="1" applyFont="1" applyBorder="1" applyAlignment="1">
      <alignment horizontal="right" vertical="top"/>
    </xf>
    <xf numFmtId="0" fontId="12929" fillId="0" borderId="1" xfId="0" applyFont="1" applyBorder="1" applyAlignment="1">
      <alignment horizontal="left" vertical="top"/>
    </xf>
    <xf numFmtId="0" fontId="12930" fillId="0" borderId="1" xfId="0" applyFont="1" applyBorder="1" applyAlignment="1">
      <alignment horizontal="left" vertical="top" wrapText="1"/>
    </xf>
    <xf numFmtId="0" fontId="12931" fillId="0" borderId="1" xfId="0" applyFont="1" applyBorder="1" applyAlignment="1">
      <alignment horizontal="center" vertical="top"/>
    </xf>
    <xf numFmtId="168" fontId="12932" fillId="0" borderId="1" xfId="0" applyNumberFormat="1" applyFont="1" applyBorder="1" applyAlignment="1">
      <alignment horizontal="right" vertical="top"/>
    </xf>
    <xf numFmtId="169" fontId="12933" fillId="0" borderId="1" xfId="0" applyNumberFormat="1" applyFont="1" applyBorder="1" applyAlignment="1">
      <alignment horizontal="right" vertical="top"/>
    </xf>
    <xf numFmtId="169" fontId="12934" fillId="2" borderId="1" xfId="0" applyNumberFormat="1" applyFont="1" applyFill="1" applyBorder="1" applyAlignment="1" applyProtection="1">
      <alignment horizontal="right" vertical="top"/>
      <protection locked="0"/>
    </xf>
    <xf numFmtId="169" fontId="12935" fillId="0" borderId="1" xfId="0" applyNumberFormat="1" applyFont="1" applyBorder="1" applyAlignment="1">
      <alignment horizontal="right" vertical="top"/>
    </xf>
    <xf numFmtId="169" fontId="12936" fillId="0" borderId="1" xfId="0" applyNumberFormat="1" applyFont="1" applyBorder="1" applyAlignment="1">
      <alignment horizontal="right" vertical="top"/>
    </xf>
    <xf numFmtId="169" fontId="12937" fillId="0" borderId="1" xfId="0" applyNumberFormat="1" applyFont="1" applyBorder="1" applyAlignment="1">
      <alignment horizontal="right" vertical="top"/>
    </xf>
    <xf numFmtId="0" fontId="12938" fillId="0" borderId="1" xfId="0" applyFont="1" applyBorder="1" applyAlignment="1">
      <alignment horizontal="left" vertical="top"/>
    </xf>
    <xf numFmtId="0" fontId="12939" fillId="0" borderId="1" xfId="0" applyFont="1" applyBorder="1" applyAlignment="1">
      <alignment horizontal="left" vertical="top" wrapText="1"/>
    </xf>
    <xf numFmtId="0" fontId="12940" fillId="0" borderId="1" xfId="0" applyFont="1" applyBorder="1" applyAlignment="1">
      <alignment horizontal="center" vertical="top"/>
    </xf>
    <xf numFmtId="168" fontId="12941" fillId="0" borderId="1" xfId="0" applyNumberFormat="1" applyFont="1" applyBorder="1" applyAlignment="1">
      <alignment horizontal="right" vertical="top"/>
    </xf>
    <xf numFmtId="169" fontId="12942" fillId="0" borderId="1" xfId="0" applyNumberFormat="1" applyFont="1" applyBorder="1" applyAlignment="1">
      <alignment horizontal="right" vertical="top"/>
    </xf>
    <xf numFmtId="169" fontId="12943" fillId="2" borderId="1" xfId="0" applyNumberFormat="1" applyFont="1" applyFill="1" applyBorder="1" applyAlignment="1" applyProtection="1">
      <alignment horizontal="right" vertical="top"/>
      <protection locked="0"/>
    </xf>
    <xf numFmtId="169" fontId="12944" fillId="0" borderId="1" xfId="0" applyNumberFormat="1" applyFont="1" applyBorder="1" applyAlignment="1">
      <alignment horizontal="right" vertical="top"/>
    </xf>
    <xf numFmtId="169" fontId="12945" fillId="0" borderId="1" xfId="0" applyNumberFormat="1" applyFont="1" applyBorder="1" applyAlignment="1">
      <alignment horizontal="right" vertical="top"/>
    </xf>
    <xf numFmtId="169" fontId="12946" fillId="0" borderId="1" xfId="0" applyNumberFormat="1" applyFont="1" applyBorder="1" applyAlignment="1">
      <alignment horizontal="right" vertical="top"/>
    </xf>
    <xf numFmtId="0" fontId="12947" fillId="0" borderId="1" xfId="0" applyFont="1" applyBorder="1" applyAlignment="1">
      <alignment horizontal="left" vertical="top"/>
    </xf>
    <xf numFmtId="0" fontId="12948" fillId="0" borderId="1" xfId="0" applyFont="1" applyBorder="1" applyAlignment="1">
      <alignment horizontal="left" vertical="top" wrapText="1"/>
    </xf>
    <xf numFmtId="0" fontId="12949" fillId="0" borderId="1" xfId="0" applyFont="1" applyBorder="1" applyAlignment="1">
      <alignment horizontal="center" vertical="top"/>
    </xf>
    <xf numFmtId="168" fontId="12950" fillId="0" borderId="1" xfId="0" applyNumberFormat="1" applyFont="1" applyBorder="1" applyAlignment="1">
      <alignment horizontal="right" vertical="top"/>
    </xf>
    <xf numFmtId="169" fontId="12951" fillId="0" borderId="1" xfId="0" applyNumberFormat="1" applyFont="1" applyBorder="1" applyAlignment="1">
      <alignment horizontal="right" vertical="top"/>
    </xf>
    <xf numFmtId="169" fontId="12952" fillId="2" borderId="1" xfId="0" applyNumberFormat="1" applyFont="1" applyFill="1" applyBorder="1" applyAlignment="1" applyProtection="1">
      <alignment horizontal="right" vertical="top"/>
      <protection locked="0"/>
    </xf>
    <xf numFmtId="169" fontId="12953" fillId="0" borderId="1" xfId="0" applyNumberFormat="1" applyFont="1" applyBorder="1" applyAlignment="1">
      <alignment horizontal="right" vertical="top"/>
    </xf>
    <xf numFmtId="169" fontId="12954" fillId="0" borderId="1" xfId="0" applyNumberFormat="1" applyFont="1" applyBorder="1" applyAlignment="1">
      <alignment horizontal="right" vertical="top"/>
    </xf>
    <xf numFmtId="169" fontId="12955" fillId="0" borderId="1" xfId="0" applyNumberFormat="1" applyFont="1" applyBorder="1" applyAlignment="1">
      <alignment horizontal="right" vertical="top"/>
    </xf>
    <xf numFmtId="0" fontId="12956" fillId="0" borderId="1" xfId="0" applyFont="1" applyBorder="1" applyAlignment="1">
      <alignment horizontal="left" vertical="top"/>
    </xf>
    <xf numFmtId="0" fontId="12957" fillId="0" borderId="1" xfId="0" applyFont="1" applyBorder="1" applyAlignment="1">
      <alignment horizontal="left" vertical="top" wrapText="1"/>
    </xf>
    <xf numFmtId="0" fontId="12958" fillId="0" borderId="1" xfId="0" applyFont="1" applyBorder="1" applyAlignment="1">
      <alignment horizontal="center" vertical="top"/>
    </xf>
    <xf numFmtId="168" fontId="12959" fillId="0" borderId="1" xfId="0" applyNumberFormat="1" applyFont="1" applyBorder="1" applyAlignment="1">
      <alignment horizontal="right" vertical="top"/>
    </xf>
    <xf numFmtId="169" fontId="12960" fillId="0" borderId="1" xfId="0" applyNumberFormat="1" applyFont="1" applyBorder="1" applyAlignment="1">
      <alignment horizontal="right" vertical="top"/>
    </xf>
    <xf numFmtId="169" fontId="12961" fillId="2" borderId="1" xfId="0" applyNumberFormat="1" applyFont="1" applyFill="1" applyBorder="1" applyAlignment="1" applyProtection="1">
      <alignment horizontal="right" vertical="top"/>
      <protection locked="0"/>
    </xf>
    <xf numFmtId="169" fontId="12962" fillId="0" borderId="1" xfId="0" applyNumberFormat="1" applyFont="1" applyBorder="1" applyAlignment="1">
      <alignment horizontal="right" vertical="top"/>
    </xf>
    <xf numFmtId="169" fontId="12963" fillId="0" borderId="1" xfId="0" applyNumberFormat="1" applyFont="1" applyBorder="1" applyAlignment="1">
      <alignment horizontal="right" vertical="top"/>
    </xf>
    <xf numFmtId="169" fontId="12964" fillId="0" borderId="1" xfId="0" applyNumberFormat="1" applyFont="1" applyBorder="1" applyAlignment="1">
      <alignment horizontal="right" vertical="top"/>
    </xf>
    <xf numFmtId="0" fontId="12965" fillId="0" borderId="1" xfId="0" applyFont="1" applyBorder="1" applyAlignment="1">
      <alignment horizontal="left" vertical="top"/>
    </xf>
    <xf numFmtId="0" fontId="12966" fillId="0" borderId="1" xfId="0" applyFont="1" applyBorder="1" applyAlignment="1">
      <alignment horizontal="left" vertical="top" wrapText="1"/>
    </xf>
    <xf numFmtId="0" fontId="12967" fillId="0" borderId="1" xfId="0" applyFont="1" applyBorder="1" applyAlignment="1">
      <alignment horizontal="center" vertical="top"/>
    </xf>
    <xf numFmtId="168" fontId="12968" fillId="0" borderId="1" xfId="0" applyNumberFormat="1" applyFont="1" applyBorder="1" applyAlignment="1">
      <alignment horizontal="right" vertical="top"/>
    </xf>
    <xf numFmtId="169" fontId="12969" fillId="0" borderId="1" xfId="0" applyNumberFormat="1" applyFont="1" applyBorder="1" applyAlignment="1">
      <alignment horizontal="right" vertical="top"/>
    </xf>
    <xf numFmtId="169" fontId="12970" fillId="2" borderId="1" xfId="0" applyNumberFormat="1" applyFont="1" applyFill="1" applyBorder="1" applyAlignment="1" applyProtection="1">
      <alignment horizontal="right" vertical="top"/>
      <protection locked="0"/>
    </xf>
    <xf numFmtId="169" fontId="12971" fillId="0" borderId="1" xfId="0" applyNumberFormat="1" applyFont="1" applyBorder="1" applyAlignment="1">
      <alignment horizontal="right" vertical="top"/>
    </xf>
    <xf numFmtId="169" fontId="12972" fillId="0" borderId="1" xfId="0" applyNumberFormat="1" applyFont="1" applyBorder="1" applyAlignment="1">
      <alignment horizontal="right" vertical="top"/>
    </xf>
    <xf numFmtId="169" fontId="12973" fillId="0" borderId="1" xfId="0" applyNumberFormat="1" applyFont="1" applyBorder="1" applyAlignment="1">
      <alignment horizontal="right" vertical="top"/>
    </xf>
    <xf numFmtId="0" fontId="12974" fillId="0" borderId="1" xfId="0" applyFont="1" applyBorder="1" applyAlignment="1">
      <alignment horizontal="left" vertical="top"/>
    </xf>
    <xf numFmtId="0" fontId="12975" fillId="0" borderId="1" xfId="0" applyFont="1" applyBorder="1" applyAlignment="1">
      <alignment horizontal="left" vertical="top" wrapText="1"/>
    </xf>
    <xf numFmtId="0" fontId="12976" fillId="0" borderId="1" xfId="0" applyFont="1" applyBorder="1" applyAlignment="1">
      <alignment horizontal="center" vertical="top"/>
    </xf>
    <xf numFmtId="168" fontId="12977" fillId="0" borderId="1" xfId="0" applyNumberFormat="1" applyFont="1" applyBorder="1" applyAlignment="1">
      <alignment horizontal="right" vertical="top"/>
    </xf>
    <xf numFmtId="169" fontId="12978" fillId="0" borderId="1" xfId="0" applyNumberFormat="1" applyFont="1" applyBorder="1" applyAlignment="1">
      <alignment horizontal="right" vertical="top"/>
    </xf>
    <xf numFmtId="169" fontId="12979" fillId="2" borderId="1" xfId="0" applyNumberFormat="1" applyFont="1" applyFill="1" applyBorder="1" applyAlignment="1" applyProtection="1">
      <alignment horizontal="right" vertical="top"/>
      <protection locked="0"/>
    </xf>
    <xf numFmtId="169" fontId="12980" fillId="0" borderId="1" xfId="0" applyNumberFormat="1" applyFont="1" applyBorder="1" applyAlignment="1">
      <alignment horizontal="right" vertical="top"/>
    </xf>
    <xf numFmtId="169" fontId="12981" fillId="0" borderId="1" xfId="0" applyNumberFormat="1" applyFont="1" applyBorder="1" applyAlignment="1">
      <alignment horizontal="right" vertical="top"/>
    </xf>
    <xf numFmtId="169" fontId="12982" fillId="0" borderId="1" xfId="0" applyNumberFormat="1" applyFont="1" applyBorder="1" applyAlignment="1">
      <alignment horizontal="right" vertical="top"/>
    </xf>
    <xf numFmtId="0" fontId="12983" fillId="0" borderId="1" xfId="0" applyFont="1" applyBorder="1" applyAlignment="1">
      <alignment horizontal="left" vertical="top"/>
    </xf>
    <xf numFmtId="0" fontId="12984" fillId="0" borderId="1" xfId="0" applyFont="1" applyBorder="1" applyAlignment="1">
      <alignment horizontal="left" vertical="top" wrapText="1"/>
    </xf>
    <xf numFmtId="0" fontId="12985" fillId="0" borderId="1" xfId="0" applyFont="1" applyBorder="1" applyAlignment="1">
      <alignment horizontal="center" vertical="top"/>
    </xf>
    <xf numFmtId="168" fontId="12986" fillId="0" borderId="1" xfId="0" applyNumberFormat="1" applyFont="1" applyBorder="1" applyAlignment="1">
      <alignment horizontal="right" vertical="top"/>
    </xf>
    <xf numFmtId="169" fontId="12987" fillId="0" borderId="1" xfId="0" applyNumberFormat="1" applyFont="1" applyBorder="1" applyAlignment="1">
      <alignment horizontal="right" vertical="top"/>
    </xf>
    <xf numFmtId="169" fontId="12988" fillId="2" borderId="1" xfId="0" applyNumberFormat="1" applyFont="1" applyFill="1" applyBorder="1" applyAlignment="1" applyProtection="1">
      <alignment horizontal="right" vertical="top"/>
      <protection locked="0"/>
    </xf>
    <xf numFmtId="169" fontId="12989" fillId="0" borderId="1" xfId="0" applyNumberFormat="1" applyFont="1" applyBorder="1" applyAlignment="1">
      <alignment horizontal="right" vertical="top"/>
    </xf>
    <xf numFmtId="169" fontId="12990" fillId="0" borderId="1" xfId="0" applyNumberFormat="1" applyFont="1" applyBorder="1" applyAlignment="1">
      <alignment horizontal="right" vertical="top"/>
    </xf>
    <xf numFmtId="169" fontId="12991" fillId="0" borderId="1" xfId="0" applyNumberFormat="1" applyFont="1" applyBorder="1" applyAlignment="1">
      <alignment horizontal="right" vertical="top"/>
    </xf>
    <xf numFmtId="0" fontId="12992" fillId="0" borderId="1" xfId="0" applyFont="1" applyBorder="1" applyAlignment="1">
      <alignment horizontal="left" vertical="top"/>
    </xf>
    <xf numFmtId="0" fontId="12993" fillId="0" borderId="1" xfId="0" applyFont="1" applyBorder="1" applyAlignment="1">
      <alignment horizontal="left" vertical="top" wrapText="1"/>
    </xf>
    <xf numFmtId="0" fontId="12994" fillId="0" borderId="1" xfId="0" applyFont="1" applyBorder="1" applyAlignment="1">
      <alignment horizontal="center" vertical="top"/>
    </xf>
    <xf numFmtId="168" fontId="12995" fillId="0" borderId="1" xfId="0" applyNumberFormat="1" applyFont="1" applyBorder="1" applyAlignment="1">
      <alignment horizontal="right" vertical="top"/>
    </xf>
    <xf numFmtId="169" fontId="12996" fillId="0" borderId="1" xfId="0" applyNumberFormat="1" applyFont="1" applyBorder="1" applyAlignment="1">
      <alignment horizontal="right" vertical="top"/>
    </xf>
    <xf numFmtId="169" fontId="12997" fillId="2" borderId="1" xfId="0" applyNumberFormat="1" applyFont="1" applyFill="1" applyBorder="1" applyAlignment="1" applyProtection="1">
      <alignment horizontal="right" vertical="top"/>
      <protection locked="0"/>
    </xf>
    <xf numFmtId="169" fontId="12998" fillId="0" borderId="1" xfId="0" applyNumberFormat="1" applyFont="1" applyBorder="1" applyAlignment="1">
      <alignment horizontal="right" vertical="top"/>
    </xf>
    <xf numFmtId="169" fontId="12999" fillId="0" borderId="1" xfId="0" applyNumberFormat="1" applyFont="1" applyBorder="1" applyAlignment="1">
      <alignment horizontal="right" vertical="top"/>
    </xf>
    <xf numFmtId="169" fontId="13000" fillId="0" borderId="1" xfId="0" applyNumberFormat="1" applyFont="1" applyBorder="1" applyAlignment="1">
      <alignment horizontal="right" vertical="top"/>
    </xf>
    <xf numFmtId="0" fontId="13001" fillId="0" borderId="1" xfId="0" applyFont="1" applyBorder="1" applyAlignment="1">
      <alignment horizontal="left" vertical="top"/>
    </xf>
    <xf numFmtId="0" fontId="13002" fillId="0" borderId="1" xfId="0" applyFont="1" applyBorder="1" applyAlignment="1">
      <alignment horizontal="left" vertical="top" wrapText="1"/>
    </xf>
    <xf numFmtId="0" fontId="13003" fillId="0" borderId="1" xfId="0" applyFont="1" applyBorder="1" applyAlignment="1">
      <alignment horizontal="center" vertical="top"/>
    </xf>
    <xf numFmtId="168" fontId="13004" fillId="0" borderId="1" xfId="0" applyNumberFormat="1" applyFont="1" applyBorder="1" applyAlignment="1">
      <alignment horizontal="right" vertical="top"/>
    </xf>
    <xf numFmtId="169" fontId="13005" fillId="0" borderId="1" xfId="0" applyNumberFormat="1" applyFont="1" applyBorder="1" applyAlignment="1">
      <alignment horizontal="right" vertical="top"/>
    </xf>
    <xf numFmtId="169" fontId="13006" fillId="2" borderId="1" xfId="0" applyNumberFormat="1" applyFont="1" applyFill="1" applyBorder="1" applyAlignment="1" applyProtection="1">
      <alignment horizontal="right" vertical="top"/>
      <protection locked="0"/>
    </xf>
    <xf numFmtId="169" fontId="13007" fillId="0" borderId="1" xfId="0" applyNumberFormat="1" applyFont="1" applyBorder="1" applyAlignment="1">
      <alignment horizontal="right" vertical="top"/>
    </xf>
    <xf numFmtId="169" fontId="13008" fillId="0" borderId="1" xfId="0" applyNumberFormat="1" applyFont="1" applyBorder="1" applyAlignment="1">
      <alignment horizontal="right" vertical="top"/>
    </xf>
    <xf numFmtId="169" fontId="13009" fillId="0" borderId="1" xfId="0" applyNumberFormat="1" applyFont="1" applyBorder="1" applyAlignment="1">
      <alignment horizontal="right" vertical="top"/>
    </xf>
    <xf numFmtId="0" fontId="13010" fillId="3" borderId="1" xfId="0" applyFont="1" applyFill="1" applyBorder="1" applyAlignment="1">
      <alignment horizontal="left"/>
    </xf>
    <xf numFmtId="4" fontId="13015" fillId="3" borderId="1" xfId="0" applyNumberFormat="1" applyFont="1" applyFill="1" applyBorder="1" applyAlignment="1">
      <alignment horizontal="right"/>
    </xf>
    <xf numFmtId="4" fontId="13016" fillId="3" borderId="1" xfId="0" applyNumberFormat="1" applyFont="1" applyFill="1" applyBorder="1" applyAlignment="1">
      <alignment horizontal="right"/>
    </xf>
    <xf numFmtId="0" fontId="13017" fillId="3" borderId="1" xfId="0" applyFont="1" applyFill="1" applyBorder="1" applyAlignment="1">
      <alignment horizontal="left"/>
    </xf>
    <xf numFmtId="4" fontId="13018" fillId="3" borderId="1" xfId="0" applyNumberFormat="1" applyFont="1" applyFill="1" applyBorder="1" applyAlignment="1">
      <alignment horizontal="right"/>
    </xf>
    <xf numFmtId="0" fontId="13019" fillId="0" borderId="0" xfId="0" applyFont="1"/>
    <xf numFmtId="0" fontId="13020" fillId="0" borderId="1" xfId="0" applyFont="1" applyBorder="1" applyAlignment="1">
      <alignment horizontal="left" vertical="top"/>
    </xf>
    <xf numFmtId="0" fontId="13021" fillId="0" borderId="1" xfId="0" applyFont="1" applyBorder="1" applyAlignment="1">
      <alignment horizontal="left" vertical="top" wrapText="1"/>
    </xf>
    <xf numFmtId="0" fontId="13022" fillId="0" borderId="1" xfId="0" applyFont="1" applyBorder="1" applyAlignment="1">
      <alignment horizontal="center" vertical="top"/>
    </xf>
    <xf numFmtId="168" fontId="13023" fillId="0" borderId="1" xfId="0" applyNumberFormat="1" applyFont="1" applyBorder="1" applyAlignment="1">
      <alignment horizontal="right" vertical="top"/>
    </xf>
    <xf numFmtId="169" fontId="13024" fillId="0" borderId="1" xfId="0" applyNumberFormat="1" applyFont="1" applyBorder="1" applyAlignment="1">
      <alignment horizontal="right" vertical="top"/>
    </xf>
    <xf numFmtId="169" fontId="13025" fillId="2" borderId="1" xfId="0" applyNumberFormat="1" applyFont="1" applyFill="1" applyBorder="1" applyAlignment="1" applyProtection="1">
      <alignment horizontal="right" vertical="top"/>
      <protection locked="0"/>
    </xf>
    <xf numFmtId="169" fontId="13026" fillId="0" borderId="1" xfId="0" applyNumberFormat="1" applyFont="1" applyBorder="1" applyAlignment="1">
      <alignment horizontal="right" vertical="top"/>
    </xf>
    <xf numFmtId="169" fontId="13027" fillId="0" borderId="1" xfId="0" applyNumberFormat="1" applyFont="1" applyBorder="1" applyAlignment="1">
      <alignment horizontal="right" vertical="top"/>
    </xf>
    <xf numFmtId="169" fontId="13028" fillId="0" borderId="1" xfId="0" applyNumberFormat="1" applyFont="1" applyBorder="1" applyAlignment="1">
      <alignment horizontal="right" vertical="top"/>
    </xf>
    <xf numFmtId="0" fontId="13029" fillId="0" borderId="1" xfId="0" applyFont="1" applyBorder="1" applyAlignment="1">
      <alignment horizontal="left" vertical="top"/>
    </xf>
    <xf numFmtId="0" fontId="13030" fillId="0" borderId="1" xfId="0" applyFont="1" applyBorder="1" applyAlignment="1">
      <alignment horizontal="left" vertical="top" wrapText="1"/>
    </xf>
    <xf numFmtId="0" fontId="13031" fillId="0" borderId="1" xfId="0" applyFont="1" applyBorder="1" applyAlignment="1">
      <alignment horizontal="center" vertical="top"/>
    </xf>
    <xf numFmtId="168" fontId="13032" fillId="0" borderId="1" xfId="0" applyNumberFormat="1" applyFont="1" applyBorder="1" applyAlignment="1">
      <alignment horizontal="right" vertical="top"/>
    </xf>
    <xf numFmtId="169" fontId="13033" fillId="0" borderId="1" xfId="0" applyNumberFormat="1" applyFont="1" applyBorder="1" applyAlignment="1">
      <alignment horizontal="right" vertical="top"/>
    </xf>
    <xf numFmtId="169" fontId="13034" fillId="2" borderId="1" xfId="0" applyNumberFormat="1" applyFont="1" applyFill="1" applyBorder="1" applyAlignment="1" applyProtection="1">
      <alignment horizontal="right" vertical="top"/>
      <protection locked="0"/>
    </xf>
    <xf numFmtId="169" fontId="13035" fillId="0" borderId="1" xfId="0" applyNumberFormat="1" applyFont="1" applyBorder="1" applyAlignment="1">
      <alignment horizontal="right" vertical="top"/>
    </xf>
    <xf numFmtId="169" fontId="13036" fillId="0" borderId="1" xfId="0" applyNumberFormat="1" applyFont="1" applyBorder="1" applyAlignment="1">
      <alignment horizontal="right" vertical="top"/>
    </xf>
    <xf numFmtId="169" fontId="13037" fillId="0" borderId="1" xfId="0" applyNumberFormat="1" applyFont="1" applyBorder="1" applyAlignment="1">
      <alignment horizontal="right" vertical="top"/>
    </xf>
    <xf numFmtId="0" fontId="13038" fillId="0" borderId="1" xfId="0" applyFont="1" applyBorder="1" applyAlignment="1">
      <alignment horizontal="left" vertical="top"/>
    </xf>
    <xf numFmtId="0" fontId="13039" fillId="0" borderId="1" xfId="0" applyFont="1" applyBorder="1" applyAlignment="1">
      <alignment horizontal="left" vertical="top" wrapText="1"/>
    </xf>
    <xf numFmtId="0" fontId="13040" fillId="0" borderId="1" xfId="0" applyFont="1" applyBorder="1" applyAlignment="1">
      <alignment horizontal="center" vertical="top"/>
    </xf>
    <xf numFmtId="168" fontId="13041" fillId="0" borderId="1" xfId="0" applyNumberFormat="1" applyFont="1" applyBorder="1" applyAlignment="1">
      <alignment horizontal="right" vertical="top"/>
    </xf>
    <xf numFmtId="169" fontId="13042" fillId="0" borderId="1" xfId="0" applyNumberFormat="1" applyFont="1" applyBorder="1" applyAlignment="1">
      <alignment horizontal="right" vertical="top"/>
    </xf>
    <xf numFmtId="169" fontId="13043" fillId="2" borderId="1" xfId="0" applyNumberFormat="1" applyFont="1" applyFill="1" applyBorder="1" applyAlignment="1" applyProtection="1">
      <alignment horizontal="right" vertical="top"/>
      <protection locked="0"/>
    </xf>
    <xf numFmtId="169" fontId="13044" fillId="0" borderId="1" xfId="0" applyNumberFormat="1" applyFont="1" applyBorder="1" applyAlignment="1">
      <alignment horizontal="right" vertical="top"/>
    </xf>
    <xf numFmtId="169" fontId="13045" fillId="0" borderId="1" xfId="0" applyNumberFormat="1" applyFont="1" applyBorder="1" applyAlignment="1">
      <alignment horizontal="right" vertical="top"/>
    </xf>
    <xf numFmtId="169" fontId="13046" fillId="0" borderId="1" xfId="0" applyNumberFormat="1" applyFont="1" applyBorder="1" applyAlignment="1">
      <alignment horizontal="right" vertical="top"/>
    </xf>
    <xf numFmtId="0" fontId="13047" fillId="0" borderId="1" xfId="0" applyFont="1" applyBorder="1" applyAlignment="1">
      <alignment horizontal="left" vertical="top"/>
    </xf>
    <xf numFmtId="0" fontId="13048" fillId="0" borderId="1" xfId="0" applyFont="1" applyBorder="1" applyAlignment="1">
      <alignment horizontal="left" vertical="top" wrapText="1"/>
    </xf>
    <xf numFmtId="0" fontId="13049" fillId="0" borderId="1" xfId="0" applyFont="1" applyBorder="1" applyAlignment="1">
      <alignment horizontal="center" vertical="top"/>
    </xf>
    <xf numFmtId="168" fontId="13050" fillId="0" borderId="1" xfId="0" applyNumberFormat="1" applyFont="1" applyBorder="1" applyAlignment="1">
      <alignment horizontal="right" vertical="top"/>
    </xf>
    <xf numFmtId="169" fontId="13051" fillId="0" borderId="1" xfId="0" applyNumberFormat="1" applyFont="1" applyBorder="1" applyAlignment="1">
      <alignment horizontal="right" vertical="top"/>
    </xf>
    <xf numFmtId="169" fontId="13052" fillId="2" borderId="1" xfId="0" applyNumberFormat="1" applyFont="1" applyFill="1" applyBorder="1" applyAlignment="1" applyProtection="1">
      <alignment horizontal="right" vertical="top"/>
      <protection locked="0"/>
    </xf>
    <xf numFmtId="169" fontId="13053" fillId="0" borderId="1" xfId="0" applyNumberFormat="1" applyFont="1" applyBorder="1" applyAlignment="1">
      <alignment horizontal="right" vertical="top"/>
    </xf>
    <xf numFmtId="169" fontId="13054" fillId="0" borderId="1" xfId="0" applyNumberFormat="1" applyFont="1" applyBorder="1" applyAlignment="1">
      <alignment horizontal="right" vertical="top"/>
    </xf>
    <xf numFmtId="169" fontId="13055" fillId="0" borderId="1" xfId="0" applyNumberFormat="1" applyFont="1" applyBorder="1" applyAlignment="1">
      <alignment horizontal="right" vertical="top"/>
    </xf>
    <xf numFmtId="0" fontId="13056" fillId="0" borderId="1" xfId="0" applyFont="1" applyBorder="1" applyAlignment="1">
      <alignment horizontal="left" vertical="top"/>
    </xf>
    <xf numFmtId="0" fontId="13057" fillId="0" borderId="1" xfId="0" applyFont="1" applyBorder="1" applyAlignment="1">
      <alignment horizontal="left" vertical="top" wrapText="1"/>
    </xf>
    <xf numFmtId="0" fontId="13058" fillId="0" borderId="1" xfId="0" applyFont="1" applyBorder="1" applyAlignment="1">
      <alignment horizontal="center" vertical="top"/>
    </xf>
    <xf numFmtId="168" fontId="13059" fillId="0" borderId="1" xfId="0" applyNumberFormat="1" applyFont="1" applyBorder="1" applyAlignment="1">
      <alignment horizontal="right" vertical="top"/>
    </xf>
    <xf numFmtId="169" fontId="13060" fillId="0" borderId="1" xfId="0" applyNumberFormat="1" applyFont="1" applyBorder="1" applyAlignment="1">
      <alignment horizontal="right" vertical="top"/>
    </xf>
    <xf numFmtId="169" fontId="13061" fillId="2" borderId="1" xfId="0" applyNumberFormat="1" applyFont="1" applyFill="1" applyBorder="1" applyAlignment="1" applyProtection="1">
      <alignment horizontal="right" vertical="top"/>
      <protection locked="0"/>
    </xf>
    <xf numFmtId="169" fontId="13062" fillId="0" borderId="1" xfId="0" applyNumberFormat="1" applyFont="1" applyBorder="1" applyAlignment="1">
      <alignment horizontal="right" vertical="top"/>
    </xf>
    <xf numFmtId="169" fontId="13063" fillId="0" borderId="1" xfId="0" applyNumberFormat="1" applyFont="1" applyBorder="1" applyAlignment="1">
      <alignment horizontal="right" vertical="top"/>
    </xf>
    <xf numFmtId="169" fontId="13064" fillId="0" borderId="1" xfId="0" applyNumberFormat="1" applyFont="1" applyBorder="1" applyAlignment="1">
      <alignment horizontal="right" vertical="top"/>
    </xf>
    <xf numFmtId="0" fontId="13065" fillId="0" borderId="1" xfId="0" applyFont="1" applyBorder="1" applyAlignment="1">
      <alignment horizontal="left" vertical="top"/>
    </xf>
    <xf numFmtId="0" fontId="13066" fillId="0" borderId="1" xfId="0" applyFont="1" applyBorder="1" applyAlignment="1">
      <alignment horizontal="left" vertical="top" wrapText="1"/>
    </xf>
    <xf numFmtId="0" fontId="13067" fillId="0" borderId="1" xfId="0" applyFont="1" applyBorder="1" applyAlignment="1">
      <alignment horizontal="center" vertical="top"/>
    </xf>
    <xf numFmtId="168" fontId="13068" fillId="0" borderId="1" xfId="0" applyNumberFormat="1" applyFont="1" applyBorder="1" applyAlignment="1">
      <alignment horizontal="right" vertical="top"/>
    </xf>
    <xf numFmtId="169" fontId="13069" fillId="0" borderId="1" xfId="0" applyNumberFormat="1" applyFont="1" applyBorder="1" applyAlignment="1">
      <alignment horizontal="right" vertical="top"/>
    </xf>
    <xf numFmtId="169" fontId="13070" fillId="2" borderId="1" xfId="0" applyNumberFormat="1" applyFont="1" applyFill="1" applyBorder="1" applyAlignment="1" applyProtection="1">
      <alignment horizontal="right" vertical="top"/>
      <protection locked="0"/>
    </xf>
    <xf numFmtId="169" fontId="13071" fillId="0" borderId="1" xfId="0" applyNumberFormat="1" applyFont="1" applyBorder="1" applyAlignment="1">
      <alignment horizontal="right" vertical="top"/>
    </xf>
    <xf numFmtId="169" fontId="13072" fillId="0" borderId="1" xfId="0" applyNumberFormat="1" applyFont="1" applyBorder="1" applyAlignment="1">
      <alignment horizontal="right" vertical="top"/>
    </xf>
    <xf numFmtId="169" fontId="13073" fillId="0" borderId="1" xfId="0" applyNumberFormat="1" applyFont="1" applyBorder="1" applyAlignment="1">
      <alignment horizontal="right" vertical="top"/>
    </xf>
    <xf numFmtId="0" fontId="13074" fillId="0" borderId="1" xfId="0" applyFont="1" applyBorder="1" applyAlignment="1">
      <alignment horizontal="left" vertical="top"/>
    </xf>
    <xf numFmtId="0" fontId="13075" fillId="0" borderId="1" xfId="0" applyFont="1" applyBorder="1" applyAlignment="1">
      <alignment horizontal="left" vertical="top" wrapText="1"/>
    </xf>
    <xf numFmtId="0" fontId="13076" fillId="0" borderId="1" xfId="0" applyFont="1" applyBorder="1" applyAlignment="1">
      <alignment horizontal="center" vertical="top"/>
    </xf>
    <xf numFmtId="168" fontId="13077" fillId="0" borderId="1" xfId="0" applyNumberFormat="1" applyFont="1" applyBorder="1" applyAlignment="1">
      <alignment horizontal="right" vertical="top"/>
    </xf>
    <xf numFmtId="169" fontId="13078" fillId="0" borderId="1" xfId="0" applyNumberFormat="1" applyFont="1" applyBorder="1" applyAlignment="1">
      <alignment horizontal="right" vertical="top"/>
    </xf>
    <xf numFmtId="169" fontId="13079" fillId="2" borderId="1" xfId="0" applyNumberFormat="1" applyFont="1" applyFill="1" applyBorder="1" applyAlignment="1" applyProtection="1">
      <alignment horizontal="right" vertical="top"/>
      <protection locked="0"/>
    </xf>
    <xf numFmtId="169" fontId="13080" fillId="0" borderId="1" xfId="0" applyNumberFormat="1" applyFont="1" applyBorder="1" applyAlignment="1">
      <alignment horizontal="right" vertical="top"/>
    </xf>
    <xf numFmtId="169" fontId="13081" fillId="0" borderId="1" xfId="0" applyNumberFormat="1" applyFont="1" applyBorder="1" applyAlignment="1">
      <alignment horizontal="right" vertical="top"/>
    </xf>
    <xf numFmtId="169" fontId="13082" fillId="0" borderId="1" xfId="0" applyNumberFormat="1" applyFont="1" applyBorder="1" applyAlignment="1">
      <alignment horizontal="right" vertical="top"/>
    </xf>
    <xf numFmtId="0" fontId="13083" fillId="0" borderId="1" xfId="0" applyFont="1" applyBorder="1" applyAlignment="1">
      <alignment horizontal="left" vertical="top"/>
    </xf>
    <xf numFmtId="0" fontId="13084" fillId="0" borderId="1" xfId="0" applyFont="1" applyBorder="1" applyAlignment="1">
      <alignment horizontal="left" vertical="top" wrapText="1"/>
    </xf>
    <xf numFmtId="0" fontId="13085" fillId="0" borderId="1" xfId="0" applyFont="1" applyBorder="1" applyAlignment="1">
      <alignment horizontal="center" vertical="top"/>
    </xf>
    <xf numFmtId="168" fontId="13086" fillId="0" borderId="1" xfId="0" applyNumberFormat="1" applyFont="1" applyBorder="1" applyAlignment="1">
      <alignment horizontal="right" vertical="top"/>
    </xf>
    <xf numFmtId="169" fontId="13087" fillId="0" borderId="1" xfId="0" applyNumberFormat="1" applyFont="1" applyBorder="1" applyAlignment="1">
      <alignment horizontal="right" vertical="top"/>
    </xf>
    <xf numFmtId="169" fontId="13088" fillId="2" borderId="1" xfId="0" applyNumberFormat="1" applyFont="1" applyFill="1" applyBorder="1" applyAlignment="1" applyProtection="1">
      <alignment horizontal="right" vertical="top"/>
      <protection locked="0"/>
    </xf>
    <xf numFmtId="169" fontId="13089" fillId="0" borderId="1" xfId="0" applyNumberFormat="1" applyFont="1" applyBorder="1" applyAlignment="1">
      <alignment horizontal="right" vertical="top"/>
    </xf>
    <xf numFmtId="169" fontId="13090" fillId="0" borderId="1" xfId="0" applyNumberFormat="1" applyFont="1" applyBorder="1" applyAlignment="1">
      <alignment horizontal="right" vertical="top"/>
    </xf>
    <xf numFmtId="169" fontId="13091" fillId="0" borderId="1" xfId="0" applyNumberFormat="1" applyFont="1" applyBorder="1" applyAlignment="1">
      <alignment horizontal="right" vertical="top"/>
    </xf>
    <xf numFmtId="0" fontId="13092" fillId="0" borderId="1" xfId="0" applyFont="1" applyBorder="1" applyAlignment="1">
      <alignment horizontal="left" vertical="top"/>
    </xf>
    <xf numFmtId="0" fontId="13093" fillId="0" borderId="1" xfId="0" applyFont="1" applyBorder="1" applyAlignment="1">
      <alignment horizontal="left" vertical="top" wrapText="1"/>
    </xf>
    <xf numFmtId="0" fontId="13094" fillId="0" borderId="1" xfId="0" applyFont="1" applyBorder="1" applyAlignment="1">
      <alignment horizontal="center" vertical="top"/>
    </xf>
    <xf numFmtId="168" fontId="13095" fillId="0" borderId="1" xfId="0" applyNumberFormat="1" applyFont="1" applyBorder="1" applyAlignment="1">
      <alignment horizontal="right" vertical="top"/>
    </xf>
    <xf numFmtId="169" fontId="13096" fillId="0" borderId="1" xfId="0" applyNumberFormat="1" applyFont="1" applyBorder="1" applyAlignment="1">
      <alignment horizontal="right" vertical="top"/>
    </xf>
    <xf numFmtId="169" fontId="13097" fillId="2" borderId="1" xfId="0" applyNumberFormat="1" applyFont="1" applyFill="1" applyBorder="1" applyAlignment="1" applyProtection="1">
      <alignment horizontal="right" vertical="top"/>
      <protection locked="0"/>
    </xf>
    <xf numFmtId="169" fontId="13098" fillId="0" borderId="1" xfId="0" applyNumberFormat="1" applyFont="1" applyBorder="1" applyAlignment="1">
      <alignment horizontal="right" vertical="top"/>
    </xf>
    <xf numFmtId="169" fontId="13099" fillId="0" borderId="1" xfId="0" applyNumberFormat="1" applyFont="1" applyBorder="1" applyAlignment="1">
      <alignment horizontal="right" vertical="top"/>
    </xf>
    <xf numFmtId="169" fontId="13100" fillId="0" borderId="1" xfId="0" applyNumberFormat="1" applyFont="1" applyBorder="1" applyAlignment="1">
      <alignment horizontal="right" vertical="top"/>
    </xf>
    <xf numFmtId="0" fontId="13101" fillId="0" borderId="1" xfId="0" applyFont="1" applyBorder="1" applyAlignment="1">
      <alignment horizontal="left" vertical="top"/>
    </xf>
    <xf numFmtId="0" fontId="13102" fillId="0" borderId="1" xfId="0" applyFont="1" applyBorder="1" applyAlignment="1">
      <alignment horizontal="left" vertical="top" wrapText="1"/>
    </xf>
    <xf numFmtId="0" fontId="13103" fillId="0" borderId="1" xfId="0" applyFont="1" applyBorder="1" applyAlignment="1">
      <alignment horizontal="center" vertical="top"/>
    </xf>
    <xf numFmtId="168" fontId="13104" fillId="0" borderId="1" xfId="0" applyNumberFormat="1" applyFont="1" applyBorder="1" applyAlignment="1">
      <alignment horizontal="right" vertical="top"/>
    </xf>
    <xf numFmtId="169" fontId="13105" fillId="0" borderId="1" xfId="0" applyNumberFormat="1" applyFont="1" applyBorder="1" applyAlignment="1">
      <alignment horizontal="right" vertical="top"/>
    </xf>
    <xf numFmtId="169" fontId="13106" fillId="2" borderId="1" xfId="0" applyNumberFormat="1" applyFont="1" applyFill="1" applyBorder="1" applyAlignment="1" applyProtection="1">
      <alignment horizontal="right" vertical="top"/>
      <protection locked="0"/>
    </xf>
    <xf numFmtId="169" fontId="13107" fillId="0" borderId="1" xfId="0" applyNumberFormat="1" applyFont="1" applyBorder="1" applyAlignment="1">
      <alignment horizontal="right" vertical="top"/>
    </xf>
    <xf numFmtId="169" fontId="13108" fillId="0" borderId="1" xfId="0" applyNumberFormat="1" applyFont="1" applyBorder="1" applyAlignment="1">
      <alignment horizontal="right" vertical="top"/>
    </xf>
    <xf numFmtId="169" fontId="13109" fillId="0" borderId="1" xfId="0" applyNumberFormat="1" applyFont="1" applyBorder="1" applyAlignment="1">
      <alignment horizontal="right" vertical="top"/>
    </xf>
    <xf numFmtId="0" fontId="13110" fillId="0" borderId="1" xfId="0" applyFont="1" applyBorder="1" applyAlignment="1">
      <alignment horizontal="left" vertical="top"/>
    </xf>
    <xf numFmtId="0" fontId="13111" fillId="0" borderId="1" xfId="0" applyFont="1" applyBorder="1" applyAlignment="1">
      <alignment horizontal="left" vertical="top" wrapText="1"/>
    </xf>
    <xf numFmtId="0" fontId="13112" fillId="0" borderId="1" xfId="0" applyFont="1" applyBorder="1" applyAlignment="1">
      <alignment horizontal="center" vertical="top"/>
    </xf>
    <xf numFmtId="168" fontId="13113" fillId="0" borderId="1" xfId="0" applyNumberFormat="1" applyFont="1" applyBorder="1" applyAlignment="1">
      <alignment horizontal="right" vertical="top"/>
    </xf>
    <xf numFmtId="169" fontId="13114" fillId="0" borderId="1" xfId="0" applyNumberFormat="1" applyFont="1" applyBorder="1" applyAlignment="1">
      <alignment horizontal="right" vertical="top"/>
    </xf>
    <xf numFmtId="169" fontId="13115" fillId="2" borderId="1" xfId="0" applyNumberFormat="1" applyFont="1" applyFill="1" applyBorder="1" applyAlignment="1" applyProtection="1">
      <alignment horizontal="right" vertical="top"/>
      <protection locked="0"/>
    </xf>
    <xf numFmtId="169" fontId="13116" fillId="0" borderId="1" xfId="0" applyNumberFormat="1" applyFont="1" applyBorder="1" applyAlignment="1">
      <alignment horizontal="right" vertical="top"/>
    </xf>
    <xf numFmtId="169" fontId="13117" fillId="0" borderId="1" xfId="0" applyNumberFormat="1" applyFont="1" applyBorder="1" applyAlignment="1">
      <alignment horizontal="right" vertical="top"/>
    </xf>
    <xf numFmtId="169" fontId="13118" fillId="0" borderId="1" xfId="0" applyNumberFormat="1" applyFont="1" applyBorder="1" applyAlignment="1">
      <alignment horizontal="right" vertical="top"/>
    </xf>
    <xf numFmtId="0" fontId="13119" fillId="0" borderId="1" xfId="0" applyFont="1" applyBorder="1" applyAlignment="1">
      <alignment horizontal="left" vertical="top"/>
    </xf>
    <xf numFmtId="0" fontId="13120" fillId="0" borderId="1" xfId="0" applyFont="1" applyBorder="1" applyAlignment="1">
      <alignment horizontal="left" vertical="top" wrapText="1"/>
    </xf>
    <xf numFmtId="0" fontId="13121" fillId="0" borderId="1" xfId="0" applyFont="1" applyBorder="1" applyAlignment="1">
      <alignment horizontal="center" vertical="top"/>
    </xf>
    <xf numFmtId="168" fontId="13122" fillId="0" borderId="1" xfId="0" applyNumberFormat="1" applyFont="1" applyBorder="1" applyAlignment="1">
      <alignment horizontal="right" vertical="top"/>
    </xf>
    <xf numFmtId="169" fontId="13123" fillId="0" borderId="1" xfId="0" applyNumberFormat="1" applyFont="1" applyBorder="1" applyAlignment="1">
      <alignment horizontal="right" vertical="top"/>
    </xf>
    <xf numFmtId="169" fontId="13124" fillId="2" borderId="1" xfId="0" applyNumberFormat="1" applyFont="1" applyFill="1" applyBorder="1" applyAlignment="1" applyProtection="1">
      <alignment horizontal="right" vertical="top"/>
      <protection locked="0"/>
    </xf>
    <xf numFmtId="169" fontId="13125" fillId="0" borderId="1" xfId="0" applyNumberFormat="1" applyFont="1" applyBorder="1" applyAlignment="1">
      <alignment horizontal="right" vertical="top"/>
    </xf>
    <xf numFmtId="169" fontId="13126" fillId="0" borderId="1" xfId="0" applyNumberFormat="1" applyFont="1" applyBorder="1" applyAlignment="1">
      <alignment horizontal="right" vertical="top"/>
    </xf>
    <xf numFmtId="169" fontId="13127" fillId="0" borderId="1" xfId="0" applyNumberFormat="1" applyFont="1" applyBorder="1" applyAlignment="1">
      <alignment horizontal="right" vertical="top"/>
    </xf>
    <xf numFmtId="0" fontId="13128" fillId="0" borderId="1" xfId="0" applyFont="1" applyBorder="1" applyAlignment="1">
      <alignment horizontal="left" vertical="top"/>
    </xf>
    <xf numFmtId="0" fontId="13129" fillId="0" borderId="1" xfId="0" applyFont="1" applyBorder="1" applyAlignment="1">
      <alignment horizontal="left" vertical="top" wrapText="1"/>
    </xf>
    <xf numFmtId="0" fontId="13130" fillId="0" borderId="1" xfId="0" applyFont="1" applyBorder="1" applyAlignment="1">
      <alignment horizontal="center" vertical="top"/>
    </xf>
    <xf numFmtId="168" fontId="13131" fillId="0" borderId="1" xfId="0" applyNumberFormat="1" applyFont="1" applyBorder="1" applyAlignment="1">
      <alignment horizontal="right" vertical="top"/>
    </xf>
    <xf numFmtId="169" fontId="13132" fillId="0" borderId="1" xfId="0" applyNumberFormat="1" applyFont="1" applyBorder="1" applyAlignment="1">
      <alignment horizontal="right" vertical="top"/>
    </xf>
    <xf numFmtId="169" fontId="13133" fillId="2" borderId="1" xfId="0" applyNumberFormat="1" applyFont="1" applyFill="1" applyBorder="1" applyAlignment="1" applyProtection="1">
      <alignment horizontal="right" vertical="top"/>
      <protection locked="0"/>
    </xf>
    <xf numFmtId="169" fontId="13134" fillId="0" borderId="1" xfId="0" applyNumberFormat="1" applyFont="1" applyBorder="1" applyAlignment="1">
      <alignment horizontal="right" vertical="top"/>
    </xf>
    <xf numFmtId="169" fontId="13135" fillId="0" borderId="1" xfId="0" applyNumberFormat="1" applyFont="1" applyBorder="1" applyAlignment="1">
      <alignment horizontal="right" vertical="top"/>
    </xf>
    <xf numFmtId="169" fontId="13136" fillId="0" borderId="1" xfId="0" applyNumberFormat="1" applyFont="1" applyBorder="1" applyAlignment="1">
      <alignment horizontal="right" vertical="top"/>
    </xf>
    <xf numFmtId="0" fontId="13137" fillId="0" borderId="1" xfId="0" applyFont="1" applyBorder="1" applyAlignment="1">
      <alignment horizontal="left" vertical="top"/>
    </xf>
    <xf numFmtId="0" fontId="13138" fillId="0" borderId="1" xfId="0" applyFont="1" applyBorder="1" applyAlignment="1">
      <alignment horizontal="left" vertical="top" wrapText="1"/>
    </xf>
    <xf numFmtId="0" fontId="13139" fillId="0" borderId="1" xfId="0" applyFont="1" applyBorder="1" applyAlignment="1">
      <alignment horizontal="center" vertical="top"/>
    </xf>
    <xf numFmtId="168" fontId="13140" fillId="0" borderId="1" xfId="0" applyNumberFormat="1" applyFont="1" applyBorder="1" applyAlignment="1">
      <alignment horizontal="right" vertical="top"/>
    </xf>
    <xf numFmtId="169" fontId="13141" fillId="0" borderId="1" xfId="0" applyNumberFormat="1" applyFont="1" applyBorder="1" applyAlignment="1">
      <alignment horizontal="right" vertical="top"/>
    </xf>
    <xf numFmtId="169" fontId="13142" fillId="2" borderId="1" xfId="0" applyNumberFormat="1" applyFont="1" applyFill="1" applyBorder="1" applyAlignment="1" applyProtection="1">
      <alignment horizontal="right" vertical="top"/>
      <protection locked="0"/>
    </xf>
    <xf numFmtId="169" fontId="13143" fillId="0" borderId="1" xfId="0" applyNumberFormat="1" applyFont="1" applyBorder="1" applyAlignment="1">
      <alignment horizontal="right" vertical="top"/>
    </xf>
    <xf numFmtId="169" fontId="13144" fillId="0" borderId="1" xfId="0" applyNumberFormat="1" applyFont="1" applyBorder="1" applyAlignment="1">
      <alignment horizontal="right" vertical="top"/>
    </xf>
    <xf numFmtId="169" fontId="13145" fillId="0" borderId="1" xfId="0" applyNumberFormat="1" applyFont="1" applyBorder="1" applyAlignment="1">
      <alignment horizontal="right" vertical="top"/>
    </xf>
    <xf numFmtId="0" fontId="13146" fillId="0" borderId="1" xfId="0" applyFont="1" applyBorder="1" applyAlignment="1">
      <alignment horizontal="left" vertical="top"/>
    </xf>
    <xf numFmtId="0" fontId="13147" fillId="0" borderId="1" xfId="0" applyFont="1" applyBorder="1" applyAlignment="1">
      <alignment horizontal="left" vertical="top" wrapText="1"/>
    </xf>
    <xf numFmtId="0" fontId="13148" fillId="0" borderId="1" xfId="0" applyFont="1" applyBorder="1" applyAlignment="1">
      <alignment horizontal="center" vertical="top"/>
    </xf>
    <xf numFmtId="168" fontId="13149" fillId="0" borderId="1" xfId="0" applyNumberFormat="1" applyFont="1" applyBorder="1" applyAlignment="1">
      <alignment horizontal="right" vertical="top"/>
    </xf>
    <xf numFmtId="169" fontId="13150" fillId="0" borderId="1" xfId="0" applyNumberFormat="1" applyFont="1" applyBorder="1" applyAlignment="1">
      <alignment horizontal="right" vertical="top"/>
    </xf>
    <xf numFmtId="169" fontId="13151" fillId="2" borderId="1" xfId="0" applyNumberFormat="1" applyFont="1" applyFill="1" applyBorder="1" applyAlignment="1" applyProtection="1">
      <alignment horizontal="right" vertical="top"/>
      <protection locked="0"/>
    </xf>
    <xf numFmtId="169" fontId="13152" fillId="0" borderId="1" xfId="0" applyNumberFormat="1" applyFont="1" applyBorder="1" applyAlignment="1">
      <alignment horizontal="right" vertical="top"/>
    </xf>
    <xf numFmtId="169" fontId="13153" fillId="0" borderId="1" xfId="0" applyNumberFormat="1" applyFont="1" applyBorder="1" applyAlignment="1">
      <alignment horizontal="right" vertical="top"/>
    </xf>
    <xf numFmtId="169" fontId="13154" fillId="0" borderId="1" xfId="0" applyNumberFormat="1" applyFont="1" applyBorder="1" applyAlignment="1">
      <alignment horizontal="right" vertical="top"/>
    </xf>
    <xf numFmtId="0" fontId="13155" fillId="0" borderId="1" xfId="0" applyFont="1" applyBorder="1" applyAlignment="1">
      <alignment horizontal="left" vertical="top"/>
    </xf>
    <xf numFmtId="0" fontId="13156" fillId="0" borderId="1" xfId="0" applyFont="1" applyBorder="1" applyAlignment="1">
      <alignment horizontal="left" vertical="top" wrapText="1"/>
    </xf>
    <xf numFmtId="0" fontId="13157" fillId="0" borderId="1" xfId="0" applyFont="1" applyBorder="1" applyAlignment="1">
      <alignment horizontal="center" vertical="top"/>
    </xf>
    <xf numFmtId="168" fontId="13158" fillId="0" borderId="1" xfId="0" applyNumberFormat="1" applyFont="1" applyBorder="1" applyAlignment="1">
      <alignment horizontal="right" vertical="top"/>
    </xf>
    <xf numFmtId="169" fontId="13159" fillId="0" borderId="1" xfId="0" applyNumberFormat="1" applyFont="1" applyBorder="1" applyAlignment="1">
      <alignment horizontal="right" vertical="top"/>
    </xf>
    <xf numFmtId="169" fontId="13160" fillId="2" borderId="1" xfId="0" applyNumberFormat="1" applyFont="1" applyFill="1" applyBorder="1" applyAlignment="1" applyProtection="1">
      <alignment horizontal="right" vertical="top"/>
      <protection locked="0"/>
    </xf>
    <xf numFmtId="169" fontId="13161" fillId="0" borderId="1" xfId="0" applyNumberFormat="1" applyFont="1" applyBorder="1" applyAlignment="1">
      <alignment horizontal="right" vertical="top"/>
    </xf>
    <xf numFmtId="169" fontId="13162" fillId="0" borderId="1" xfId="0" applyNumberFormat="1" applyFont="1" applyBorder="1" applyAlignment="1">
      <alignment horizontal="right" vertical="top"/>
    </xf>
    <xf numFmtId="169" fontId="13163" fillId="0" borderId="1" xfId="0" applyNumberFormat="1" applyFont="1" applyBorder="1" applyAlignment="1">
      <alignment horizontal="right" vertical="top"/>
    </xf>
    <xf numFmtId="0" fontId="13164" fillId="0" borderId="1" xfId="0" applyFont="1" applyBorder="1" applyAlignment="1">
      <alignment horizontal="left" vertical="top"/>
    </xf>
    <xf numFmtId="0" fontId="13165" fillId="0" borderId="1" xfId="0" applyFont="1" applyBorder="1" applyAlignment="1">
      <alignment horizontal="left" vertical="top" wrapText="1"/>
    </xf>
    <xf numFmtId="0" fontId="13166" fillId="0" borderId="1" xfId="0" applyFont="1" applyBorder="1" applyAlignment="1">
      <alignment horizontal="center" vertical="top"/>
    </xf>
    <xf numFmtId="168" fontId="13167" fillId="0" borderId="1" xfId="0" applyNumberFormat="1" applyFont="1" applyBorder="1" applyAlignment="1">
      <alignment horizontal="right" vertical="top"/>
    </xf>
    <xf numFmtId="169" fontId="13168" fillId="0" borderId="1" xfId="0" applyNumberFormat="1" applyFont="1" applyBorder="1" applyAlignment="1">
      <alignment horizontal="right" vertical="top"/>
    </xf>
    <xf numFmtId="169" fontId="13169" fillId="2" borderId="1" xfId="0" applyNumberFormat="1" applyFont="1" applyFill="1" applyBorder="1" applyAlignment="1" applyProtection="1">
      <alignment horizontal="right" vertical="top"/>
      <protection locked="0"/>
    </xf>
    <xf numFmtId="169" fontId="13170" fillId="0" borderId="1" xfId="0" applyNumberFormat="1" applyFont="1" applyBorder="1" applyAlignment="1">
      <alignment horizontal="right" vertical="top"/>
    </xf>
    <xf numFmtId="169" fontId="13171" fillId="0" borderId="1" xfId="0" applyNumberFormat="1" applyFont="1" applyBorder="1" applyAlignment="1">
      <alignment horizontal="right" vertical="top"/>
    </xf>
    <xf numFmtId="169" fontId="13172" fillId="0" borderId="1" xfId="0" applyNumberFormat="1" applyFont="1" applyBorder="1" applyAlignment="1">
      <alignment horizontal="right" vertical="top"/>
    </xf>
    <xf numFmtId="0" fontId="13173" fillId="0" borderId="1" xfId="0" applyFont="1" applyBorder="1" applyAlignment="1">
      <alignment horizontal="left" vertical="top"/>
    </xf>
    <xf numFmtId="0" fontId="13174" fillId="0" borderId="1" xfId="0" applyFont="1" applyBorder="1" applyAlignment="1">
      <alignment horizontal="left" vertical="top" wrapText="1"/>
    </xf>
    <xf numFmtId="0" fontId="13175" fillId="0" borderId="1" xfId="0" applyFont="1" applyBorder="1" applyAlignment="1">
      <alignment horizontal="center" vertical="top"/>
    </xf>
    <xf numFmtId="168" fontId="13176" fillId="0" borderId="1" xfId="0" applyNumberFormat="1" applyFont="1" applyBorder="1" applyAlignment="1">
      <alignment horizontal="right" vertical="top"/>
    </xf>
    <xf numFmtId="169" fontId="13177" fillId="0" borderId="1" xfId="0" applyNumberFormat="1" applyFont="1" applyBorder="1" applyAlignment="1">
      <alignment horizontal="right" vertical="top"/>
    </xf>
    <xf numFmtId="169" fontId="13178" fillId="2" borderId="1" xfId="0" applyNumberFormat="1" applyFont="1" applyFill="1" applyBorder="1" applyAlignment="1" applyProtection="1">
      <alignment horizontal="right" vertical="top"/>
      <protection locked="0"/>
    </xf>
    <xf numFmtId="169" fontId="13179" fillId="0" borderId="1" xfId="0" applyNumberFormat="1" applyFont="1" applyBorder="1" applyAlignment="1">
      <alignment horizontal="right" vertical="top"/>
    </xf>
    <xf numFmtId="169" fontId="13180" fillId="0" borderId="1" xfId="0" applyNumberFormat="1" applyFont="1" applyBorder="1" applyAlignment="1">
      <alignment horizontal="right" vertical="top"/>
    </xf>
    <xf numFmtId="169" fontId="13181" fillId="0" borderId="1" xfId="0" applyNumberFormat="1" applyFont="1" applyBorder="1" applyAlignment="1">
      <alignment horizontal="right" vertical="top"/>
    </xf>
    <xf numFmtId="0" fontId="13182" fillId="0" borderId="1" xfId="0" applyFont="1" applyBorder="1" applyAlignment="1">
      <alignment horizontal="left" vertical="top"/>
    </xf>
    <xf numFmtId="0" fontId="13183" fillId="0" borderId="1" xfId="0" applyFont="1" applyBorder="1" applyAlignment="1">
      <alignment horizontal="left" vertical="top" wrapText="1"/>
    </xf>
    <xf numFmtId="0" fontId="13184" fillId="0" borderId="1" xfId="0" applyFont="1" applyBorder="1" applyAlignment="1">
      <alignment horizontal="center" vertical="top"/>
    </xf>
    <xf numFmtId="168" fontId="13185" fillId="0" borderId="1" xfId="0" applyNumberFormat="1" applyFont="1" applyBorder="1" applyAlignment="1">
      <alignment horizontal="right" vertical="top"/>
    </xf>
    <xf numFmtId="169" fontId="13186" fillId="0" borderId="1" xfId="0" applyNumberFormat="1" applyFont="1" applyBorder="1" applyAlignment="1">
      <alignment horizontal="right" vertical="top"/>
    </xf>
    <xf numFmtId="169" fontId="13187" fillId="2" borderId="1" xfId="0" applyNumberFormat="1" applyFont="1" applyFill="1" applyBorder="1" applyAlignment="1" applyProtection="1">
      <alignment horizontal="right" vertical="top"/>
      <protection locked="0"/>
    </xf>
    <xf numFmtId="169" fontId="13188" fillId="0" borderId="1" xfId="0" applyNumberFormat="1" applyFont="1" applyBorder="1" applyAlignment="1">
      <alignment horizontal="right" vertical="top"/>
    </xf>
    <xf numFmtId="169" fontId="13189" fillId="0" borderId="1" xfId="0" applyNumberFormat="1" applyFont="1" applyBorder="1" applyAlignment="1">
      <alignment horizontal="right" vertical="top"/>
    </xf>
    <xf numFmtId="169" fontId="13190" fillId="0" borderId="1" xfId="0" applyNumberFormat="1" applyFont="1" applyBorder="1" applyAlignment="1">
      <alignment horizontal="right" vertical="top"/>
    </xf>
    <xf numFmtId="0" fontId="13191" fillId="0" borderId="1" xfId="0" applyFont="1" applyBorder="1" applyAlignment="1">
      <alignment horizontal="left" vertical="top"/>
    </xf>
    <xf numFmtId="0" fontId="13192" fillId="0" borderId="1" xfId="0" applyFont="1" applyBorder="1" applyAlignment="1">
      <alignment horizontal="left" vertical="top" wrapText="1"/>
    </xf>
    <xf numFmtId="0" fontId="13193" fillId="0" borderId="1" xfId="0" applyFont="1" applyBorder="1" applyAlignment="1">
      <alignment horizontal="center" vertical="top"/>
    </xf>
    <xf numFmtId="168" fontId="13194" fillId="0" borderId="1" xfId="0" applyNumberFormat="1" applyFont="1" applyBorder="1" applyAlignment="1">
      <alignment horizontal="right" vertical="top"/>
    </xf>
    <xf numFmtId="169" fontId="13195" fillId="0" borderId="1" xfId="0" applyNumberFormat="1" applyFont="1" applyBorder="1" applyAlignment="1">
      <alignment horizontal="right" vertical="top"/>
    </xf>
    <xf numFmtId="169" fontId="13196" fillId="2" borderId="1" xfId="0" applyNumberFormat="1" applyFont="1" applyFill="1" applyBorder="1" applyAlignment="1" applyProtection="1">
      <alignment horizontal="right" vertical="top"/>
      <protection locked="0"/>
    </xf>
    <xf numFmtId="169" fontId="13197" fillId="0" borderId="1" xfId="0" applyNumberFormat="1" applyFont="1" applyBorder="1" applyAlignment="1">
      <alignment horizontal="right" vertical="top"/>
    </xf>
    <xf numFmtId="169" fontId="13198" fillId="0" borderId="1" xfId="0" applyNumberFormat="1" applyFont="1" applyBorder="1" applyAlignment="1">
      <alignment horizontal="right" vertical="top"/>
    </xf>
    <xf numFmtId="169" fontId="13199" fillId="0" borderId="1" xfId="0" applyNumberFormat="1" applyFont="1" applyBorder="1" applyAlignment="1">
      <alignment horizontal="right" vertical="top"/>
    </xf>
    <xf numFmtId="0" fontId="13200" fillId="3" borderId="1" xfId="0" applyFont="1" applyFill="1" applyBorder="1" applyAlignment="1">
      <alignment horizontal="left"/>
    </xf>
    <xf numFmtId="4" fontId="13205" fillId="3" borderId="1" xfId="0" applyNumberFormat="1" applyFont="1" applyFill="1" applyBorder="1" applyAlignment="1">
      <alignment horizontal="right"/>
    </xf>
    <xf numFmtId="4" fontId="13206" fillId="3" borderId="1" xfId="0" applyNumberFormat="1" applyFont="1" applyFill="1" applyBorder="1" applyAlignment="1">
      <alignment horizontal="right"/>
    </xf>
    <xf numFmtId="0" fontId="13207" fillId="3" borderId="1" xfId="0" applyFont="1" applyFill="1" applyBorder="1" applyAlignment="1">
      <alignment horizontal="left"/>
    </xf>
    <xf numFmtId="4" fontId="13208" fillId="3" borderId="1" xfId="0" applyNumberFormat="1" applyFont="1" applyFill="1" applyBorder="1" applyAlignment="1">
      <alignment horizontal="right"/>
    </xf>
    <xf numFmtId="0" fontId="13209" fillId="0" borderId="0" xfId="0" applyFont="1"/>
    <xf numFmtId="0" fontId="13210" fillId="0" borderId="1" xfId="0" applyFont="1" applyBorder="1" applyAlignment="1">
      <alignment horizontal="left" vertical="top"/>
    </xf>
    <xf numFmtId="0" fontId="13211" fillId="0" borderId="1" xfId="0" applyFont="1" applyBorder="1" applyAlignment="1">
      <alignment horizontal="left" vertical="top" wrapText="1"/>
    </xf>
    <xf numFmtId="0" fontId="13212" fillId="0" borderId="1" xfId="0" applyFont="1" applyBorder="1" applyAlignment="1">
      <alignment horizontal="center" vertical="top"/>
    </xf>
    <xf numFmtId="168" fontId="13213" fillId="0" borderId="1" xfId="0" applyNumberFormat="1" applyFont="1" applyBorder="1" applyAlignment="1">
      <alignment horizontal="right" vertical="top"/>
    </xf>
    <xf numFmtId="169" fontId="13214" fillId="0" borderId="1" xfId="0" applyNumberFormat="1" applyFont="1" applyBorder="1" applyAlignment="1">
      <alignment horizontal="right" vertical="top"/>
    </xf>
    <xf numFmtId="169" fontId="13215" fillId="2" borderId="1" xfId="0" applyNumberFormat="1" applyFont="1" applyFill="1" applyBorder="1" applyAlignment="1" applyProtection="1">
      <alignment horizontal="right" vertical="top"/>
      <protection locked="0"/>
    </xf>
    <xf numFmtId="169" fontId="13216" fillId="0" borderId="1" xfId="0" applyNumberFormat="1" applyFont="1" applyBorder="1" applyAlignment="1">
      <alignment horizontal="right" vertical="top"/>
    </xf>
    <xf numFmtId="169" fontId="13217" fillId="0" borderId="1" xfId="0" applyNumberFormat="1" applyFont="1" applyBorder="1" applyAlignment="1">
      <alignment horizontal="right" vertical="top"/>
    </xf>
    <xf numFmtId="169" fontId="13218" fillId="0" borderId="1" xfId="0" applyNumberFormat="1" applyFont="1" applyBorder="1" applyAlignment="1">
      <alignment horizontal="right" vertical="top"/>
    </xf>
    <xf numFmtId="0" fontId="13219" fillId="0" borderId="1" xfId="0" applyFont="1" applyBorder="1" applyAlignment="1">
      <alignment horizontal="left" vertical="top"/>
    </xf>
    <xf numFmtId="0" fontId="13220" fillId="0" borderId="1" xfId="0" applyFont="1" applyBorder="1" applyAlignment="1">
      <alignment horizontal="left" vertical="top" wrapText="1"/>
    </xf>
    <xf numFmtId="0" fontId="13221" fillId="0" borderId="1" xfId="0" applyFont="1" applyBorder="1" applyAlignment="1">
      <alignment horizontal="center" vertical="top"/>
    </xf>
    <xf numFmtId="168" fontId="13222" fillId="0" borderId="1" xfId="0" applyNumberFormat="1" applyFont="1" applyBorder="1" applyAlignment="1">
      <alignment horizontal="right" vertical="top"/>
    </xf>
    <xf numFmtId="169" fontId="13223" fillId="0" borderId="1" xfId="0" applyNumberFormat="1" applyFont="1" applyBorder="1" applyAlignment="1">
      <alignment horizontal="right" vertical="top"/>
    </xf>
    <xf numFmtId="169" fontId="13224" fillId="2" borderId="1" xfId="0" applyNumberFormat="1" applyFont="1" applyFill="1" applyBorder="1" applyAlignment="1" applyProtection="1">
      <alignment horizontal="right" vertical="top"/>
      <protection locked="0"/>
    </xf>
    <xf numFmtId="169" fontId="13225" fillId="0" borderId="1" xfId="0" applyNumberFormat="1" applyFont="1" applyBorder="1" applyAlignment="1">
      <alignment horizontal="right" vertical="top"/>
    </xf>
    <xf numFmtId="169" fontId="13226" fillId="0" borderId="1" xfId="0" applyNumberFormat="1" applyFont="1" applyBorder="1" applyAlignment="1">
      <alignment horizontal="right" vertical="top"/>
    </xf>
    <xf numFmtId="169" fontId="13227" fillId="0" borderId="1" xfId="0" applyNumberFormat="1" applyFont="1" applyBorder="1" applyAlignment="1">
      <alignment horizontal="right" vertical="top"/>
    </xf>
    <xf numFmtId="0" fontId="13228" fillId="0" borderId="1" xfId="0" applyFont="1" applyBorder="1" applyAlignment="1">
      <alignment horizontal="left" vertical="top"/>
    </xf>
    <xf numFmtId="0" fontId="13229" fillId="0" borderId="1" xfId="0" applyFont="1" applyBorder="1" applyAlignment="1">
      <alignment horizontal="left" vertical="top" wrapText="1"/>
    </xf>
    <xf numFmtId="0" fontId="13230" fillId="0" borderId="1" xfId="0" applyFont="1" applyBorder="1" applyAlignment="1">
      <alignment horizontal="center" vertical="top"/>
    </xf>
    <xf numFmtId="168" fontId="13231" fillId="0" borderId="1" xfId="0" applyNumberFormat="1" applyFont="1" applyBorder="1" applyAlignment="1">
      <alignment horizontal="right" vertical="top"/>
    </xf>
    <xf numFmtId="169" fontId="13232" fillId="0" borderId="1" xfId="0" applyNumberFormat="1" applyFont="1" applyBorder="1" applyAlignment="1">
      <alignment horizontal="right" vertical="top"/>
    </xf>
    <xf numFmtId="169" fontId="13233" fillId="2" borderId="1" xfId="0" applyNumberFormat="1" applyFont="1" applyFill="1" applyBorder="1" applyAlignment="1" applyProtection="1">
      <alignment horizontal="right" vertical="top"/>
      <protection locked="0"/>
    </xf>
    <xf numFmtId="169" fontId="13234" fillId="0" borderId="1" xfId="0" applyNumberFormat="1" applyFont="1" applyBorder="1" applyAlignment="1">
      <alignment horizontal="right" vertical="top"/>
    </xf>
    <xf numFmtId="169" fontId="13235" fillId="0" borderId="1" xfId="0" applyNumberFormat="1" applyFont="1" applyBorder="1" applyAlignment="1">
      <alignment horizontal="right" vertical="top"/>
    </xf>
    <xf numFmtId="169" fontId="13236" fillId="0" borderId="1" xfId="0" applyNumberFormat="1" applyFont="1" applyBorder="1" applyAlignment="1">
      <alignment horizontal="right" vertical="top"/>
    </xf>
    <xf numFmtId="0" fontId="13237" fillId="0" borderId="1" xfId="0" applyFont="1" applyBorder="1" applyAlignment="1">
      <alignment horizontal="left" vertical="top"/>
    </xf>
    <xf numFmtId="0" fontId="13238" fillId="0" borderId="1" xfId="0" applyFont="1" applyBorder="1" applyAlignment="1">
      <alignment horizontal="left" vertical="top" wrapText="1"/>
    </xf>
    <xf numFmtId="0" fontId="13239" fillId="0" borderId="1" xfId="0" applyFont="1" applyBorder="1" applyAlignment="1">
      <alignment horizontal="center" vertical="top"/>
    </xf>
    <xf numFmtId="168" fontId="13240" fillId="0" borderId="1" xfId="0" applyNumberFormat="1" applyFont="1" applyBorder="1" applyAlignment="1">
      <alignment horizontal="right" vertical="top"/>
    </xf>
    <xf numFmtId="169" fontId="13241" fillId="0" borderId="1" xfId="0" applyNumberFormat="1" applyFont="1" applyBorder="1" applyAlignment="1">
      <alignment horizontal="right" vertical="top"/>
    </xf>
    <xf numFmtId="169" fontId="13242" fillId="2" borderId="1" xfId="0" applyNumberFormat="1" applyFont="1" applyFill="1" applyBorder="1" applyAlignment="1" applyProtection="1">
      <alignment horizontal="right" vertical="top"/>
      <protection locked="0"/>
    </xf>
    <xf numFmtId="169" fontId="13243" fillId="0" borderId="1" xfId="0" applyNumberFormat="1" applyFont="1" applyBorder="1" applyAlignment="1">
      <alignment horizontal="right" vertical="top"/>
    </xf>
    <xf numFmtId="169" fontId="13244" fillId="0" borderId="1" xfId="0" applyNumberFormat="1" applyFont="1" applyBorder="1" applyAlignment="1">
      <alignment horizontal="right" vertical="top"/>
    </xf>
    <xf numFmtId="169" fontId="13245" fillId="0" borderId="1" xfId="0" applyNumberFormat="1" applyFont="1" applyBorder="1" applyAlignment="1">
      <alignment horizontal="right" vertical="top"/>
    </xf>
    <xf numFmtId="0" fontId="13246" fillId="0" borderId="1" xfId="0" applyFont="1" applyBorder="1" applyAlignment="1">
      <alignment horizontal="left" vertical="top"/>
    </xf>
    <xf numFmtId="0" fontId="13247" fillId="0" borderId="1" xfId="0" applyFont="1" applyBorder="1" applyAlignment="1">
      <alignment horizontal="left" vertical="top" wrapText="1"/>
    </xf>
    <xf numFmtId="0" fontId="13248" fillId="0" borderId="1" xfId="0" applyFont="1" applyBorder="1" applyAlignment="1">
      <alignment horizontal="center" vertical="top"/>
    </xf>
    <xf numFmtId="168" fontId="13249" fillId="0" borderId="1" xfId="0" applyNumberFormat="1" applyFont="1" applyBorder="1" applyAlignment="1">
      <alignment horizontal="right" vertical="top"/>
    </xf>
    <xf numFmtId="169" fontId="13250" fillId="0" borderId="1" xfId="0" applyNumberFormat="1" applyFont="1" applyBorder="1" applyAlignment="1">
      <alignment horizontal="right" vertical="top"/>
    </xf>
    <xf numFmtId="169" fontId="13251" fillId="2" borderId="1" xfId="0" applyNumberFormat="1" applyFont="1" applyFill="1" applyBorder="1" applyAlignment="1" applyProtection="1">
      <alignment horizontal="right" vertical="top"/>
      <protection locked="0"/>
    </xf>
    <xf numFmtId="169" fontId="13252" fillId="0" borderId="1" xfId="0" applyNumberFormat="1" applyFont="1" applyBorder="1" applyAlignment="1">
      <alignment horizontal="right" vertical="top"/>
    </xf>
    <xf numFmtId="169" fontId="13253" fillId="0" borderId="1" xfId="0" applyNumberFormat="1" applyFont="1" applyBorder="1" applyAlignment="1">
      <alignment horizontal="right" vertical="top"/>
    </xf>
    <xf numFmtId="169" fontId="13254" fillId="0" borderId="1" xfId="0" applyNumberFormat="1" applyFont="1" applyBorder="1" applyAlignment="1">
      <alignment horizontal="right" vertical="top"/>
    </xf>
    <xf numFmtId="0" fontId="13255" fillId="0" borderId="1" xfId="0" applyFont="1" applyBorder="1" applyAlignment="1">
      <alignment horizontal="left" vertical="top"/>
    </xf>
    <xf numFmtId="0" fontId="13256" fillId="0" borderId="1" xfId="0" applyFont="1" applyBorder="1" applyAlignment="1">
      <alignment horizontal="left" vertical="top" wrapText="1"/>
    </xf>
    <xf numFmtId="0" fontId="13257" fillId="0" borderId="1" xfId="0" applyFont="1" applyBorder="1" applyAlignment="1">
      <alignment horizontal="center" vertical="top"/>
    </xf>
    <xf numFmtId="168" fontId="13258" fillId="0" borderId="1" xfId="0" applyNumberFormat="1" applyFont="1" applyBorder="1" applyAlignment="1">
      <alignment horizontal="right" vertical="top"/>
    </xf>
    <xf numFmtId="169" fontId="13259" fillId="0" borderId="1" xfId="0" applyNumberFormat="1" applyFont="1" applyBorder="1" applyAlignment="1">
      <alignment horizontal="right" vertical="top"/>
    </xf>
    <xf numFmtId="169" fontId="13260" fillId="2" borderId="1" xfId="0" applyNumberFormat="1" applyFont="1" applyFill="1" applyBorder="1" applyAlignment="1" applyProtection="1">
      <alignment horizontal="right" vertical="top"/>
      <protection locked="0"/>
    </xf>
    <xf numFmtId="169" fontId="13261" fillId="0" borderId="1" xfId="0" applyNumberFormat="1" applyFont="1" applyBorder="1" applyAlignment="1">
      <alignment horizontal="right" vertical="top"/>
    </xf>
    <xf numFmtId="169" fontId="13262" fillId="0" borderId="1" xfId="0" applyNumberFormat="1" applyFont="1" applyBorder="1" applyAlignment="1">
      <alignment horizontal="right" vertical="top"/>
    </xf>
    <xf numFmtId="169" fontId="13263" fillId="0" borderId="1" xfId="0" applyNumberFormat="1" applyFont="1" applyBorder="1" applyAlignment="1">
      <alignment horizontal="right" vertical="top"/>
    </xf>
    <xf numFmtId="0" fontId="13264" fillId="0" borderId="1" xfId="0" applyFont="1" applyBorder="1" applyAlignment="1">
      <alignment horizontal="left" vertical="top"/>
    </xf>
    <xf numFmtId="0" fontId="13265" fillId="0" borderId="1" xfId="0" applyFont="1" applyBorder="1" applyAlignment="1">
      <alignment horizontal="left" vertical="top" wrapText="1"/>
    </xf>
    <xf numFmtId="0" fontId="13266" fillId="0" borderId="1" xfId="0" applyFont="1" applyBorder="1" applyAlignment="1">
      <alignment horizontal="center" vertical="top"/>
    </xf>
    <xf numFmtId="168" fontId="13267" fillId="0" borderId="1" xfId="0" applyNumberFormat="1" applyFont="1" applyBorder="1" applyAlignment="1">
      <alignment horizontal="right" vertical="top"/>
    </xf>
    <xf numFmtId="169" fontId="13268" fillId="0" borderId="1" xfId="0" applyNumberFormat="1" applyFont="1" applyBorder="1" applyAlignment="1">
      <alignment horizontal="right" vertical="top"/>
    </xf>
    <xf numFmtId="169" fontId="13269" fillId="2" borderId="1" xfId="0" applyNumberFormat="1" applyFont="1" applyFill="1" applyBorder="1" applyAlignment="1" applyProtection="1">
      <alignment horizontal="right" vertical="top"/>
      <protection locked="0"/>
    </xf>
    <xf numFmtId="169" fontId="13270" fillId="0" borderId="1" xfId="0" applyNumberFormat="1" applyFont="1" applyBorder="1" applyAlignment="1">
      <alignment horizontal="right" vertical="top"/>
    </xf>
    <xf numFmtId="169" fontId="13271" fillId="0" borderId="1" xfId="0" applyNumberFormat="1" applyFont="1" applyBorder="1" applyAlignment="1">
      <alignment horizontal="right" vertical="top"/>
    </xf>
    <xf numFmtId="169" fontId="13272" fillId="0" borderId="1" xfId="0" applyNumberFormat="1" applyFont="1" applyBorder="1" applyAlignment="1">
      <alignment horizontal="right" vertical="top"/>
    </xf>
    <xf numFmtId="0" fontId="13273" fillId="0" borderId="1" xfId="0" applyFont="1" applyBorder="1" applyAlignment="1">
      <alignment horizontal="left" vertical="top"/>
    </xf>
    <xf numFmtId="0" fontId="13274" fillId="0" borderId="1" xfId="0" applyFont="1" applyBorder="1" applyAlignment="1">
      <alignment horizontal="left" vertical="top" wrapText="1"/>
    </xf>
    <xf numFmtId="0" fontId="13275" fillId="0" borderId="1" xfId="0" applyFont="1" applyBorder="1" applyAlignment="1">
      <alignment horizontal="center" vertical="top"/>
    </xf>
    <xf numFmtId="168" fontId="13276" fillId="0" borderId="1" xfId="0" applyNumberFormat="1" applyFont="1" applyBorder="1" applyAlignment="1">
      <alignment horizontal="right" vertical="top"/>
    </xf>
    <xf numFmtId="169" fontId="13277" fillId="0" borderId="1" xfId="0" applyNumberFormat="1" applyFont="1" applyBorder="1" applyAlignment="1">
      <alignment horizontal="right" vertical="top"/>
    </xf>
    <xf numFmtId="169" fontId="13278" fillId="2" borderId="1" xfId="0" applyNumberFormat="1" applyFont="1" applyFill="1" applyBorder="1" applyAlignment="1" applyProtection="1">
      <alignment horizontal="right" vertical="top"/>
      <protection locked="0"/>
    </xf>
    <xf numFmtId="169" fontId="13279" fillId="0" borderId="1" xfId="0" applyNumberFormat="1" applyFont="1" applyBorder="1" applyAlignment="1">
      <alignment horizontal="right" vertical="top"/>
    </xf>
    <xf numFmtId="169" fontId="13280" fillId="0" borderId="1" xfId="0" applyNumberFormat="1" applyFont="1" applyBorder="1" applyAlignment="1">
      <alignment horizontal="right" vertical="top"/>
    </xf>
    <xf numFmtId="169" fontId="13281" fillId="0" borderId="1" xfId="0" applyNumberFormat="1" applyFont="1" applyBorder="1" applyAlignment="1">
      <alignment horizontal="right" vertical="top"/>
    </xf>
    <xf numFmtId="0" fontId="13282" fillId="0" borderId="1" xfId="0" applyFont="1" applyBorder="1" applyAlignment="1">
      <alignment horizontal="left" vertical="top"/>
    </xf>
    <xf numFmtId="0" fontId="13283" fillId="0" borderId="1" xfId="0" applyFont="1" applyBorder="1" applyAlignment="1">
      <alignment horizontal="left" vertical="top" wrapText="1"/>
    </xf>
    <xf numFmtId="0" fontId="13284" fillId="0" borderId="1" xfId="0" applyFont="1" applyBorder="1" applyAlignment="1">
      <alignment horizontal="center" vertical="top"/>
    </xf>
    <xf numFmtId="168" fontId="13285" fillId="0" borderId="1" xfId="0" applyNumberFormat="1" applyFont="1" applyBorder="1" applyAlignment="1">
      <alignment horizontal="right" vertical="top"/>
    </xf>
    <xf numFmtId="169" fontId="13286" fillId="0" borderId="1" xfId="0" applyNumberFormat="1" applyFont="1" applyBorder="1" applyAlignment="1">
      <alignment horizontal="right" vertical="top"/>
    </xf>
    <xf numFmtId="169" fontId="13287" fillId="2" borderId="1" xfId="0" applyNumberFormat="1" applyFont="1" applyFill="1" applyBorder="1" applyAlignment="1" applyProtection="1">
      <alignment horizontal="right" vertical="top"/>
      <protection locked="0"/>
    </xf>
    <xf numFmtId="169" fontId="13288" fillId="0" borderId="1" xfId="0" applyNumberFormat="1" applyFont="1" applyBorder="1" applyAlignment="1">
      <alignment horizontal="right" vertical="top"/>
    </xf>
    <xf numFmtId="169" fontId="13289" fillId="0" borderId="1" xfId="0" applyNumberFormat="1" applyFont="1" applyBorder="1" applyAlignment="1">
      <alignment horizontal="right" vertical="top"/>
    </xf>
    <xf numFmtId="169" fontId="13290" fillId="0" borderId="1" xfId="0" applyNumberFormat="1" applyFont="1" applyBorder="1" applyAlignment="1">
      <alignment horizontal="right" vertical="top"/>
    </xf>
    <xf numFmtId="0" fontId="13291" fillId="0" borderId="1" xfId="0" applyFont="1" applyBorder="1" applyAlignment="1">
      <alignment horizontal="left" vertical="top"/>
    </xf>
    <xf numFmtId="0" fontId="13292" fillId="0" borderId="1" xfId="0" applyFont="1" applyBorder="1" applyAlignment="1">
      <alignment horizontal="left" vertical="top" wrapText="1"/>
    </xf>
    <xf numFmtId="0" fontId="13293" fillId="0" borderId="1" xfId="0" applyFont="1" applyBorder="1" applyAlignment="1">
      <alignment horizontal="center" vertical="top"/>
    </xf>
    <xf numFmtId="168" fontId="13294" fillId="0" borderId="1" xfId="0" applyNumberFormat="1" applyFont="1" applyBorder="1" applyAlignment="1">
      <alignment horizontal="right" vertical="top"/>
    </xf>
    <xf numFmtId="169" fontId="13295" fillId="0" borderId="1" xfId="0" applyNumberFormat="1" applyFont="1" applyBorder="1" applyAlignment="1">
      <alignment horizontal="right" vertical="top"/>
    </xf>
    <xf numFmtId="169" fontId="13296" fillId="2" borderId="1" xfId="0" applyNumberFormat="1" applyFont="1" applyFill="1" applyBorder="1" applyAlignment="1" applyProtection="1">
      <alignment horizontal="right" vertical="top"/>
      <protection locked="0"/>
    </xf>
    <xf numFmtId="169" fontId="13297" fillId="0" borderId="1" xfId="0" applyNumberFormat="1" applyFont="1" applyBorder="1" applyAlignment="1">
      <alignment horizontal="right" vertical="top"/>
    </xf>
    <xf numFmtId="169" fontId="13298" fillId="0" borderId="1" xfId="0" applyNumberFormat="1" applyFont="1" applyBorder="1" applyAlignment="1">
      <alignment horizontal="right" vertical="top"/>
    </xf>
    <xf numFmtId="169" fontId="13299" fillId="0" borderId="1" xfId="0" applyNumberFormat="1" applyFont="1" applyBorder="1" applyAlignment="1">
      <alignment horizontal="right" vertical="top"/>
    </xf>
    <xf numFmtId="0" fontId="13300" fillId="0" borderId="1" xfId="0" applyFont="1" applyBorder="1" applyAlignment="1">
      <alignment horizontal="left" vertical="top"/>
    </xf>
    <xf numFmtId="0" fontId="13301" fillId="0" borderId="1" xfId="0" applyFont="1" applyBorder="1" applyAlignment="1">
      <alignment horizontal="left" vertical="top" wrapText="1"/>
    </xf>
    <xf numFmtId="0" fontId="13302" fillId="0" borderId="1" xfId="0" applyFont="1" applyBorder="1" applyAlignment="1">
      <alignment horizontal="center" vertical="top"/>
    </xf>
    <xf numFmtId="168" fontId="13303" fillId="0" borderId="1" xfId="0" applyNumberFormat="1" applyFont="1" applyBorder="1" applyAlignment="1">
      <alignment horizontal="right" vertical="top"/>
    </xf>
    <xf numFmtId="169" fontId="13304" fillId="0" borderId="1" xfId="0" applyNumberFormat="1" applyFont="1" applyBorder="1" applyAlignment="1">
      <alignment horizontal="right" vertical="top"/>
    </xf>
    <xf numFmtId="169" fontId="13305" fillId="2" borderId="1" xfId="0" applyNumberFormat="1" applyFont="1" applyFill="1" applyBorder="1" applyAlignment="1" applyProtection="1">
      <alignment horizontal="right" vertical="top"/>
      <protection locked="0"/>
    </xf>
    <xf numFmtId="169" fontId="13306" fillId="0" borderId="1" xfId="0" applyNumberFormat="1" applyFont="1" applyBorder="1" applyAlignment="1">
      <alignment horizontal="right" vertical="top"/>
    </xf>
    <xf numFmtId="169" fontId="13307" fillId="0" borderId="1" xfId="0" applyNumberFormat="1" applyFont="1" applyBorder="1" applyAlignment="1">
      <alignment horizontal="right" vertical="top"/>
    </xf>
    <xf numFmtId="169" fontId="13308" fillId="0" borderId="1" xfId="0" applyNumberFormat="1" applyFont="1" applyBorder="1" applyAlignment="1">
      <alignment horizontal="right" vertical="top"/>
    </xf>
    <xf numFmtId="0" fontId="13309" fillId="0" borderId="1" xfId="0" applyFont="1" applyBorder="1" applyAlignment="1">
      <alignment horizontal="left" vertical="top"/>
    </xf>
    <xf numFmtId="0" fontId="13310" fillId="0" borderId="1" xfId="0" applyFont="1" applyBorder="1" applyAlignment="1">
      <alignment horizontal="left" vertical="top" wrapText="1"/>
    </xf>
    <xf numFmtId="0" fontId="13311" fillId="0" borderId="1" xfId="0" applyFont="1" applyBorder="1" applyAlignment="1">
      <alignment horizontal="center" vertical="top"/>
    </xf>
    <xf numFmtId="168" fontId="13312" fillId="0" borderId="1" xfId="0" applyNumberFormat="1" applyFont="1" applyBorder="1" applyAlignment="1">
      <alignment horizontal="right" vertical="top"/>
    </xf>
    <xf numFmtId="169" fontId="13313" fillId="0" borderId="1" xfId="0" applyNumberFormat="1" applyFont="1" applyBorder="1" applyAlignment="1">
      <alignment horizontal="right" vertical="top"/>
    </xf>
    <xf numFmtId="169" fontId="13314" fillId="2" borderId="1" xfId="0" applyNumberFormat="1" applyFont="1" applyFill="1" applyBorder="1" applyAlignment="1" applyProtection="1">
      <alignment horizontal="right" vertical="top"/>
      <protection locked="0"/>
    </xf>
    <xf numFmtId="169" fontId="13315" fillId="0" borderId="1" xfId="0" applyNumberFormat="1" applyFont="1" applyBorder="1" applyAlignment="1">
      <alignment horizontal="right" vertical="top"/>
    </xf>
    <xf numFmtId="169" fontId="13316" fillId="0" borderId="1" xfId="0" applyNumberFormat="1" applyFont="1" applyBorder="1" applyAlignment="1">
      <alignment horizontal="right" vertical="top"/>
    </xf>
    <xf numFmtId="169" fontId="13317" fillId="0" borderId="1" xfId="0" applyNumberFormat="1" applyFont="1" applyBorder="1" applyAlignment="1">
      <alignment horizontal="right" vertical="top"/>
    </xf>
    <xf numFmtId="0" fontId="13318" fillId="0" borderId="1" xfId="0" applyFont="1" applyBorder="1" applyAlignment="1">
      <alignment horizontal="left" vertical="top"/>
    </xf>
    <xf numFmtId="0" fontId="13319" fillId="0" borderId="1" xfId="0" applyFont="1" applyBorder="1" applyAlignment="1">
      <alignment horizontal="left" vertical="top" wrapText="1"/>
    </xf>
    <xf numFmtId="0" fontId="13320" fillId="0" borderId="1" xfId="0" applyFont="1" applyBorder="1" applyAlignment="1">
      <alignment horizontal="center" vertical="top"/>
    </xf>
    <xf numFmtId="168" fontId="13321" fillId="0" borderId="1" xfId="0" applyNumberFormat="1" applyFont="1" applyBorder="1" applyAlignment="1">
      <alignment horizontal="right" vertical="top"/>
    </xf>
    <xf numFmtId="169" fontId="13322" fillId="0" borderId="1" xfId="0" applyNumberFormat="1" applyFont="1" applyBorder="1" applyAlignment="1">
      <alignment horizontal="right" vertical="top"/>
    </xf>
    <xf numFmtId="169" fontId="13323" fillId="2" borderId="1" xfId="0" applyNumberFormat="1" applyFont="1" applyFill="1" applyBorder="1" applyAlignment="1" applyProtection="1">
      <alignment horizontal="right" vertical="top"/>
      <protection locked="0"/>
    </xf>
    <xf numFmtId="169" fontId="13324" fillId="0" borderId="1" xfId="0" applyNumberFormat="1" applyFont="1" applyBorder="1" applyAlignment="1">
      <alignment horizontal="right" vertical="top"/>
    </xf>
    <xf numFmtId="169" fontId="13325" fillId="0" borderId="1" xfId="0" applyNumberFormat="1" applyFont="1" applyBorder="1" applyAlignment="1">
      <alignment horizontal="right" vertical="top"/>
    </xf>
    <xf numFmtId="169" fontId="13326" fillId="0" borderId="1" xfId="0" applyNumberFormat="1" applyFont="1" applyBorder="1" applyAlignment="1">
      <alignment horizontal="right" vertical="top"/>
    </xf>
    <xf numFmtId="0" fontId="13327" fillId="0" borderId="1" xfId="0" applyFont="1" applyBorder="1" applyAlignment="1">
      <alignment horizontal="left" vertical="top"/>
    </xf>
    <xf numFmtId="0" fontId="13328" fillId="0" borderId="1" xfId="0" applyFont="1" applyBorder="1" applyAlignment="1">
      <alignment horizontal="left" vertical="top" wrapText="1"/>
    </xf>
    <xf numFmtId="0" fontId="13329" fillId="0" borderId="1" xfId="0" applyFont="1" applyBorder="1" applyAlignment="1">
      <alignment horizontal="center" vertical="top"/>
    </xf>
    <xf numFmtId="168" fontId="13330" fillId="0" borderId="1" xfId="0" applyNumberFormat="1" applyFont="1" applyBorder="1" applyAlignment="1">
      <alignment horizontal="right" vertical="top"/>
    </xf>
    <xf numFmtId="169" fontId="13331" fillId="0" borderId="1" xfId="0" applyNumberFormat="1" applyFont="1" applyBorder="1" applyAlignment="1">
      <alignment horizontal="right" vertical="top"/>
    </xf>
    <xf numFmtId="169" fontId="13332" fillId="2" borderId="1" xfId="0" applyNumberFormat="1" applyFont="1" applyFill="1" applyBorder="1" applyAlignment="1" applyProtection="1">
      <alignment horizontal="right" vertical="top"/>
      <protection locked="0"/>
    </xf>
    <xf numFmtId="169" fontId="13333" fillId="0" borderId="1" xfId="0" applyNumberFormat="1" applyFont="1" applyBorder="1" applyAlignment="1">
      <alignment horizontal="right" vertical="top"/>
    </xf>
    <xf numFmtId="169" fontId="13334" fillId="0" borderId="1" xfId="0" applyNumberFormat="1" applyFont="1" applyBorder="1" applyAlignment="1">
      <alignment horizontal="right" vertical="top"/>
    </xf>
    <xf numFmtId="169" fontId="13335" fillId="0" borderId="1" xfId="0" applyNumberFormat="1" applyFont="1" applyBorder="1" applyAlignment="1">
      <alignment horizontal="right" vertical="top"/>
    </xf>
    <xf numFmtId="0" fontId="13336" fillId="0" borderId="1" xfId="0" applyFont="1" applyBorder="1" applyAlignment="1">
      <alignment horizontal="left" vertical="top"/>
    </xf>
    <xf numFmtId="0" fontId="13337" fillId="0" borderId="1" xfId="0" applyFont="1" applyBorder="1" applyAlignment="1">
      <alignment horizontal="left" vertical="top" wrapText="1"/>
    </xf>
    <xf numFmtId="0" fontId="13338" fillId="0" borderId="1" xfId="0" applyFont="1" applyBorder="1" applyAlignment="1">
      <alignment horizontal="center" vertical="top"/>
    </xf>
    <xf numFmtId="168" fontId="13339" fillId="0" borderId="1" xfId="0" applyNumberFormat="1" applyFont="1" applyBorder="1" applyAlignment="1">
      <alignment horizontal="right" vertical="top"/>
    </xf>
    <xf numFmtId="169" fontId="13340" fillId="0" borderId="1" xfId="0" applyNumberFormat="1" applyFont="1" applyBorder="1" applyAlignment="1">
      <alignment horizontal="right" vertical="top"/>
    </xf>
    <xf numFmtId="169" fontId="13341" fillId="2" borderId="1" xfId="0" applyNumberFormat="1" applyFont="1" applyFill="1" applyBorder="1" applyAlignment="1" applyProtection="1">
      <alignment horizontal="right" vertical="top"/>
      <protection locked="0"/>
    </xf>
    <xf numFmtId="169" fontId="13342" fillId="0" borderId="1" xfId="0" applyNumberFormat="1" applyFont="1" applyBorder="1" applyAlignment="1">
      <alignment horizontal="right" vertical="top"/>
    </xf>
    <xf numFmtId="169" fontId="13343" fillId="0" borderId="1" xfId="0" applyNumberFormat="1" applyFont="1" applyBorder="1" applyAlignment="1">
      <alignment horizontal="right" vertical="top"/>
    </xf>
    <xf numFmtId="169" fontId="13344" fillId="0" borderId="1" xfId="0" applyNumberFormat="1" applyFont="1" applyBorder="1" applyAlignment="1">
      <alignment horizontal="right" vertical="top"/>
    </xf>
    <xf numFmtId="0" fontId="13345" fillId="3" borderId="1" xfId="0" applyFont="1" applyFill="1" applyBorder="1" applyAlignment="1">
      <alignment horizontal="left"/>
    </xf>
    <xf numFmtId="0" fontId="13350" fillId="3" borderId="1" xfId="0" applyFont="1" applyFill="1" applyBorder="1" applyAlignment="1">
      <alignment horizontal="left"/>
    </xf>
    <xf numFmtId="4" fontId="13351" fillId="3" borderId="1" xfId="0" applyNumberFormat="1" applyFont="1" applyFill="1" applyBorder="1" applyAlignment="1">
      <alignment horizontal="right"/>
    </xf>
    <xf numFmtId="0" fontId="13352" fillId="0" borderId="0" xfId="0" applyFont="1"/>
    <xf numFmtId="0" fontId="13353" fillId="3" borderId="1" xfId="0" applyFont="1" applyFill="1" applyBorder="1" applyAlignment="1">
      <alignment horizontal="left"/>
    </xf>
    <xf numFmtId="4" fontId="13358" fillId="3" borderId="1" xfId="0" applyNumberFormat="1" applyFont="1" applyFill="1" applyBorder="1" applyAlignment="1">
      <alignment horizontal="right"/>
    </xf>
    <xf numFmtId="4" fontId="13359" fillId="3" borderId="1" xfId="0" applyNumberFormat="1" applyFont="1" applyFill="1" applyBorder="1" applyAlignment="1">
      <alignment horizontal="right"/>
    </xf>
    <xf numFmtId="0" fontId="13360" fillId="3" borderId="1" xfId="0" applyFont="1" applyFill="1" applyBorder="1" applyAlignment="1">
      <alignment horizontal="left"/>
    </xf>
    <xf numFmtId="4" fontId="13361" fillId="3" borderId="1" xfId="0" applyNumberFormat="1" applyFont="1" applyFill="1" applyBorder="1" applyAlignment="1">
      <alignment horizontal="right"/>
    </xf>
    <xf numFmtId="0" fontId="13362" fillId="0" borderId="0" xfId="0" applyFont="1"/>
    <xf numFmtId="0" fontId="13363" fillId="0" borderId="1" xfId="0" applyFont="1" applyBorder="1" applyAlignment="1">
      <alignment horizontal="left" vertical="top"/>
    </xf>
    <xf numFmtId="0" fontId="13364" fillId="0" borderId="1" xfId="0" applyFont="1" applyBorder="1" applyAlignment="1">
      <alignment horizontal="left" vertical="top" wrapText="1"/>
    </xf>
    <xf numFmtId="0" fontId="13365" fillId="0" borderId="1" xfId="0" applyFont="1" applyBorder="1" applyAlignment="1">
      <alignment horizontal="center" vertical="top"/>
    </xf>
    <xf numFmtId="168" fontId="13366" fillId="0" borderId="1" xfId="0" applyNumberFormat="1" applyFont="1" applyBorder="1" applyAlignment="1">
      <alignment horizontal="right" vertical="top"/>
    </xf>
    <xf numFmtId="169" fontId="13367" fillId="0" borderId="1" xfId="0" applyNumberFormat="1" applyFont="1" applyBorder="1" applyAlignment="1">
      <alignment horizontal="right" vertical="top"/>
    </xf>
    <xf numFmtId="169" fontId="13368" fillId="2" borderId="1" xfId="0" applyNumberFormat="1" applyFont="1" applyFill="1" applyBorder="1" applyAlignment="1" applyProtection="1">
      <alignment horizontal="right" vertical="top"/>
      <protection locked="0"/>
    </xf>
    <xf numFmtId="169" fontId="13369" fillId="0" borderId="1" xfId="0" applyNumberFormat="1" applyFont="1" applyBorder="1" applyAlignment="1">
      <alignment horizontal="right" vertical="top"/>
    </xf>
    <xf numFmtId="169" fontId="13370" fillId="0" borderId="1" xfId="0" applyNumberFormat="1" applyFont="1" applyBorder="1" applyAlignment="1">
      <alignment horizontal="right" vertical="top"/>
    </xf>
    <xf numFmtId="169" fontId="13371" fillId="0" borderId="1" xfId="0" applyNumberFormat="1" applyFont="1" applyBorder="1" applyAlignment="1">
      <alignment horizontal="right" vertical="top"/>
    </xf>
    <xf numFmtId="0" fontId="13372" fillId="0" borderId="1" xfId="0" applyFont="1" applyBorder="1" applyAlignment="1">
      <alignment horizontal="left" vertical="top"/>
    </xf>
    <xf numFmtId="0" fontId="13373" fillId="0" borderId="1" xfId="0" applyFont="1" applyBorder="1" applyAlignment="1">
      <alignment horizontal="left" vertical="top" wrapText="1"/>
    </xf>
    <xf numFmtId="0" fontId="13374" fillId="0" borderId="1" xfId="0" applyFont="1" applyBorder="1" applyAlignment="1">
      <alignment horizontal="center" vertical="top"/>
    </xf>
    <xf numFmtId="168" fontId="13375" fillId="0" borderId="1" xfId="0" applyNumberFormat="1" applyFont="1" applyBorder="1" applyAlignment="1">
      <alignment horizontal="right" vertical="top"/>
    </xf>
    <xf numFmtId="169" fontId="13376" fillId="0" borderId="1" xfId="0" applyNumberFormat="1" applyFont="1" applyBorder="1" applyAlignment="1">
      <alignment horizontal="right" vertical="top"/>
    </xf>
    <xf numFmtId="169" fontId="13377" fillId="2" borderId="1" xfId="0" applyNumberFormat="1" applyFont="1" applyFill="1" applyBorder="1" applyAlignment="1" applyProtection="1">
      <alignment horizontal="right" vertical="top"/>
      <protection locked="0"/>
    </xf>
    <xf numFmtId="169" fontId="13378" fillId="0" borderId="1" xfId="0" applyNumberFormat="1" applyFont="1" applyBorder="1" applyAlignment="1">
      <alignment horizontal="right" vertical="top"/>
    </xf>
    <xf numFmtId="169" fontId="13379" fillId="0" borderId="1" xfId="0" applyNumberFormat="1" applyFont="1" applyBorder="1" applyAlignment="1">
      <alignment horizontal="right" vertical="top"/>
    </xf>
    <xf numFmtId="169" fontId="13380" fillId="0" borderId="1" xfId="0" applyNumberFormat="1" applyFont="1" applyBorder="1" applyAlignment="1">
      <alignment horizontal="right" vertical="top"/>
    </xf>
    <xf numFmtId="0" fontId="13381" fillId="0" borderId="1" xfId="0" applyFont="1" applyBorder="1" applyAlignment="1">
      <alignment horizontal="left" vertical="top"/>
    </xf>
    <xf numFmtId="0" fontId="13382" fillId="0" borderId="1" xfId="0" applyFont="1" applyBorder="1" applyAlignment="1">
      <alignment horizontal="left" vertical="top" wrapText="1"/>
    </xf>
    <xf numFmtId="0" fontId="13383" fillId="0" borderId="1" xfId="0" applyFont="1" applyBorder="1" applyAlignment="1">
      <alignment horizontal="center" vertical="top"/>
    </xf>
    <xf numFmtId="168" fontId="13384" fillId="0" borderId="1" xfId="0" applyNumberFormat="1" applyFont="1" applyBorder="1" applyAlignment="1">
      <alignment horizontal="right" vertical="top"/>
    </xf>
    <xf numFmtId="169" fontId="13385" fillId="0" borderId="1" xfId="0" applyNumberFormat="1" applyFont="1" applyBorder="1" applyAlignment="1">
      <alignment horizontal="right" vertical="top"/>
    </xf>
    <xf numFmtId="169" fontId="13386" fillId="2" borderId="1" xfId="0" applyNumberFormat="1" applyFont="1" applyFill="1" applyBorder="1" applyAlignment="1" applyProtection="1">
      <alignment horizontal="right" vertical="top"/>
      <protection locked="0"/>
    </xf>
    <xf numFmtId="169" fontId="13387" fillId="0" borderId="1" xfId="0" applyNumberFormat="1" applyFont="1" applyBorder="1" applyAlignment="1">
      <alignment horizontal="right" vertical="top"/>
    </xf>
    <xf numFmtId="169" fontId="13388" fillId="0" borderId="1" xfId="0" applyNumberFormat="1" applyFont="1" applyBorder="1" applyAlignment="1">
      <alignment horizontal="right" vertical="top"/>
    </xf>
    <xf numFmtId="169" fontId="13389" fillId="0" borderId="1" xfId="0" applyNumberFormat="1" applyFont="1" applyBorder="1" applyAlignment="1">
      <alignment horizontal="right" vertical="top"/>
    </xf>
    <xf numFmtId="0" fontId="13390" fillId="0" borderId="1" xfId="0" applyFont="1" applyBorder="1" applyAlignment="1">
      <alignment horizontal="left" vertical="top"/>
    </xf>
    <xf numFmtId="0" fontId="13391" fillId="0" borderId="1" xfId="0" applyFont="1" applyBorder="1" applyAlignment="1">
      <alignment horizontal="left" vertical="top" wrapText="1"/>
    </xf>
    <xf numFmtId="0" fontId="13392" fillId="0" borderId="1" xfId="0" applyFont="1" applyBorder="1" applyAlignment="1">
      <alignment horizontal="center" vertical="top"/>
    </xf>
    <xf numFmtId="168" fontId="13393" fillId="0" borderId="1" xfId="0" applyNumberFormat="1" applyFont="1" applyBorder="1" applyAlignment="1">
      <alignment horizontal="right" vertical="top"/>
    </xf>
    <xf numFmtId="169" fontId="13394" fillId="0" borderId="1" xfId="0" applyNumberFormat="1" applyFont="1" applyBorder="1" applyAlignment="1">
      <alignment horizontal="right" vertical="top"/>
    </xf>
    <xf numFmtId="169" fontId="13395" fillId="2" borderId="1" xfId="0" applyNumberFormat="1" applyFont="1" applyFill="1" applyBorder="1" applyAlignment="1" applyProtection="1">
      <alignment horizontal="right" vertical="top"/>
      <protection locked="0"/>
    </xf>
    <xf numFmtId="169" fontId="13396" fillId="0" borderId="1" xfId="0" applyNumberFormat="1" applyFont="1" applyBorder="1" applyAlignment="1">
      <alignment horizontal="right" vertical="top"/>
    </xf>
    <xf numFmtId="169" fontId="13397" fillId="0" borderId="1" xfId="0" applyNumberFormat="1" applyFont="1" applyBorder="1" applyAlignment="1">
      <alignment horizontal="right" vertical="top"/>
    </xf>
    <xf numFmtId="169" fontId="13398" fillId="0" borderId="1" xfId="0" applyNumberFormat="1" applyFont="1" applyBorder="1" applyAlignment="1">
      <alignment horizontal="right" vertical="top"/>
    </xf>
    <xf numFmtId="0" fontId="13399" fillId="0" borderId="1" xfId="0" applyFont="1" applyBorder="1" applyAlignment="1">
      <alignment horizontal="left" vertical="top"/>
    </xf>
    <xf numFmtId="0" fontId="13400" fillId="0" borderId="1" xfId="0" applyFont="1" applyBorder="1" applyAlignment="1">
      <alignment horizontal="left" vertical="top" wrapText="1"/>
    </xf>
    <xf numFmtId="0" fontId="13401" fillId="0" borderId="1" xfId="0" applyFont="1" applyBorder="1" applyAlignment="1">
      <alignment horizontal="center" vertical="top"/>
    </xf>
    <xf numFmtId="168" fontId="13402" fillId="0" borderId="1" xfId="0" applyNumberFormat="1" applyFont="1" applyBorder="1" applyAlignment="1">
      <alignment horizontal="right" vertical="top"/>
    </xf>
    <xf numFmtId="169" fontId="13403" fillId="0" borderId="1" xfId="0" applyNumberFormat="1" applyFont="1" applyBorder="1" applyAlignment="1">
      <alignment horizontal="right" vertical="top"/>
    </xf>
    <xf numFmtId="169" fontId="13404" fillId="2" borderId="1" xfId="0" applyNumberFormat="1" applyFont="1" applyFill="1" applyBorder="1" applyAlignment="1" applyProtection="1">
      <alignment horizontal="right" vertical="top"/>
      <protection locked="0"/>
    </xf>
    <xf numFmtId="169" fontId="13405" fillId="0" borderId="1" xfId="0" applyNumberFormat="1" applyFont="1" applyBorder="1" applyAlignment="1">
      <alignment horizontal="right" vertical="top"/>
    </xf>
    <xf numFmtId="169" fontId="13406" fillId="0" borderId="1" xfId="0" applyNumberFormat="1" applyFont="1" applyBorder="1" applyAlignment="1">
      <alignment horizontal="right" vertical="top"/>
    </xf>
    <xf numFmtId="169" fontId="13407" fillId="0" borderId="1" xfId="0" applyNumberFormat="1" applyFont="1" applyBorder="1" applyAlignment="1">
      <alignment horizontal="right" vertical="top"/>
    </xf>
    <xf numFmtId="0" fontId="13408" fillId="0" borderId="1" xfId="0" applyFont="1" applyBorder="1" applyAlignment="1">
      <alignment horizontal="left" vertical="top"/>
    </xf>
    <xf numFmtId="0" fontId="13409" fillId="0" borderId="1" xfId="0" applyFont="1" applyBorder="1" applyAlignment="1">
      <alignment horizontal="left" vertical="top" wrapText="1"/>
    </xf>
    <xf numFmtId="0" fontId="13410" fillId="0" borderId="1" xfId="0" applyFont="1" applyBorder="1" applyAlignment="1">
      <alignment horizontal="center" vertical="top"/>
    </xf>
    <xf numFmtId="168" fontId="13411" fillId="0" borderId="1" xfId="0" applyNumberFormat="1" applyFont="1" applyBorder="1" applyAlignment="1">
      <alignment horizontal="right" vertical="top"/>
    </xf>
    <xf numFmtId="169" fontId="13412" fillId="0" borderId="1" xfId="0" applyNumberFormat="1" applyFont="1" applyBorder="1" applyAlignment="1">
      <alignment horizontal="right" vertical="top"/>
    </xf>
    <xf numFmtId="169" fontId="13413" fillId="2" borderId="1" xfId="0" applyNumberFormat="1" applyFont="1" applyFill="1" applyBorder="1" applyAlignment="1" applyProtection="1">
      <alignment horizontal="right" vertical="top"/>
      <protection locked="0"/>
    </xf>
    <xf numFmtId="169" fontId="13414" fillId="0" borderId="1" xfId="0" applyNumberFormat="1" applyFont="1" applyBorder="1" applyAlignment="1">
      <alignment horizontal="right" vertical="top"/>
    </xf>
    <xf numFmtId="169" fontId="13415" fillId="0" borderId="1" xfId="0" applyNumberFormat="1" applyFont="1" applyBorder="1" applyAlignment="1">
      <alignment horizontal="right" vertical="top"/>
    </xf>
    <xf numFmtId="169" fontId="13416" fillId="0" borderId="1" xfId="0" applyNumberFormat="1" applyFont="1" applyBorder="1" applyAlignment="1">
      <alignment horizontal="right" vertical="top"/>
    </xf>
    <xf numFmtId="0" fontId="13417" fillId="0" borderId="1" xfId="0" applyFont="1" applyBorder="1" applyAlignment="1">
      <alignment horizontal="left" vertical="top"/>
    </xf>
    <xf numFmtId="0" fontId="13418" fillId="0" borderId="1" xfId="0" applyFont="1" applyBorder="1" applyAlignment="1">
      <alignment horizontal="left" vertical="top" wrapText="1"/>
    </xf>
    <xf numFmtId="0" fontId="13419" fillId="0" borderId="1" xfId="0" applyFont="1" applyBorder="1" applyAlignment="1">
      <alignment horizontal="center" vertical="top"/>
    </xf>
    <xf numFmtId="168" fontId="13420" fillId="0" borderId="1" xfId="0" applyNumberFormat="1" applyFont="1" applyBorder="1" applyAlignment="1">
      <alignment horizontal="right" vertical="top"/>
    </xf>
    <xf numFmtId="169" fontId="13421" fillId="0" borderId="1" xfId="0" applyNumberFormat="1" applyFont="1" applyBorder="1" applyAlignment="1">
      <alignment horizontal="right" vertical="top"/>
    </xf>
    <xf numFmtId="169" fontId="13422" fillId="2" borderId="1" xfId="0" applyNumberFormat="1" applyFont="1" applyFill="1" applyBorder="1" applyAlignment="1" applyProtection="1">
      <alignment horizontal="right" vertical="top"/>
      <protection locked="0"/>
    </xf>
    <xf numFmtId="169" fontId="13423" fillId="0" borderId="1" xfId="0" applyNumberFormat="1" applyFont="1" applyBorder="1" applyAlignment="1">
      <alignment horizontal="right" vertical="top"/>
    </xf>
    <xf numFmtId="169" fontId="13424" fillId="0" borderId="1" xfId="0" applyNumberFormat="1" applyFont="1" applyBorder="1" applyAlignment="1">
      <alignment horizontal="right" vertical="top"/>
    </xf>
    <xf numFmtId="169" fontId="13425" fillId="0" borderId="1" xfId="0" applyNumberFormat="1" applyFont="1" applyBorder="1" applyAlignment="1">
      <alignment horizontal="right" vertical="top"/>
    </xf>
    <xf numFmtId="0" fontId="13426" fillId="3" borderId="1" xfId="0" applyFont="1" applyFill="1" applyBorder="1" applyAlignment="1">
      <alignment horizontal="left"/>
    </xf>
    <xf numFmtId="0" fontId="13431" fillId="3" borderId="1" xfId="0" applyFont="1" applyFill="1" applyBorder="1" applyAlignment="1">
      <alignment horizontal="left"/>
    </xf>
    <xf numFmtId="4" fontId="13432" fillId="3" borderId="1" xfId="0" applyNumberFormat="1" applyFont="1" applyFill="1" applyBorder="1" applyAlignment="1">
      <alignment horizontal="right"/>
    </xf>
    <xf numFmtId="0" fontId="13433" fillId="0" borderId="0" xfId="0" applyFont="1"/>
    <xf numFmtId="0" fontId="13434" fillId="3" borderId="1" xfId="0" applyFont="1" applyFill="1" applyBorder="1" applyAlignment="1">
      <alignment horizontal="left"/>
    </xf>
    <xf numFmtId="4" fontId="13439" fillId="3" borderId="1" xfId="0" applyNumberFormat="1" applyFont="1" applyFill="1" applyBorder="1" applyAlignment="1">
      <alignment horizontal="right"/>
    </xf>
    <xf numFmtId="4" fontId="13440" fillId="3" borderId="1" xfId="0" applyNumberFormat="1" applyFont="1" applyFill="1" applyBorder="1" applyAlignment="1">
      <alignment horizontal="right"/>
    </xf>
    <xf numFmtId="0" fontId="13441" fillId="3" borderId="1" xfId="0" applyFont="1" applyFill="1" applyBorder="1" applyAlignment="1">
      <alignment horizontal="left"/>
    </xf>
    <xf numFmtId="4" fontId="13442" fillId="3" borderId="1" xfId="0" applyNumberFormat="1" applyFont="1" applyFill="1" applyBorder="1" applyAlignment="1">
      <alignment horizontal="right"/>
    </xf>
    <xf numFmtId="0" fontId="13443" fillId="0" borderId="0" xfId="0" applyFont="1"/>
    <xf numFmtId="0" fontId="13444" fillId="0" borderId="1" xfId="0" applyFont="1" applyBorder="1" applyAlignment="1">
      <alignment horizontal="left" vertical="top"/>
    </xf>
    <xf numFmtId="0" fontId="13445" fillId="0" borderId="1" xfId="0" applyFont="1" applyBorder="1" applyAlignment="1">
      <alignment horizontal="left" vertical="top" wrapText="1"/>
    </xf>
    <xf numFmtId="0" fontId="13446" fillId="0" borderId="1" xfId="0" applyFont="1" applyBorder="1" applyAlignment="1">
      <alignment horizontal="center" vertical="top"/>
    </xf>
    <xf numFmtId="168" fontId="13447" fillId="0" borderId="1" xfId="0" applyNumberFormat="1" applyFont="1" applyBorder="1" applyAlignment="1">
      <alignment horizontal="right" vertical="top"/>
    </xf>
    <xf numFmtId="169" fontId="13448" fillId="0" borderId="1" xfId="0" applyNumberFormat="1" applyFont="1" applyBorder="1" applyAlignment="1">
      <alignment horizontal="right" vertical="top"/>
    </xf>
    <xf numFmtId="169" fontId="13449" fillId="2" borderId="1" xfId="0" applyNumberFormat="1" applyFont="1" applyFill="1" applyBorder="1" applyAlignment="1" applyProtection="1">
      <alignment horizontal="right" vertical="top"/>
      <protection locked="0"/>
    </xf>
    <xf numFmtId="169" fontId="13450" fillId="0" borderId="1" xfId="0" applyNumberFormat="1" applyFont="1" applyBorder="1" applyAlignment="1">
      <alignment horizontal="right" vertical="top"/>
    </xf>
    <xf numFmtId="169" fontId="13451" fillId="0" borderId="1" xfId="0" applyNumberFormat="1" applyFont="1" applyBorder="1" applyAlignment="1">
      <alignment horizontal="right" vertical="top"/>
    </xf>
    <xf numFmtId="169" fontId="13452" fillId="0" borderId="1" xfId="0" applyNumberFormat="1" applyFont="1" applyBorder="1" applyAlignment="1">
      <alignment horizontal="right" vertical="top"/>
    </xf>
    <xf numFmtId="0" fontId="13453" fillId="0" borderId="1" xfId="0" applyFont="1" applyBorder="1" applyAlignment="1">
      <alignment horizontal="left" vertical="top"/>
    </xf>
    <xf numFmtId="0" fontId="13454" fillId="0" borderId="1" xfId="0" applyFont="1" applyBorder="1" applyAlignment="1">
      <alignment horizontal="left" vertical="top" wrapText="1"/>
    </xf>
    <xf numFmtId="0" fontId="13455" fillId="0" borderId="1" xfId="0" applyFont="1" applyBorder="1" applyAlignment="1">
      <alignment horizontal="center" vertical="top"/>
    </xf>
    <xf numFmtId="168" fontId="13456" fillId="0" borderId="1" xfId="0" applyNumberFormat="1" applyFont="1" applyBorder="1" applyAlignment="1">
      <alignment horizontal="right" vertical="top"/>
    </xf>
    <xf numFmtId="169" fontId="13457" fillId="0" borderId="1" xfId="0" applyNumberFormat="1" applyFont="1" applyBorder="1" applyAlignment="1">
      <alignment horizontal="right" vertical="top"/>
    </xf>
    <xf numFmtId="169" fontId="13458" fillId="2" borderId="1" xfId="0" applyNumberFormat="1" applyFont="1" applyFill="1" applyBorder="1" applyAlignment="1" applyProtection="1">
      <alignment horizontal="right" vertical="top"/>
      <protection locked="0"/>
    </xf>
    <xf numFmtId="169" fontId="13459" fillId="0" borderId="1" xfId="0" applyNumberFormat="1" applyFont="1" applyBorder="1" applyAlignment="1">
      <alignment horizontal="right" vertical="top"/>
    </xf>
    <xf numFmtId="169" fontId="13460" fillId="0" borderId="1" xfId="0" applyNumberFormat="1" applyFont="1" applyBorder="1" applyAlignment="1">
      <alignment horizontal="right" vertical="top"/>
    </xf>
    <xf numFmtId="169" fontId="13461" fillId="0" borderId="1" xfId="0" applyNumberFormat="1" applyFont="1" applyBorder="1" applyAlignment="1">
      <alignment horizontal="right" vertical="top"/>
    </xf>
    <xf numFmtId="0" fontId="13462" fillId="0" borderId="1" xfId="0" applyFont="1" applyBorder="1" applyAlignment="1">
      <alignment horizontal="left" vertical="top"/>
    </xf>
    <xf numFmtId="0" fontId="13463" fillId="0" borderId="1" xfId="0" applyFont="1" applyBorder="1" applyAlignment="1">
      <alignment horizontal="left" vertical="top" wrapText="1"/>
    </xf>
    <xf numFmtId="0" fontId="13464" fillId="0" borderId="1" xfId="0" applyFont="1" applyBorder="1" applyAlignment="1">
      <alignment horizontal="center" vertical="top"/>
    </xf>
    <xf numFmtId="168" fontId="13465" fillId="0" borderId="1" xfId="0" applyNumberFormat="1" applyFont="1" applyBorder="1" applyAlignment="1">
      <alignment horizontal="right" vertical="top"/>
    </xf>
    <xf numFmtId="169" fontId="13466" fillId="0" borderId="1" xfId="0" applyNumberFormat="1" applyFont="1" applyBorder="1" applyAlignment="1">
      <alignment horizontal="right" vertical="top"/>
    </xf>
    <xf numFmtId="169" fontId="13467" fillId="2" borderId="1" xfId="0" applyNumberFormat="1" applyFont="1" applyFill="1" applyBorder="1" applyAlignment="1" applyProtection="1">
      <alignment horizontal="right" vertical="top"/>
      <protection locked="0"/>
    </xf>
    <xf numFmtId="169" fontId="13468" fillId="0" borderId="1" xfId="0" applyNumberFormat="1" applyFont="1" applyBorder="1" applyAlignment="1">
      <alignment horizontal="right" vertical="top"/>
    </xf>
    <xf numFmtId="169" fontId="13469" fillId="0" borderId="1" xfId="0" applyNumberFormat="1" applyFont="1" applyBorder="1" applyAlignment="1">
      <alignment horizontal="right" vertical="top"/>
    </xf>
    <xf numFmtId="169" fontId="13470" fillId="0" borderId="1" xfId="0" applyNumberFormat="1" applyFont="1" applyBorder="1" applyAlignment="1">
      <alignment horizontal="right" vertical="top"/>
    </xf>
    <xf numFmtId="0" fontId="13471" fillId="0" borderId="1" xfId="0" applyFont="1" applyBorder="1" applyAlignment="1">
      <alignment horizontal="left" vertical="top"/>
    </xf>
    <xf numFmtId="0" fontId="13472" fillId="0" borderId="1" xfId="0" applyFont="1" applyBorder="1" applyAlignment="1">
      <alignment horizontal="left" vertical="top" wrapText="1"/>
    </xf>
    <xf numFmtId="0" fontId="13473" fillId="0" borderId="1" xfId="0" applyFont="1" applyBorder="1" applyAlignment="1">
      <alignment horizontal="center" vertical="top"/>
    </xf>
    <xf numFmtId="168" fontId="13474" fillId="0" borderId="1" xfId="0" applyNumberFormat="1" applyFont="1" applyBorder="1" applyAlignment="1">
      <alignment horizontal="right" vertical="top"/>
    </xf>
    <xf numFmtId="169" fontId="13475" fillId="0" borderId="1" xfId="0" applyNumberFormat="1" applyFont="1" applyBorder="1" applyAlignment="1">
      <alignment horizontal="right" vertical="top"/>
    </xf>
    <xf numFmtId="169" fontId="13476" fillId="2" borderId="1" xfId="0" applyNumberFormat="1" applyFont="1" applyFill="1" applyBorder="1" applyAlignment="1" applyProtection="1">
      <alignment horizontal="right" vertical="top"/>
      <protection locked="0"/>
    </xf>
    <xf numFmtId="169" fontId="13477" fillId="0" borderId="1" xfId="0" applyNumberFormat="1" applyFont="1" applyBorder="1" applyAlignment="1">
      <alignment horizontal="right" vertical="top"/>
    </xf>
    <xf numFmtId="169" fontId="13478" fillId="0" borderId="1" xfId="0" applyNumberFormat="1" applyFont="1" applyBorder="1" applyAlignment="1">
      <alignment horizontal="right" vertical="top"/>
    </xf>
    <xf numFmtId="169" fontId="13479" fillId="0" borderId="1" xfId="0" applyNumberFormat="1" applyFont="1" applyBorder="1" applyAlignment="1">
      <alignment horizontal="right" vertical="top"/>
    </xf>
    <xf numFmtId="0" fontId="13480" fillId="0" borderId="1" xfId="0" applyFont="1" applyBorder="1" applyAlignment="1">
      <alignment horizontal="left" vertical="top"/>
    </xf>
    <xf numFmtId="0" fontId="13481" fillId="0" borderId="1" xfId="0" applyFont="1" applyBorder="1" applyAlignment="1">
      <alignment horizontal="left" vertical="top" wrapText="1"/>
    </xf>
    <xf numFmtId="0" fontId="13482" fillId="0" borderId="1" xfId="0" applyFont="1" applyBorder="1" applyAlignment="1">
      <alignment horizontal="center" vertical="top"/>
    </xf>
    <xf numFmtId="168" fontId="13483" fillId="0" borderId="1" xfId="0" applyNumberFormat="1" applyFont="1" applyBorder="1" applyAlignment="1">
      <alignment horizontal="right" vertical="top"/>
    </xf>
    <xf numFmtId="169" fontId="13484" fillId="0" borderId="1" xfId="0" applyNumberFormat="1" applyFont="1" applyBorder="1" applyAlignment="1">
      <alignment horizontal="right" vertical="top"/>
    </xf>
    <xf numFmtId="169" fontId="13485" fillId="2" borderId="1" xfId="0" applyNumberFormat="1" applyFont="1" applyFill="1" applyBorder="1" applyAlignment="1" applyProtection="1">
      <alignment horizontal="right" vertical="top"/>
      <protection locked="0"/>
    </xf>
    <xf numFmtId="169" fontId="13486" fillId="0" borderId="1" xfId="0" applyNumberFormat="1" applyFont="1" applyBorder="1" applyAlignment="1">
      <alignment horizontal="right" vertical="top"/>
    </xf>
    <xf numFmtId="169" fontId="13487" fillId="0" borderId="1" xfId="0" applyNumberFormat="1" applyFont="1" applyBorder="1" applyAlignment="1">
      <alignment horizontal="right" vertical="top"/>
    </xf>
    <xf numFmtId="169" fontId="13488" fillId="0" borderId="1" xfId="0" applyNumberFormat="1" applyFont="1" applyBorder="1" applyAlignment="1">
      <alignment horizontal="right" vertical="top"/>
    </xf>
    <xf numFmtId="0" fontId="13489" fillId="0" borderId="1" xfId="0" applyFont="1" applyBorder="1" applyAlignment="1">
      <alignment horizontal="left" vertical="top"/>
    </xf>
    <xf numFmtId="0" fontId="13490" fillId="0" borderId="1" xfId="0" applyFont="1" applyBorder="1" applyAlignment="1">
      <alignment horizontal="left" vertical="top" wrapText="1"/>
    </xf>
    <xf numFmtId="0" fontId="13491" fillId="0" borderId="1" xfId="0" applyFont="1" applyBorder="1" applyAlignment="1">
      <alignment horizontal="center" vertical="top"/>
    </xf>
    <xf numFmtId="168" fontId="13492" fillId="0" borderId="1" xfId="0" applyNumberFormat="1" applyFont="1" applyBorder="1" applyAlignment="1">
      <alignment horizontal="right" vertical="top"/>
    </xf>
    <xf numFmtId="169" fontId="13493" fillId="0" borderId="1" xfId="0" applyNumberFormat="1" applyFont="1" applyBorder="1" applyAlignment="1">
      <alignment horizontal="right" vertical="top"/>
    </xf>
    <xf numFmtId="169" fontId="13494" fillId="2" borderId="1" xfId="0" applyNumberFormat="1" applyFont="1" applyFill="1" applyBorder="1" applyAlignment="1" applyProtection="1">
      <alignment horizontal="right" vertical="top"/>
      <protection locked="0"/>
    </xf>
    <xf numFmtId="169" fontId="13495" fillId="0" borderId="1" xfId="0" applyNumberFormat="1" applyFont="1" applyBorder="1" applyAlignment="1">
      <alignment horizontal="right" vertical="top"/>
    </xf>
    <xf numFmtId="169" fontId="13496" fillId="0" borderId="1" xfId="0" applyNumberFormat="1" applyFont="1" applyBorder="1" applyAlignment="1">
      <alignment horizontal="right" vertical="top"/>
    </xf>
    <xf numFmtId="169" fontId="13497" fillId="0" borderId="1" xfId="0" applyNumberFormat="1" applyFont="1" applyBorder="1" applyAlignment="1">
      <alignment horizontal="right" vertical="top"/>
    </xf>
    <xf numFmtId="0" fontId="13498" fillId="0" borderId="1" xfId="0" applyFont="1" applyBorder="1" applyAlignment="1">
      <alignment horizontal="left" vertical="top"/>
    </xf>
    <xf numFmtId="0" fontId="13499" fillId="0" borderId="1" xfId="0" applyFont="1" applyBorder="1" applyAlignment="1">
      <alignment horizontal="left" vertical="top" wrapText="1"/>
    </xf>
    <xf numFmtId="0" fontId="13500" fillId="0" borderId="1" xfId="0" applyFont="1" applyBorder="1" applyAlignment="1">
      <alignment horizontal="center" vertical="top"/>
    </xf>
    <xf numFmtId="168" fontId="13501" fillId="0" borderId="1" xfId="0" applyNumberFormat="1" applyFont="1" applyBorder="1" applyAlignment="1">
      <alignment horizontal="right" vertical="top"/>
    </xf>
    <xf numFmtId="169" fontId="13502" fillId="0" borderId="1" xfId="0" applyNumberFormat="1" applyFont="1" applyBorder="1" applyAlignment="1">
      <alignment horizontal="right" vertical="top"/>
    </xf>
    <xf numFmtId="169" fontId="13503" fillId="2" borderId="1" xfId="0" applyNumberFormat="1" applyFont="1" applyFill="1" applyBorder="1" applyAlignment="1" applyProtection="1">
      <alignment horizontal="right" vertical="top"/>
      <protection locked="0"/>
    </xf>
    <xf numFmtId="169" fontId="13504" fillId="0" borderId="1" xfId="0" applyNumberFormat="1" applyFont="1" applyBorder="1" applyAlignment="1">
      <alignment horizontal="right" vertical="top"/>
    </xf>
    <xf numFmtId="169" fontId="13505" fillId="0" borderId="1" xfId="0" applyNumberFormat="1" applyFont="1" applyBorder="1" applyAlignment="1">
      <alignment horizontal="right" vertical="top"/>
    </xf>
    <xf numFmtId="169" fontId="13506" fillId="0" borderId="1" xfId="0" applyNumberFormat="1" applyFont="1" applyBorder="1" applyAlignment="1">
      <alignment horizontal="right" vertical="top"/>
    </xf>
    <xf numFmtId="0" fontId="13507" fillId="3" borderId="1" xfId="0" applyFont="1" applyFill="1" applyBorder="1" applyAlignment="1">
      <alignment horizontal="left"/>
    </xf>
    <xf numFmtId="4" fontId="13512" fillId="3" borderId="1" xfId="0" applyNumberFormat="1" applyFont="1" applyFill="1" applyBorder="1" applyAlignment="1">
      <alignment horizontal="right"/>
    </xf>
    <xf numFmtId="4" fontId="13513" fillId="3" borderId="1" xfId="0" applyNumberFormat="1" applyFont="1" applyFill="1" applyBorder="1" applyAlignment="1">
      <alignment horizontal="right"/>
    </xf>
    <xf numFmtId="0" fontId="13514" fillId="3" borderId="1" xfId="0" applyFont="1" applyFill="1" applyBorder="1" applyAlignment="1">
      <alignment horizontal="left"/>
    </xf>
    <xf numFmtId="4" fontId="13515" fillId="3" borderId="1" xfId="0" applyNumberFormat="1" applyFont="1" applyFill="1" applyBorder="1" applyAlignment="1">
      <alignment horizontal="right"/>
    </xf>
    <xf numFmtId="0" fontId="13516" fillId="0" borderId="0" xfId="0" applyFont="1"/>
    <xf numFmtId="0" fontId="13517" fillId="0" borderId="1" xfId="0" applyFont="1" applyBorder="1" applyAlignment="1">
      <alignment horizontal="left" vertical="top"/>
    </xf>
    <xf numFmtId="0" fontId="13518" fillId="0" borderId="1" xfId="0" applyFont="1" applyBorder="1" applyAlignment="1">
      <alignment horizontal="left" vertical="top" wrapText="1"/>
    </xf>
    <xf numFmtId="0" fontId="13519" fillId="0" borderId="1" xfId="0" applyFont="1" applyBorder="1" applyAlignment="1">
      <alignment horizontal="center" vertical="top"/>
    </xf>
    <xf numFmtId="168" fontId="13520" fillId="0" borderId="1" xfId="0" applyNumberFormat="1" applyFont="1" applyBorder="1" applyAlignment="1">
      <alignment horizontal="right" vertical="top"/>
    </xf>
    <xf numFmtId="169" fontId="13521" fillId="0" borderId="1" xfId="0" applyNumberFormat="1" applyFont="1" applyBorder="1" applyAlignment="1">
      <alignment horizontal="right" vertical="top"/>
    </xf>
    <xf numFmtId="169" fontId="13522" fillId="2" borderId="1" xfId="0" applyNumberFormat="1" applyFont="1" applyFill="1" applyBorder="1" applyAlignment="1" applyProtection="1">
      <alignment horizontal="right" vertical="top"/>
      <protection locked="0"/>
    </xf>
    <xf numFmtId="169" fontId="13523" fillId="0" borderId="1" xfId="0" applyNumberFormat="1" applyFont="1" applyBorder="1" applyAlignment="1">
      <alignment horizontal="right" vertical="top"/>
    </xf>
    <xf numFmtId="169" fontId="13524" fillId="0" borderId="1" xfId="0" applyNumberFormat="1" applyFont="1" applyBorder="1" applyAlignment="1">
      <alignment horizontal="right" vertical="top"/>
    </xf>
    <xf numFmtId="169" fontId="13525" fillId="0" borderId="1" xfId="0" applyNumberFormat="1" applyFont="1" applyBorder="1" applyAlignment="1">
      <alignment horizontal="right" vertical="top"/>
    </xf>
    <xf numFmtId="0" fontId="13526" fillId="0" borderId="1" xfId="0" applyFont="1" applyBorder="1" applyAlignment="1">
      <alignment horizontal="left" vertical="top"/>
    </xf>
    <xf numFmtId="0" fontId="13527" fillId="0" borderId="1" xfId="0" applyFont="1" applyBorder="1" applyAlignment="1">
      <alignment horizontal="left" vertical="top" wrapText="1"/>
    </xf>
    <xf numFmtId="0" fontId="13528" fillId="0" borderId="1" xfId="0" applyFont="1" applyBorder="1" applyAlignment="1">
      <alignment horizontal="center" vertical="top"/>
    </xf>
    <xf numFmtId="168" fontId="13529" fillId="0" borderId="1" xfId="0" applyNumberFormat="1" applyFont="1" applyBorder="1" applyAlignment="1">
      <alignment horizontal="right" vertical="top"/>
    </xf>
    <xf numFmtId="169" fontId="13530" fillId="0" borderId="1" xfId="0" applyNumberFormat="1" applyFont="1" applyBorder="1" applyAlignment="1">
      <alignment horizontal="right" vertical="top"/>
    </xf>
    <xf numFmtId="169" fontId="13531" fillId="2" borderId="1" xfId="0" applyNumberFormat="1" applyFont="1" applyFill="1" applyBorder="1" applyAlignment="1" applyProtection="1">
      <alignment horizontal="right" vertical="top"/>
      <protection locked="0"/>
    </xf>
    <xf numFmtId="169" fontId="13532" fillId="0" borderId="1" xfId="0" applyNumberFormat="1" applyFont="1" applyBorder="1" applyAlignment="1">
      <alignment horizontal="right" vertical="top"/>
    </xf>
    <xf numFmtId="169" fontId="13533" fillId="0" borderId="1" xfId="0" applyNumberFormat="1" applyFont="1" applyBorder="1" applyAlignment="1">
      <alignment horizontal="right" vertical="top"/>
    </xf>
    <xf numFmtId="169" fontId="13534" fillId="0" borderId="1" xfId="0" applyNumberFormat="1" applyFont="1" applyBorder="1" applyAlignment="1">
      <alignment horizontal="right" vertical="top"/>
    </xf>
    <xf numFmtId="0" fontId="13535" fillId="3" borderId="1" xfId="0" applyFont="1" applyFill="1" applyBorder="1" applyAlignment="1">
      <alignment horizontal="left"/>
    </xf>
    <xf numFmtId="4" fontId="13540" fillId="3" borderId="1" xfId="0" applyNumberFormat="1" applyFont="1" applyFill="1" applyBorder="1" applyAlignment="1">
      <alignment horizontal="right"/>
    </xf>
    <xf numFmtId="4" fontId="13541" fillId="3" borderId="1" xfId="0" applyNumberFormat="1" applyFont="1" applyFill="1" applyBorder="1" applyAlignment="1">
      <alignment horizontal="right"/>
    </xf>
    <xf numFmtId="0" fontId="13542" fillId="3" borderId="1" xfId="0" applyFont="1" applyFill="1" applyBorder="1" applyAlignment="1">
      <alignment horizontal="left"/>
    </xf>
    <xf numFmtId="4" fontId="13543" fillId="3" borderId="1" xfId="0" applyNumberFormat="1" applyFont="1" applyFill="1" applyBorder="1" applyAlignment="1">
      <alignment horizontal="right"/>
    </xf>
    <xf numFmtId="0" fontId="13544" fillId="0" borderId="0" xfId="0" applyFont="1"/>
    <xf numFmtId="0" fontId="13545" fillId="0" borderId="1" xfId="0" applyFont="1" applyBorder="1" applyAlignment="1">
      <alignment horizontal="left" vertical="top"/>
    </xf>
    <xf numFmtId="0" fontId="13546" fillId="0" borderId="1" xfId="0" applyFont="1" applyBorder="1" applyAlignment="1">
      <alignment horizontal="left" vertical="top" wrapText="1"/>
    </xf>
    <xf numFmtId="0" fontId="13547" fillId="0" borderId="1" xfId="0" applyFont="1" applyBorder="1" applyAlignment="1">
      <alignment horizontal="center" vertical="top"/>
    </xf>
    <xf numFmtId="168" fontId="13548" fillId="0" borderId="1" xfId="0" applyNumberFormat="1" applyFont="1" applyBorder="1" applyAlignment="1">
      <alignment horizontal="right" vertical="top"/>
    </xf>
    <xf numFmtId="169" fontId="13549" fillId="0" borderId="1" xfId="0" applyNumberFormat="1" applyFont="1" applyBorder="1" applyAlignment="1">
      <alignment horizontal="right" vertical="top"/>
    </xf>
    <xf numFmtId="169" fontId="13550" fillId="2" borderId="1" xfId="0" applyNumberFormat="1" applyFont="1" applyFill="1" applyBorder="1" applyAlignment="1" applyProtection="1">
      <alignment horizontal="right" vertical="top"/>
      <protection locked="0"/>
    </xf>
    <xf numFmtId="169" fontId="13551" fillId="0" borderId="1" xfId="0" applyNumberFormat="1" applyFont="1" applyBorder="1" applyAlignment="1">
      <alignment horizontal="right" vertical="top"/>
    </xf>
    <xf numFmtId="169" fontId="13552" fillId="0" borderId="1" xfId="0" applyNumberFormat="1" applyFont="1" applyBorder="1" applyAlignment="1">
      <alignment horizontal="right" vertical="top"/>
    </xf>
    <xf numFmtId="169" fontId="13553" fillId="0" borderId="1" xfId="0" applyNumberFormat="1" applyFont="1" applyBorder="1" applyAlignment="1">
      <alignment horizontal="right" vertical="top"/>
    </xf>
    <xf numFmtId="0" fontId="13554" fillId="0" borderId="1" xfId="0" applyFont="1" applyBorder="1" applyAlignment="1">
      <alignment horizontal="left" vertical="top"/>
    </xf>
    <xf numFmtId="0" fontId="13555" fillId="0" borderId="1" xfId="0" applyFont="1" applyBorder="1" applyAlignment="1">
      <alignment horizontal="left" vertical="top" wrapText="1"/>
    </xf>
    <xf numFmtId="0" fontId="13556" fillId="0" borderId="1" xfId="0" applyFont="1" applyBorder="1" applyAlignment="1">
      <alignment horizontal="center" vertical="top"/>
    </xf>
    <xf numFmtId="168" fontId="13557" fillId="0" borderId="1" xfId="0" applyNumberFormat="1" applyFont="1" applyBorder="1" applyAlignment="1">
      <alignment horizontal="right" vertical="top"/>
    </xf>
    <xf numFmtId="169" fontId="13558" fillId="0" borderId="1" xfId="0" applyNumberFormat="1" applyFont="1" applyBorder="1" applyAlignment="1">
      <alignment horizontal="right" vertical="top"/>
    </xf>
    <xf numFmtId="169" fontId="13559" fillId="2" borderId="1" xfId="0" applyNumberFormat="1" applyFont="1" applyFill="1" applyBorder="1" applyAlignment="1" applyProtection="1">
      <alignment horizontal="right" vertical="top"/>
      <protection locked="0"/>
    </xf>
    <xf numFmtId="169" fontId="13560" fillId="0" borderId="1" xfId="0" applyNumberFormat="1" applyFont="1" applyBorder="1" applyAlignment="1">
      <alignment horizontal="right" vertical="top"/>
    </xf>
    <xf numFmtId="169" fontId="13561" fillId="0" borderId="1" xfId="0" applyNumberFormat="1" applyFont="1" applyBorder="1" applyAlignment="1">
      <alignment horizontal="right" vertical="top"/>
    </xf>
    <xf numFmtId="169" fontId="13562" fillId="0" borderId="1" xfId="0" applyNumberFormat="1" applyFont="1" applyBorder="1" applyAlignment="1">
      <alignment horizontal="right" vertical="top"/>
    </xf>
    <xf numFmtId="0" fontId="13563" fillId="0" borderId="1" xfId="0" applyFont="1" applyBorder="1" applyAlignment="1">
      <alignment horizontal="left" vertical="top"/>
    </xf>
    <xf numFmtId="0" fontId="13564" fillId="0" borderId="1" xfId="0" applyFont="1" applyBorder="1" applyAlignment="1">
      <alignment horizontal="left" vertical="top" wrapText="1"/>
    </xf>
    <xf numFmtId="0" fontId="13565" fillId="0" borderId="1" xfId="0" applyFont="1" applyBorder="1" applyAlignment="1">
      <alignment horizontal="center" vertical="top"/>
    </xf>
    <xf numFmtId="168" fontId="13566" fillId="0" borderId="1" xfId="0" applyNumberFormat="1" applyFont="1" applyBorder="1" applyAlignment="1">
      <alignment horizontal="right" vertical="top"/>
    </xf>
    <xf numFmtId="169" fontId="13567" fillId="0" borderId="1" xfId="0" applyNumberFormat="1" applyFont="1" applyBorder="1" applyAlignment="1">
      <alignment horizontal="right" vertical="top"/>
    </xf>
    <xf numFmtId="169" fontId="13568" fillId="2" borderId="1" xfId="0" applyNumberFormat="1" applyFont="1" applyFill="1" applyBorder="1" applyAlignment="1" applyProtection="1">
      <alignment horizontal="right" vertical="top"/>
      <protection locked="0"/>
    </xf>
    <xf numFmtId="169" fontId="13569" fillId="0" borderId="1" xfId="0" applyNumberFormat="1" applyFont="1" applyBorder="1" applyAlignment="1">
      <alignment horizontal="right" vertical="top"/>
    </xf>
    <xf numFmtId="169" fontId="13570" fillId="0" borderId="1" xfId="0" applyNumberFormat="1" applyFont="1" applyBorder="1" applyAlignment="1">
      <alignment horizontal="right" vertical="top"/>
    </xf>
    <xf numFmtId="169" fontId="13571" fillId="0" borderId="1" xfId="0" applyNumberFormat="1" applyFont="1" applyBorder="1" applyAlignment="1">
      <alignment horizontal="right" vertical="top"/>
    </xf>
    <xf numFmtId="0" fontId="13572" fillId="0" borderId="1" xfId="0" applyFont="1" applyBorder="1" applyAlignment="1">
      <alignment horizontal="left" vertical="top"/>
    </xf>
    <xf numFmtId="0" fontId="13573" fillId="0" borderId="1" xfId="0" applyFont="1" applyBorder="1" applyAlignment="1">
      <alignment horizontal="left" vertical="top" wrapText="1"/>
    </xf>
    <xf numFmtId="0" fontId="13574" fillId="0" borderId="1" xfId="0" applyFont="1" applyBorder="1" applyAlignment="1">
      <alignment horizontal="center" vertical="top"/>
    </xf>
    <xf numFmtId="168" fontId="13575" fillId="0" borderId="1" xfId="0" applyNumberFormat="1" applyFont="1" applyBorder="1" applyAlignment="1">
      <alignment horizontal="right" vertical="top"/>
    </xf>
    <xf numFmtId="169" fontId="13576" fillId="0" borderId="1" xfId="0" applyNumberFormat="1" applyFont="1" applyBorder="1" applyAlignment="1">
      <alignment horizontal="right" vertical="top"/>
    </xf>
    <xf numFmtId="169" fontId="13577" fillId="2" borderId="1" xfId="0" applyNumberFormat="1" applyFont="1" applyFill="1" applyBorder="1" applyAlignment="1" applyProtection="1">
      <alignment horizontal="right" vertical="top"/>
      <protection locked="0"/>
    </xf>
    <xf numFmtId="169" fontId="13578" fillId="0" borderId="1" xfId="0" applyNumberFormat="1" applyFont="1" applyBorder="1" applyAlignment="1">
      <alignment horizontal="right" vertical="top"/>
    </xf>
    <xf numFmtId="169" fontId="13579" fillId="0" borderId="1" xfId="0" applyNumberFormat="1" applyFont="1" applyBorder="1" applyAlignment="1">
      <alignment horizontal="right" vertical="top"/>
    </xf>
    <xf numFmtId="169" fontId="13580" fillId="0" borderId="1" xfId="0" applyNumberFormat="1" applyFont="1" applyBorder="1" applyAlignment="1">
      <alignment horizontal="right" vertical="top"/>
    </xf>
    <xf numFmtId="0" fontId="13581" fillId="0" borderId="1" xfId="0" applyFont="1" applyBorder="1" applyAlignment="1">
      <alignment horizontal="left" vertical="top"/>
    </xf>
    <xf numFmtId="0" fontId="13582" fillId="0" borderId="1" xfId="0" applyFont="1" applyBorder="1" applyAlignment="1">
      <alignment horizontal="left" vertical="top" wrapText="1"/>
    </xf>
    <xf numFmtId="0" fontId="13583" fillId="0" borderId="1" xfId="0" applyFont="1" applyBorder="1" applyAlignment="1">
      <alignment horizontal="center" vertical="top"/>
    </xf>
    <xf numFmtId="168" fontId="13584" fillId="0" borderId="1" xfId="0" applyNumberFormat="1" applyFont="1" applyBorder="1" applyAlignment="1">
      <alignment horizontal="right" vertical="top"/>
    </xf>
    <xf numFmtId="169" fontId="13585" fillId="0" borderId="1" xfId="0" applyNumberFormat="1" applyFont="1" applyBorder="1" applyAlignment="1">
      <alignment horizontal="right" vertical="top"/>
    </xf>
    <xf numFmtId="169" fontId="13586" fillId="2" borderId="1" xfId="0" applyNumberFormat="1" applyFont="1" applyFill="1" applyBorder="1" applyAlignment="1" applyProtection="1">
      <alignment horizontal="right" vertical="top"/>
      <protection locked="0"/>
    </xf>
    <xf numFmtId="169" fontId="13587" fillId="0" borderId="1" xfId="0" applyNumberFormat="1" applyFont="1" applyBorder="1" applyAlignment="1">
      <alignment horizontal="right" vertical="top"/>
    </xf>
    <xf numFmtId="169" fontId="13588" fillId="0" borderId="1" xfId="0" applyNumberFormat="1" applyFont="1" applyBorder="1" applyAlignment="1">
      <alignment horizontal="right" vertical="top"/>
    </xf>
    <xf numFmtId="169" fontId="13589" fillId="0" borderId="1" xfId="0" applyNumberFormat="1" applyFont="1" applyBorder="1" applyAlignment="1">
      <alignment horizontal="right" vertical="top"/>
    </xf>
    <xf numFmtId="0" fontId="13590" fillId="0" borderId="1" xfId="0" applyFont="1" applyBorder="1" applyAlignment="1">
      <alignment horizontal="left" vertical="top"/>
    </xf>
    <xf numFmtId="0" fontId="13591" fillId="0" borderId="1" xfId="0" applyFont="1" applyBorder="1" applyAlignment="1">
      <alignment horizontal="left" vertical="top" wrapText="1"/>
    </xf>
    <xf numFmtId="0" fontId="13592" fillId="0" borderId="1" xfId="0" applyFont="1" applyBorder="1" applyAlignment="1">
      <alignment horizontal="center" vertical="top"/>
    </xf>
    <xf numFmtId="168" fontId="13593" fillId="0" borderId="1" xfId="0" applyNumberFormat="1" applyFont="1" applyBorder="1" applyAlignment="1">
      <alignment horizontal="right" vertical="top"/>
    </xf>
    <xf numFmtId="169" fontId="13594" fillId="0" borderId="1" xfId="0" applyNumberFormat="1" applyFont="1" applyBorder="1" applyAlignment="1">
      <alignment horizontal="right" vertical="top"/>
    </xf>
    <xf numFmtId="169" fontId="13595" fillId="2" borderId="1" xfId="0" applyNumberFormat="1" applyFont="1" applyFill="1" applyBorder="1" applyAlignment="1" applyProtection="1">
      <alignment horizontal="right" vertical="top"/>
      <protection locked="0"/>
    </xf>
    <xf numFmtId="169" fontId="13596" fillId="0" borderId="1" xfId="0" applyNumberFormat="1" applyFont="1" applyBorder="1" applyAlignment="1">
      <alignment horizontal="right" vertical="top"/>
    </xf>
    <xf numFmtId="169" fontId="13597" fillId="0" borderId="1" xfId="0" applyNumberFormat="1" applyFont="1" applyBorder="1" applyAlignment="1">
      <alignment horizontal="right" vertical="top"/>
    </xf>
    <xf numFmtId="169" fontId="13598" fillId="0" borderId="1" xfId="0" applyNumberFormat="1" applyFont="1" applyBorder="1" applyAlignment="1">
      <alignment horizontal="right" vertical="top"/>
    </xf>
    <xf numFmtId="0" fontId="13599" fillId="3" borderId="1" xfId="0" applyFont="1" applyFill="1" applyBorder="1" applyAlignment="1">
      <alignment horizontal="left"/>
    </xf>
    <xf numFmtId="4" fontId="13604" fillId="3" borderId="1" xfId="0" applyNumberFormat="1" applyFont="1" applyFill="1" applyBorder="1" applyAlignment="1">
      <alignment horizontal="right"/>
    </xf>
    <xf numFmtId="4" fontId="13605" fillId="3" borderId="1" xfId="0" applyNumberFormat="1" applyFont="1" applyFill="1" applyBorder="1" applyAlignment="1">
      <alignment horizontal="right"/>
    </xf>
    <xf numFmtId="0" fontId="13606" fillId="3" borderId="1" xfId="0" applyFont="1" applyFill="1" applyBorder="1" applyAlignment="1">
      <alignment horizontal="left"/>
    </xf>
    <xf numFmtId="4" fontId="13607" fillId="3" borderId="1" xfId="0" applyNumberFormat="1" applyFont="1" applyFill="1" applyBorder="1" applyAlignment="1">
      <alignment horizontal="right"/>
    </xf>
    <xf numFmtId="0" fontId="13608" fillId="0" borderId="0" xfId="0" applyFont="1"/>
    <xf numFmtId="0" fontId="13609" fillId="0" borderId="1" xfId="0" applyFont="1" applyBorder="1" applyAlignment="1">
      <alignment horizontal="left" vertical="top"/>
    </xf>
    <xf numFmtId="0" fontId="13610" fillId="0" borderId="1" xfId="0" applyFont="1" applyBorder="1" applyAlignment="1">
      <alignment horizontal="left" vertical="top" wrapText="1"/>
    </xf>
    <xf numFmtId="0" fontId="13611" fillId="0" borderId="1" xfId="0" applyFont="1" applyBorder="1" applyAlignment="1">
      <alignment horizontal="center" vertical="top"/>
    </xf>
    <xf numFmtId="168" fontId="13612" fillId="0" borderId="1" xfId="0" applyNumberFormat="1" applyFont="1" applyBorder="1" applyAlignment="1">
      <alignment horizontal="right" vertical="top"/>
    </xf>
    <xf numFmtId="169" fontId="13613" fillId="0" borderId="1" xfId="0" applyNumberFormat="1" applyFont="1" applyBorder="1" applyAlignment="1">
      <alignment horizontal="right" vertical="top"/>
    </xf>
    <xf numFmtId="169" fontId="13614" fillId="2" borderId="1" xfId="0" applyNumberFormat="1" applyFont="1" applyFill="1" applyBorder="1" applyAlignment="1" applyProtection="1">
      <alignment horizontal="right" vertical="top"/>
      <protection locked="0"/>
    </xf>
    <xf numFmtId="169" fontId="13615" fillId="0" borderId="1" xfId="0" applyNumberFormat="1" applyFont="1" applyBorder="1" applyAlignment="1">
      <alignment horizontal="right" vertical="top"/>
    </xf>
    <xf numFmtId="169" fontId="13616" fillId="0" borderId="1" xfId="0" applyNumberFormat="1" applyFont="1" applyBorder="1" applyAlignment="1">
      <alignment horizontal="right" vertical="top"/>
    </xf>
    <xf numFmtId="169" fontId="13617" fillId="0" borderId="1" xfId="0" applyNumberFormat="1" applyFont="1" applyBorder="1" applyAlignment="1">
      <alignment horizontal="right" vertical="top"/>
    </xf>
    <xf numFmtId="0" fontId="13618" fillId="3" borderId="1" xfId="0" applyFont="1" applyFill="1" applyBorder="1" applyAlignment="1">
      <alignment horizontal="left"/>
    </xf>
    <xf numFmtId="0" fontId="13623" fillId="3" borderId="1" xfId="0" applyFont="1" applyFill="1" applyBorder="1" applyAlignment="1">
      <alignment horizontal="left"/>
    </xf>
    <xf numFmtId="4" fontId="13624" fillId="3" borderId="1" xfId="0" applyNumberFormat="1" applyFont="1" applyFill="1" applyBorder="1" applyAlignment="1">
      <alignment horizontal="right"/>
    </xf>
    <xf numFmtId="0" fontId="13625" fillId="0" borderId="0" xfId="0" applyFont="1"/>
    <xf numFmtId="0" fontId="13626" fillId="3" borderId="1" xfId="0" applyFont="1" applyFill="1" applyBorder="1" applyAlignment="1">
      <alignment horizontal="left"/>
    </xf>
    <xf numFmtId="4" fontId="13631" fillId="3" borderId="1" xfId="0" applyNumberFormat="1" applyFont="1" applyFill="1" applyBorder="1" applyAlignment="1">
      <alignment horizontal="right"/>
    </xf>
    <xf numFmtId="4" fontId="13632" fillId="3" borderId="1" xfId="0" applyNumberFormat="1" applyFont="1" applyFill="1" applyBorder="1" applyAlignment="1">
      <alignment horizontal="right"/>
    </xf>
    <xf numFmtId="0" fontId="13633" fillId="3" borderId="1" xfId="0" applyFont="1" applyFill="1" applyBorder="1" applyAlignment="1">
      <alignment horizontal="left"/>
    </xf>
    <xf numFmtId="4" fontId="13634" fillId="3" borderId="1" xfId="0" applyNumberFormat="1" applyFont="1" applyFill="1" applyBorder="1" applyAlignment="1">
      <alignment horizontal="right"/>
    </xf>
    <xf numFmtId="0" fontId="13635" fillId="0" borderId="0" xfId="0" applyFont="1"/>
    <xf numFmtId="0" fontId="13636" fillId="0" borderId="1" xfId="0" applyFont="1" applyBorder="1" applyAlignment="1">
      <alignment horizontal="left" vertical="top"/>
    </xf>
    <xf numFmtId="0" fontId="13637" fillId="0" borderId="1" xfId="0" applyFont="1" applyBorder="1" applyAlignment="1">
      <alignment horizontal="left" vertical="top" wrapText="1"/>
    </xf>
    <xf numFmtId="0" fontId="13638" fillId="0" borderId="1" xfId="0" applyFont="1" applyBorder="1" applyAlignment="1">
      <alignment horizontal="center" vertical="top"/>
    </xf>
    <xf numFmtId="168" fontId="13639" fillId="0" borderId="1" xfId="0" applyNumberFormat="1" applyFont="1" applyBorder="1" applyAlignment="1">
      <alignment horizontal="right" vertical="top"/>
    </xf>
    <xf numFmtId="169" fontId="13640" fillId="0" borderId="1" xfId="0" applyNumberFormat="1" applyFont="1" applyBorder="1" applyAlignment="1">
      <alignment horizontal="right" vertical="top"/>
    </xf>
    <xf numFmtId="169" fontId="13641" fillId="2" borderId="1" xfId="0" applyNumberFormat="1" applyFont="1" applyFill="1" applyBorder="1" applyAlignment="1" applyProtection="1">
      <alignment horizontal="right" vertical="top"/>
      <protection locked="0"/>
    </xf>
    <xf numFmtId="169" fontId="13642" fillId="0" borderId="1" xfId="0" applyNumberFormat="1" applyFont="1" applyBorder="1" applyAlignment="1">
      <alignment horizontal="right" vertical="top"/>
    </xf>
    <xf numFmtId="169" fontId="13643" fillId="0" borderId="1" xfId="0" applyNumberFormat="1" applyFont="1" applyBorder="1" applyAlignment="1">
      <alignment horizontal="right" vertical="top"/>
    </xf>
    <xf numFmtId="169" fontId="13644" fillId="0" borderId="1" xfId="0" applyNumberFormat="1" applyFont="1" applyBorder="1" applyAlignment="1">
      <alignment horizontal="right" vertical="top"/>
    </xf>
    <xf numFmtId="0" fontId="13645" fillId="0" borderId="1" xfId="0" applyFont="1" applyBorder="1" applyAlignment="1">
      <alignment horizontal="left" vertical="top"/>
    </xf>
    <xf numFmtId="0" fontId="13646" fillId="0" borderId="1" xfId="0" applyFont="1" applyBorder="1" applyAlignment="1">
      <alignment horizontal="left" vertical="top" wrapText="1"/>
    </xf>
    <xf numFmtId="0" fontId="13647" fillId="0" borderId="1" xfId="0" applyFont="1" applyBorder="1" applyAlignment="1">
      <alignment horizontal="center" vertical="top"/>
    </xf>
    <xf numFmtId="168" fontId="13648" fillId="0" borderId="1" xfId="0" applyNumberFormat="1" applyFont="1" applyBorder="1" applyAlignment="1">
      <alignment horizontal="right" vertical="top"/>
    </xf>
    <xf numFmtId="169" fontId="13649" fillId="0" borderId="1" xfId="0" applyNumberFormat="1" applyFont="1" applyBorder="1" applyAlignment="1">
      <alignment horizontal="right" vertical="top"/>
    </xf>
    <xf numFmtId="169" fontId="13650" fillId="2" borderId="1" xfId="0" applyNumberFormat="1" applyFont="1" applyFill="1" applyBorder="1" applyAlignment="1" applyProtection="1">
      <alignment horizontal="right" vertical="top"/>
      <protection locked="0"/>
    </xf>
    <xf numFmtId="169" fontId="13651" fillId="0" borderId="1" xfId="0" applyNumberFormat="1" applyFont="1" applyBorder="1" applyAlignment="1">
      <alignment horizontal="right" vertical="top"/>
    </xf>
    <xf numFmtId="169" fontId="13652" fillId="0" borderId="1" xfId="0" applyNumberFormat="1" applyFont="1" applyBorder="1" applyAlignment="1">
      <alignment horizontal="right" vertical="top"/>
    </xf>
    <xf numFmtId="169" fontId="13653" fillId="0" borderId="1" xfId="0" applyNumberFormat="1" applyFont="1" applyBorder="1" applyAlignment="1">
      <alignment horizontal="right" vertical="top"/>
    </xf>
    <xf numFmtId="0" fontId="13654" fillId="0" borderId="1" xfId="0" applyFont="1" applyBorder="1" applyAlignment="1">
      <alignment horizontal="left" vertical="top"/>
    </xf>
    <xf numFmtId="0" fontId="13655" fillId="0" borderId="1" xfId="0" applyFont="1" applyBorder="1" applyAlignment="1">
      <alignment horizontal="left" vertical="top" wrapText="1"/>
    </xf>
    <xf numFmtId="0" fontId="13656" fillId="0" borderId="1" xfId="0" applyFont="1" applyBorder="1" applyAlignment="1">
      <alignment horizontal="center" vertical="top"/>
    </xf>
    <xf numFmtId="168" fontId="13657" fillId="0" borderId="1" xfId="0" applyNumberFormat="1" applyFont="1" applyBorder="1" applyAlignment="1">
      <alignment horizontal="right" vertical="top"/>
    </xf>
    <xf numFmtId="169" fontId="13658" fillId="0" borderId="1" xfId="0" applyNumberFormat="1" applyFont="1" applyBorder="1" applyAlignment="1">
      <alignment horizontal="right" vertical="top"/>
    </xf>
    <xf numFmtId="169" fontId="13659" fillId="2" borderId="1" xfId="0" applyNumberFormat="1" applyFont="1" applyFill="1" applyBorder="1" applyAlignment="1" applyProtection="1">
      <alignment horizontal="right" vertical="top"/>
      <protection locked="0"/>
    </xf>
    <xf numFmtId="169" fontId="13660" fillId="0" borderId="1" xfId="0" applyNumberFormat="1" applyFont="1" applyBorder="1" applyAlignment="1">
      <alignment horizontal="right" vertical="top"/>
    </xf>
    <xf numFmtId="169" fontId="13661" fillId="0" borderId="1" xfId="0" applyNumberFormat="1" applyFont="1" applyBorder="1" applyAlignment="1">
      <alignment horizontal="right" vertical="top"/>
    </xf>
    <xf numFmtId="169" fontId="13662" fillId="0" borderId="1" xfId="0" applyNumberFormat="1" applyFont="1" applyBorder="1" applyAlignment="1">
      <alignment horizontal="right" vertical="top"/>
    </xf>
    <xf numFmtId="0" fontId="13663" fillId="0" borderId="1" xfId="0" applyFont="1" applyBorder="1" applyAlignment="1">
      <alignment horizontal="left" vertical="top"/>
    </xf>
    <xf numFmtId="0" fontId="13664" fillId="0" borderId="1" xfId="0" applyFont="1" applyBorder="1" applyAlignment="1">
      <alignment horizontal="left" vertical="top" wrapText="1"/>
    </xf>
    <xf numFmtId="0" fontId="13665" fillId="0" borderId="1" xfId="0" applyFont="1" applyBorder="1" applyAlignment="1">
      <alignment horizontal="center" vertical="top"/>
    </xf>
    <xf numFmtId="168" fontId="13666" fillId="0" borderId="1" xfId="0" applyNumberFormat="1" applyFont="1" applyBorder="1" applyAlignment="1">
      <alignment horizontal="right" vertical="top"/>
    </xf>
    <xf numFmtId="169" fontId="13667" fillId="0" borderId="1" xfId="0" applyNumberFormat="1" applyFont="1" applyBorder="1" applyAlignment="1">
      <alignment horizontal="right" vertical="top"/>
    </xf>
    <xf numFmtId="169" fontId="13668" fillId="2" borderId="1" xfId="0" applyNumberFormat="1" applyFont="1" applyFill="1" applyBorder="1" applyAlignment="1" applyProtection="1">
      <alignment horizontal="right" vertical="top"/>
      <protection locked="0"/>
    </xf>
    <xf numFmtId="169" fontId="13669" fillId="0" borderId="1" xfId="0" applyNumberFormat="1" applyFont="1" applyBorder="1" applyAlignment="1">
      <alignment horizontal="right" vertical="top"/>
    </xf>
    <xf numFmtId="169" fontId="13670" fillId="0" borderId="1" xfId="0" applyNumberFormat="1" applyFont="1" applyBorder="1" applyAlignment="1">
      <alignment horizontal="right" vertical="top"/>
    </xf>
    <xf numFmtId="169" fontId="13671" fillId="0" borderId="1" xfId="0" applyNumberFormat="1" applyFont="1" applyBorder="1" applyAlignment="1">
      <alignment horizontal="right" vertical="top"/>
    </xf>
    <xf numFmtId="0" fontId="13672" fillId="0" borderId="1" xfId="0" applyFont="1" applyBorder="1" applyAlignment="1">
      <alignment horizontal="left" vertical="top"/>
    </xf>
    <xf numFmtId="0" fontId="13673" fillId="0" borderId="1" xfId="0" applyFont="1" applyBorder="1" applyAlignment="1">
      <alignment horizontal="left" vertical="top" wrapText="1"/>
    </xf>
    <xf numFmtId="0" fontId="13674" fillId="0" borderId="1" xfId="0" applyFont="1" applyBorder="1" applyAlignment="1">
      <alignment horizontal="center" vertical="top"/>
    </xf>
    <xf numFmtId="168" fontId="13675" fillId="0" borderId="1" xfId="0" applyNumberFormat="1" applyFont="1" applyBorder="1" applyAlignment="1">
      <alignment horizontal="right" vertical="top"/>
    </xf>
    <xf numFmtId="169" fontId="13676" fillId="0" borderId="1" xfId="0" applyNumberFormat="1" applyFont="1" applyBorder="1" applyAlignment="1">
      <alignment horizontal="right" vertical="top"/>
    </xf>
    <xf numFmtId="169" fontId="13677" fillId="2" borderId="1" xfId="0" applyNumberFormat="1" applyFont="1" applyFill="1" applyBorder="1" applyAlignment="1" applyProtection="1">
      <alignment horizontal="right" vertical="top"/>
      <protection locked="0"/>
    </xf>
    <xf numFmtId="169" fontId="13678" fillId="0" borderId="1" xfId="0" applyNumberFormat="1" applyFont="1" applyBorder="1" applyAlignment="1">
      <alignment horizontal="right" vertical="top"/>
    </xf>
    <xf numFmtId="169" fontId="13679" fillId="0" borderId="1" xfId="0" applyNumberFormat="1" applyFont="1" applyBorder="1" applyAlignment="1">
      <alignment horizontal="right" vertical="top"/>
    </xf>
    <xf numFmtId="169" fontId="13680" fillId="0" borderId="1" xfId="0" applyNumberFormat="1" applyFont="1" applyBorder="1" applyAlignment="1">
      <alignment horizontal="right" vertical="top"/>
    </xf>
    <xf numFmtId="0" fontId="13681" fillId="0" borderId="1" xfId="0" applyFont="1" applyBorder="1" applyAlignment="1">
      <alignment horizontal="left" vertical="top"/>
    </xf>
    <xf numFmtId="0" fontId="13682" fillId="0" borderId="1" xfId="0" applyFont="1" applyBorder="1" applyAlignment="1">
      <alignment horizontal="left" vertical="top" wrapText="1"/>
    </xf>
    <xf numFmtId="0" fontId="13683" fillId="0" borderId="1" xfId="0" applyFont="1" applyBorder="1" applyAlignment="1">
      <alignment horizontal="center" vertical="top"/>
    </xf>
    <xf numFmtId="168" fontId="13684" fillId="0" borderId="1" xfId="0" applyNumberFormat="1" applyFont="1" applyBorder="1" applyAlignment="1">
      <alignment horizontal="right" vertical="top"/>
    </xf>
    <xf numFmtId="169" fontId="13685" fillId="0" borderId="1" xfId="0" applyNumberFormat="1" applyFont="1" applyBorder="1" applyAlignment="1">
      <alignment horizontal="right" vertical="top"/>
    </xf>
    <xf numFmtId="169" fontId="13686" fillId="2" borderId="1" xfId="0" applyNumberFormat="1" applyFont="1" applyFill="1" applyBorder="1" applyAlignment="1" applyProtection="1">
      <alignment horizontal="right" vertical="top"/>
      <protection locked="0"/>
    </xf>
    <xf numFmtId="169" fontId="13687" fillId="0" borderId="1" xfId="0" applyNumberFormat="1" applyFont="1" applyBorder="1" applyAlignment="1">
      <alignment horizontal="right" vertical="top"/>
    </xf>
    <xf numFmtId="169" fontId="13688" fillId="0" borderId="1" xfId="0" applyNumberFormat="1" applyFont="1" applyBorder="1" applyAlignment="1">
      <alignment horizontal="right" vertical="top"/>
    </xf>
    <xf numFmtId="169" fontId="13689" fillId="0" borderId="1" xfId="0" applyNumberFormat="1" applyFont="1" applyBorder="1" applyAlignment="1">
      <alignment horizontal="right" vertical="top"/>
    </xf>
    <xf numFmtId="0" fontId="13690" fillId="0" borderId="1" xfId="0" applyFont="1" applyBorder="1" applyAlignment="1">
      <alignment horizontal="left" vertical="top"/>
    </xf>
    <xf numFmtId="0" fontId="13691" fillId="0" borderId="1" xfId="0" applyFont="1" applyBorder="1" applyAlignment="1">
      <alignment horizontal="left" vertical="top" wrapText="1"/>
    </xf>
    <xf numFmtId="0" fontId="13692" fillId="0" borderId="1" xfId="0" applyFont="1" applyBorder="1" applyAlignment="1">
      <alignment horizontal="center" vertical="top"/>
    </xf>
    <xf numFmtId="168" fontId="13693" fillId="0" borderId="1" xfId="0" applyNumberFormat="1" applyFont="1" applyBorder="1" applyAlignment="1">
      <alignment horizontal="right" vertical="top"/>
    </xf>
    <xf numFmtId="169" fontId="13694" fillId="0" borderId="1" xfId="0" applyNumberFormat="1" applyFont="1" applyBorder="1" applyAlignment="1">
      <alignment horizontal="right" vertical="top"/>
    </xf>
    <xf numFmtId="169" fontId="13695" fillId="2" borderId="1" xfId="0" applyNumberFormat="1" applyFont="1" applyFill="1" applyBorder="1" applyAlignment="1" applyProtection="1">
      <alignment horizontal="right" vertical="top"/>
      <protection locked="0"/>
    </xf>
    <xf numFmtId="169" fontId="13696" fillId="0" borderId="1" xfId="0" applyNumberFormat="1" applyFont="1" applyBorder="1" applyAlignment="1">
      <alignment horizontal="right" vertical="top"/>
    </xf>
    <xf numFmtId="169" fontId="13697" fillId="0" borderId="1" xfId="0" applyNumberFormat="1" applyFont="1" applyBorder="1" applyAlignment="1">
      <alignment horizontal="right" vertical="top"/>
    </xf>
    <xf numFmtId="169" fontId="13698" fillId="0" borderId="1" xfId="0" applyNumberFormat="1" applyFont="1" applyBorder="1" applyAlignment="1">
      <alignment horizontal="right" vertical="top"/>
    </xf>
    <xf numFmtId="0" fontId="13699" fillId="3" borderId="1" xfId="0" applyFont="1" applyFill="1" applyBorder="1" applyAlignment="1">
      <alignment horizontal="left"/>
    </xf>
    <xf numFmtId="4" fontId="13704" fillId="3" borderId="1" xfId="0" applyNumberFormat="1" applyFont="1" applyFill="1" applyBorder="1" applyAlignment="1">
      <alignment horizontal="right"/>
    </xf>
    <xf numFmtId="4" fontId="13705" fillId="3" borderId="1" xfId="0" applyNumberFormat="1" applyFont="1" applyFill="1" applyBorder="1" applyAlignment="1">
      <alignment horizontal="right"/>
    </xf>
    <xf numFmtId="0" fontId="13706" fillId="3" borderId="1" xfId="0" applyFont="1" applyFill="1" applyBorder="1" applyAlignment="1">
      <alignment horizontal="left"/>
    </xf>
    <xf numFmtId="4" fontId="13707" fillId="3" borderId="1" xfId="0" applyNumberFormat="1" applyFont="1" applyFill="1" applyBorder="1" applyAlignment="1">
      <alignment horizontal="right"/>
    </xf>
    <xf numFmtId="0" fontId="13708" fillId="0" borderId="0" xfId="0" applyFont="1"/>
    <xf numFmtId="0" fontId="13709" fillId="0" borderId="1" xfId="0" applyFont="1" applyBorder="1" applyAlignment="1">
      <alignment horizontal="left" vertical="top"/>
    </xf>
    <xf numFmtId="0" fontId="13710" fillId="0" borderId="1" xfId="0" applyFont="1" applyBorder="1" applyAlignment="1">
      <alignment horizontal="left" vertical="top" wrapText="1"/>
    </xf>
    <xf numFmtId="0" fontId="13711" fillId="0" borderId="1" xfId="0" applyFont="1" applyBorder="1" applyAlignment="1">
      <alignment horizontal="center" vertical="top"/>
    </xf>
    <xf numFmtId="168" fontId="13712" fillId="0" borderId="1" xfId="0" applyNumberFormat="1" applyFont="1" applyBorder="1" applyAlignment="1">
      <alignment horizontal="right" vertical="top"/>
    </xf>
    <xf numFmtId="169" fontId="13713" fillId="0" borderId="1" xfId="0" applyNumberFormat="1" applyFont="1" applyBorder="1" applyAlignment="1">
      <alignment horizontal="right" vertical="top"/>
    </xf>
    <xf numFmtId="169" fontId="13714" fillId="2" borderId="1" xfId="0" applyNumberFormat="1" applyFont="1" applyFill="1" applyBorder="1" applyAlignment="1" applyProtection="1">
      <alignment horizontal="right" vertical="top"/>
      <protection locked="0"/>
    </xf>
    <xf numFmtId="169" fontId="13715" fillId="0" borderId="1" xfId="0" applyNumberFormat="1" applyFont="1" applyBorder="1" applyAlignment="1">
      <alignment horizontal="right" vertical="top"/>
    </xf>
    <xf numFmtId="169" fontId="13716" fillId="0" borderId="1" xfId="0" applyNumberFormat="1" applyFont="1" applyBorder="1" applyAlignment="1">
      <alignment horizontal="right" vertical="top"/>
    </xf>
    <xf numFmtId="169" fontId="13717" fillId="0" borderId="1" xfId="0" applyNumberFormat="1" applyFont="1" applyBorder="1" applyAlignment="1">
      <alignment horizontal="right" vertical="top"/>
    </xf>
    <xf numFmtId="0" fontId="13718" fillId="0" borderId="1" xfId="0" applyFont="1" applyBorder="1" applyAlignment="1">
      <alignment horizontal="left" vertical="top"/>
    </xf>
    <xf numFmtId="0" fontId="13719" fillId="0" borderId="1" xfId="0" applyFont="1" applyBorder="1" applyAlignment="1">
      <alignment horizontal="left" vertical="top" wrapText="1"/>
    </xf>
    <xf numFmtId="0" fontId="13720" fillId="0" borderId="1" xfId="0" applyFont="1" applyBorder="1" applyAlignment="1">
      <alignment horizontal="center" vertical="top"/>
    </xf>
    <xf numFmtId="168" fontId="13721" fillId="0" borderId="1" xfId="0" applyNumberFormat="1" applyFont="1" applyBorder="1" applyAlignment="1">
      <alignment horizontal="right" vertical="top"/>
    </xf>
    <xf numFmtId="169" fontId="13722" fillId="0" borderId="1" xfId="0" applyNumberFormat="1" applyFont="1" applyBorder="1" applyAlignment="1">
      <alignment horizontal="right" vertical="top"/>
    </xf>
    <xf numFmtId="169" fontId="13723" fillId="2" borderId="1" xfId="0" applyNumberFormat="1" applyFont="1" applyFill="1" applyBorder="1" applyAlignment="1" applyProtection="1">
      <alignment horizontal="right" vertical="top"/>
      <protection locked="0"/>
    </xf>
    <xf numFmtId="169" fontId="13724" fillId="0" borderId="1" xfId="0" applyNumberFormat="1" applyFont="1" applyBorder="1" applyAlignment="1">
      <alignment horizontal="right" vertical="top"/>
    </xf>
    <xf numFmtId="169" fontId="13725" fillId="0" borderId="1" xfId="0" applyNumberFormat="1" applyFont="1" applyBorder="1" applyAlignment="1">
      <alignment horizontal="right" vertical="top"/>
    </xf>
    <xf numFmtId="169" fontId="13726" fillId="0" borderId="1" xfId="0" applyNumberFormat="1" applyFont="1" applyBorder="1" applyAlignment="1">
      <alignment horizontal="right" vertical="top"/>
    </xf>
    <xf numFmtId="0" fontId="13727" fillId="0" borderId="1" xfId="0" applyFont="1" applyBorder="1" applyAlignment="1">
      <alignment horizontal="left" vertical="top"/>
    </xf>
    <xf numFmtId="0" fontId="13728" fillId="0" borderId="1" xfId="0" applyFont="1" applyBorder="1" applyAlignment="1">
      <alignment horizontal="left" vertical="top" wrapText="1"/>
    </xf>
    <xf numFmtId="0" fontId="13729" fillId="0" borderId="1" xfId="0" applyFont="1" applyBorder="1" applyAlignment="1">
      <alignment horizontal="center" vertical="top"/>
    </xf>
    <xf numFmtId="168" fontId="13730" fillId="0" borderId="1" xfId="0" applyNumberFormat="1" applyFont="1" applyBorder="1" applyAlignment="1">
      <alignment horizontal="right" vertical="top"/>
    </xf>
    <xf numFmtId="169" fontId="13731" fillId="0" borderId="1" xfId="0" applyNumberFormat="1" applyFont="1" applyBorder="1" applyAlignment="1">
      <alignment horizontal="right" vertical="top"/>
    </xf>
    <xf numFmtId="169" fontId="13732" fillId="2" borderId="1" xfId="0" applyNumberFormat="1" applyFont="1" applyFill="1" applyBorder="1" applyAlignment="1" applyProtection="1">
      <alignment horizontal="right" vertical="top"/>
      <protection locked="0"/>
    </xf>
    <xf numFmtId="169" fontId="13733" fillId="0" borderId="1" xfId="0" applyNumberFormat="1" applyFont="1" applyBorder="1" applyAlignment="1">
      <alignment horizontal="right" vertical="top"/>
    </xf>
    <xf numFmtId="169" fontId="13734" fillId="0" borderId="1" xfId="0" applyNumberFormat="1" applyFont="1" applyBorder="1" applyAlignment="1">
      <alignment horizontal="right" vertical="top"/>
    </xf>
    <xf numFmtId="169" fontId="13735" fillId="0" borderId="1" xfId="0" applyNumberFormat="1" applyFont="1" applyBorder="1" applyAlignment="1">
      <alignment horizontal="right" vertical="top"/>
    </xf>
    <xf numFmtId="0" fontId="13736" fillId="0" borderId="1" xfId="0" applyFont="1" applyBorder="1" applyAlignment="1">
      <alignment horizontal="left" vertical="top"/>
    </xf>
    <xf numFmtId="0" fontId="13737" fillId="0" borderId="1" xfId="0" applyFont="1" applyBorder="1" applyAlignment="1">
      <alignment horizontal="left" vertical="top" wrapText="1"/>
    </xf>
    <xf numFmtId="0" fontId="13738" fillId="0" borderId="1" xfId="0" applyFont="1" applyBorder="1" applyAlignment="1">
      <alignment horizontal="center" vertical="top"/>
    </xf>
    <xf numFmtId="168" fontId="13739" fillId="0" borderId="1" xfId="0" applyNumberFormat="1" applyFont="1" applyBorder="1" applyAlignment="1">
      <alignment horizontal="right" vertical="top"/>
    </xf>
    <xf numFmtId="169" fontId="13740" fillId="0" borderId="1" xfId="0" applyNumberFormat="1" applyFont="1" applyBorder="1" applyAlignment="1">
      <alignment horizontal="right" vertical="top"/>
    </xf>
    <xf numFmtId="169" fontId="13741" fillId="2" borderId="1" xfId="0" applyNumberFormat="1" applyFont="1" applyFill="1" applyBorder="1" applyAlignment="1" applyProtection="1">
      <alignment horizontal="right" vertical="top"/>
      <protection locked="0"/>
    </xf>
    <xf numFmtId="169" fontId="13742" fillId="0" borderId="1" xfId="0" applyNumberFormat="1" applyFont="1" applyBorder="1" applyAlignment="1">
      <alignment horizontal="right" vertical="top"/>
    </xf>
    <xf numFmtId="169" fontId="13743" fillId="0" borderId="1" xfId="0" applyNumberFormat="1" applyFont="1" applyBorder="1" applyAlignment="1">
      <alignment horizontal="right" vertical="top"/>
    </xf>
    <xf numFmtId="169" fontId="13744" fillId="0" borderId="1" xfId="0" applyNumberFormat="1" applyFont="1" applyBorder="1" applyAlignment="1">
      <alignment horizontal="right" vertical="top"/>
    </xf>
    <xf numFmtId="0" fontId="13745" fillId="0" borderId="1" xfId="0" applyFont="1" applyBorder="1" applyAlignment="1">
      <alignment horizontal="left" vertical="top"/>
    </xf>
    <xf numFmtId="0" fontId="13746" fillId="0" borderId="1" xfId="0" applyFont="1" applyBorder="1" applyAlignment="1">
      <alignment horizontal="left" vertical="top" wrapText="1"/>
    </xf>
    <xf numFmtId="0" fontId="13747" fillId="0" borderId="1" xfId="0" applyFont="1" applyBorder="1" applyAlignment="1">
      <alignment horizontal="center" vertical="top"/>
    </xf>
    <xf numFmtId="168" fontId="13748" fillId="0" borderId="1" xfId="0" applyNumberFormat="1" applyFont="1" applyBorder="1" applyAlignment="1">
      <alignment horizontal="right" vertical="top"/>
    </xf>
    <xf numFmtId="169" fontId="13749" fillId="0" borderId="1" xfId="0" applyNumberFormat="1" applyFont="1" applyBorder="1" applyAlignment="1">
      <alignment horizontal="right" vertical="top"/>
    </xf>
    <xf numFmtId="169" fontId="13750" fillId="2" borderId="1" xfId="0" applyNumberFormat="1" applyFont="1" applyFill="1" applyBorder="1" applyAlignment="1" applyProtection="1">
      <alignment horizontal="right" vertical="top"/>
      <protection locked="0"/>
    </xf>
    <xf numFmtId="169" fontId="13751" fillId="0" borderId="1" xfId="0" applyNumberFormat="1" applyFont="1" applyBorder="1" applyAlignment="1">
      <alignment horizontal="right" vertical="top"/>
    </xf>
    <xf numFmtId="169" fontId="13752" fillId="0" borderId="1" xfId="0" applyNumberFormat="1" applyFont="1" applyBorder="1" applyAlignment="1">
      <alignment horizontal="right" vertical="top"/>
    </xf>
    <xf numFmtId="169" fontId="13753" fillId="0" borderId="1" xfId="0" applyNumberFormat="1" applyFont="1" applyBorder="1" applyAlignment="1">
      <alignment horizontal="right" vertical="top"/>
    </xf>
    <xf numFmtId="0" fontId="13754" fillId="0" borderId="1" xfId="0" applyFont="1" applyBorder="1" applyAlignment="1">
      <alignment horizontal="left" vertical="top"/>
    </xf>
    <xf numFmtId="0" fontId="13755" fillId="0" borderId="1" xfId="0" applyFont="1" applyBorder="1" applyAlignment="1">
      <alignment horizontal="left" vertical="top" wrapText="1"/>
    </xf>
    <xf numFmtId="0" fontId="13756" fillId="0" borderId="1" xfId="0" applyFont="1" applyBorder="1" applyAlignment="1">
      <alignment horizontal="center" vertical="top"/>
    </xf>
    <xf numFmtId="168" fontId="13757" fillId="0" borderId="1" xfId="0" applyNumberFormat="1" applyFont="1" applyBorder="1" applyAlignment="1">
      <alignment horizontal="right" vertical="top"/>
    </xf>
    <xf numFmtId="169" fontId="13758" fillId="0" borderId="1" xfId="0" applyNumberFormat="1" applyFont="1" applyBorder="1" applyAlignment="1">
      <alignment horizontal="right" vertical="top"/>
    </xf>
    <xf numFmtId="169" fontId="13759" fillId="2" borderId="1" xfId="0" applyNumberFormat="1" applyFont="1" applyFill="1" applyBorder="1" applyAlignment="1" applyProtection="1">
      <alignment horizontal="right" vertical="top"/>
      <protection locked="0"/>
    </xf>
    <xf numFmtId="169" fontId="13760" fillId="0" borderId="1" xfId="0" applyNumberFormat="1" applyFont="1" applyBorder="1" applyAlignment="1">
      <alignment horizontal="right" vertical="top"/>
    </xf>
    <xf numFmtId="169" fontId="13761" fillId="0" borderId="1" xfId="0" applyNumberFormat="1" applyFont="1" applyBorder="1" applyAlignment="1">
      <alignment horizontal="right" vertical="top"/>
    </xf>
    <xf numFmtId="169" fontId="13762" fillId="0" borderId="1" xfId="0" applyNumberFormat="1" applyFont="1" applyBorder="1" applyAlignment="1">
      <alignment horizontal="right" vertical="top"/>
    </xf>
    <xf numFmtId="0" fontId="13763" fillId="0" borderId="1" xfId="0" applyFont="1" applyBorder="1" applyAlignment="1">
      <alignment horizontal="left" vertical="top"/>
    </xf>
    <xf numFmtId="0" fontId="13764" fillId="0" borderId="1" xfId="0" applyFont="1" applyBorder="1" applyAlignment="1">
      <alignment horizontal="left" vertical="top" wrapText="1"/>
    </xf>
    <xf numFmtId="0" fontId="13765" fillId="0" borderId="1" xfId="0" applyFont="1" applyBorder="1" applyAlignment="1">
      <alignment horizontal="center" vertical="top"/>
    </xf>
    <xf numFmtId="168" fontId="13766" fillId="0" borderId="1" xfId="0" applyNumberFormat="1" applyFont="1" applyBorder="1" applyAlignment="1">
      <alignment horizontal="right" vertical="top"/>
    </xf>
    <xf numFmtId="169" fontId="13767" fillId="0" borderId="1" xfId="0" applyNumberFormat="1" applyFont="1" applyBorder="1" applyAlignment="1">
      <alignment horizontal="right" vertical="top"/>
    </xf>
    <xf numFmtId="169" fontId="13768" fillId="2" borderId="1" xfId="0" applyNumberFormat="1" applyFont="1" applyFill="1" applyBorder="1" applyAlignment="1" applyProtection="1">
      <alignment horizontal="right" vertical="top"/>
      <protection locked="0"/>
    </xf>
    <xf numFmtId="169" fontId="13769" fillId="0" borderId="1" xfId="0" applyNumberFormat="1" applyFont="1" applyBorder="1" applyAlignment="1">
      <alignment horizontal="right" vertical="top"/>
    </xf>
    <xf numFmtId="169" fontId="13770" fillId="0" borderId="1" xfId="0" applyNumberFormat="1" applyFont="1" applyBorder="1" applyAlignment="1">
      <alignment horizontal="right" vertical="top"/>
    </xf>
    <xf numFmtId="169" fontId="13771" fillId="0" borderId="1" xfId="0" applyNumberFormat="1" applyFont="1" applyBorder="1" applyAlignment="1">
      <alignment horizontal="right" vertical="top"/>
    </xf>
    <xf numFmtId="0" fontId="13772" fillId="0" borderId="1" xfId="0" applyFont="1" applyBorder="1" applyAlignment="1">
      <alignment horizontal="left" vertical="top"/>
    </xf>
    <xf numFmtId="0" fontId="13773" fillId="0" borderId="1" xfId="0" applyFont="1" applyBorder="1" applyAlignment="1">
      <alignment horizontal="left" vertical="top" wrapText="1"/>
    </xf>
    <xf numFmtId="0" fontId="13774" fillId="0" borderId="1" xfId="0" applyFont="1" applyBorder="1" applyAlignment="1">
      <alignment horizontal="center" vertical="top"/>
    </xf>
    <xf numFmtId="168" fontId="13775" fillId="0" borderId="1" xfId="0" applyNumberFormat="1" applyFont="1" applyBorder="1" applyAlignment="1">
      <alignment horizontal="right" vertical="top"/>
    </xf>
    <xf numFmtId="169" fontId="13776" fillId="0" borderId="1" xfId="0" applyNumberFormat="1" applyFont="1" applyBorder="1" applyAlignment="1">
      <alignment horizontal="right" vertical="top"/>
    </xf>
    <xf numFmtId="169" fontId="13777" fillId="2" borderId="1" xfId="0" applyNumberFormat="1" applyFont="1" applyFill="1" applyBorder="1" applyAlignment="1" applyProtection="1">
      <alignment horizontal="right" vertical="top"/>
      <protection locked="0"/>
    </xf>
    <xf numFmtId="169" fontId="13778" fillId="0" borderId="1" xfId="0" applyNumberFormat="1" applyFont="1" applyBorder="1" applyAlignment="1">
      <alignment horizontal="right" vertical="top"/>
    </xf>
    <xf numFmtId="169" fontId="13779" fillId="0" borderId="1" xfId="0" applyNumberFormat="1" applyFont="1" applyBorder="1" applyAlignment="1">
      <alignment horizontal="right" vertical="top"/>
    </xf>
    <xf numFmtId="169" fontId="13780" fillId="0" borderId="1" xfId="0" applyNumberFormat="1" applyFont="1" applyBorder="1" applyAlignment="1">
      <alignment horizontal="right" vertical="top"/>
    </xf>
    <xf numFmtId="0" fontId="13781" fillId="0" borderId="1" xfId="0" applyFont="1" applyBorder="1" applyAlignment="1">
      <alignment horizontal="left" vertical="top"/>
    </xf>
    <xf numFmtId="0" fontId="13782" fillId="0" borderId="1" xfId="0" applyFont="1" applyBorder="1" applyAlignment="1">
      <alignment horizontal="left" vertical="top" wrapText="1"/>
    </xf>
    <xf numFmtId="0" fontId="13783" fillId="0" borderId="1" xfId="0" applyFont="1" applyBorder="1" applyAlignment="1">
      <alignment horizontal="center" vertical="top"/>
    </xf>
    <xf numFmtId="168" fontId="13784" fillId="0" borderId="1" xfId="0" applyNumberFormat="1" applyFont="1" applyBorder="1" applyAlignment="1">
      <alignment horizontal="right" vertical="top"/>
    </xf>
    <xf numFmtId="169" fontId="13785" fillId="0" borderId="1" xfId="0" applyNumberFormat="1" applyFont="1" applyBorder="1" applyAlignment="1">
      <alignment horizontal="right" vertical="top"/>
    </xf>
    <xf numFmtId="169" fontId="13786" fillId="2" borderId="1" xfId="0" applyNumberFormat="1" applyFont="1" applyFill="1" applyBorder="1" applyAlignment="1" applyProtection="1">
      <alignment horizontal="right" vertical="top"/>
      <protection locked="0"/>
    </xf>
    <xf numFmtId="169" fontId="13787" fillId="0" borderId="1" xfId="0" applyNumberFormat="1" applyFont="1" applyBorder="1" applyAlignment="1">
      <alignment horizontal="right" vertical="top"/>
    </xf>
    <xf numFmtId="169" fontId="13788" fillId="0" borderId="1" xfId="0" applyNumberFormat="1" applyFont="1" applyBorder="1" applyAlignment="1">
      <alignment horizontal="right" vertical="top"/>
    </xf>
    <xf numFmtId="169" fontId="13789" fillId="0" borderId="1" xfId="0" applyNumberFormat="1" applyFont="1" applyBorder="1" applyAlignment="1">
      <alignment horizontal="right" vertical="top"/>
    </xf>
    <xf numFmtId="0" fontId="13790" fillId="0" borderId="1" xfId="0" applyFont="1" applyBorder="1" applyAlignment="1">
      <alignment horizontal="left" vertical="top"/>
    </xf>
    <xf numFmtId="0" fontId="13791" fillId="0" borderId="1" xfId="0" applyFont="1" applyBorder="1" applyAlignment="1">
      <alignment horizontal="left" vertical="top" wrapText="1"/>
    </xf>
    <xf numFmtId="0" fontId="13792" fillId="0" borderId="1" xfId="0" applyFont="1" applyBorder="1" applyAlignment="1">
      <alignment horizontal="center" vertical="top"/>
    </xf>
    <xf numFmtId="168" fontId="13793" fillId="0" borderId="1" xfId="0" applyNumberFormat="1" applyFont="1" applyBorder="1" applyAlignment="1">
      <alignment horizontal="right" vertical="top"/>
    </xf>
    <xf numFmtId="169" fontId="13794" fillId="0" borderId="1" xfId="0" applyNumberFormat="1" applyFont="1" applyBorder="1" applyAlignment="1">
      <alignment horizontal="right" vertical="top"/>
    </xf>
    <xf numFmtId="169" fontId="13795" fillId="2" borderId="1" xfId="0" applyNumberFormat="1" applyFont="1" applyFill="1" applyBorder="1" applyAlignment="1" applyProtection="1">
      <alignment horizontal="right" vertical="top"/>
      <protection locked="0"/>
    </xf>
    <xf numFmtId="169" fontId="13796" fillId="0" borderId="1" xfId="0" applyNumberFormat="1" applyFont="1" applyBorder="1" applyAlignment="1">
      <alignment horizontal="right" vertical="top"/>
    </xf>
    <xf numFmtId="169" fontId="13797" fillId="0" borderId="1" xfId="0" applyNumberFormat="1" applyFont="1" applyBorder="1" applyAlignment="1">
      <alignment horizontal="right" vertical="top"/>
    </xf>
    <xf numFmtId="169" fontId="13798" fillId="0" borderId="1" xfId="0" applyNumberFormat="1" applyFont="1" applyBorder="1" applyAlignment="1">
      <alignment horizontal="right" vertical="top"/>
    </xf>
    <xf numFmtId="0" fontId="13799" fillId="3" borderId="1" xfId="0" applyFont="1" applyFill="1" applyBorder="1" applyAlignment="1">
      <alignment horizontal="left"/>
    </xf>
    <xf numFmtId="4" fontId="13804" fillId="3" borderId="1" xfId="0" applyNumberFormat="1" applyFont="1" applyFill="1" applyBorder="1" applyAlignment="1">
      <alignment horizontal="right"/>
    </xf>
    <xf numFmtId="4" fontId="13805" fillId="3" borderId="1" xfId="0" applyNumberFormat="1" applyFont="1" applyFill="1" applyBorder="1" applyAlignment="1">
      <alignment horizontal="right"/>
    </xf>
    <xf numFmtId="0" fontId="13806" fillId="3" borderId="1" xfId="0" applyFont="1" applyFill="1" applyBorder="1" applyAlignment="1">
      <alignment horizontal="left"/>
    </xf>
    <xf numFmtId="4" fontId="13807" fillId="3" borderId="1" xfId="0" applyNumberFormat="1" applyFont="1" applyFill="1" applyBorder="1" applyAlignment="1">
      <alignment horizontal="right"/>
    </xf>
    <xf numFmtId="0" fontId="13808" fillId="0" borderId="0" xfId="0" applyFont="1"/>
    <xf numFmtId="0" fontId="13809" fillId="0" borderId="1" xfId="0" applyFont="1" applyBorder="1" applyAlignment="1">
      <alignment horizontal="left" vertical="top"/>
    </xf>
    <xf numFmtId="0" fontId="13810" fillId="0" borderId="1" xfId="0" applyFont="1" applyBorder="1" applyAlignment="1">
      <alignment horizontal="left" vertical="top" wrapText="1"/>
    </xf>
    <xf numFmtId="0" fontId="13811" fillId="0" borderId="1" xfId="0" applyFont="1" applyBorder="1" applyAlignment="1">
      <alignment horizontal="center" vertical="top"/>
    </xf>
    <xf numFmtId="168" fontId="13812" fillId="0" borderId="1" xfId="0" applyNumberFormat="1" applyFont="1" applyBorder="1" applyAlignment="1">
      <alignment horizontal="right" vertical="top"/>
    </xf>
    <xf numFmtId="169" fontId="13813" fillId="0" borderId="1" xfId="0" applyNumberFormat="1" applyFont="1" applyBorder="1" applyAlignment="1">
      <alignment horizontal="right" vertical="top"/>
    </xf>
    <xf numFmtId="169" fontId="13814" fillId="2" borderId="1" xfId="0" applyNumberFormat="1" applyFont="1" applyFill="1" applyBorder="1" applyAlignment="1" applyProtection="1">
      <alignment horizontal="right" vertical="top"/>
      <protection locked="0"/>
    </xf>
    <xf numFmtId="169" fontId="13815" fillId="0" borderId="1" xfId="0" applyNumberFormat="1" applyFont="1" applyBorder="1" applyAlignment="1">
      <alignment horizontal="right" vertical="top"/>
    </xf>
    <xf numFmtId="169" fontId="13816" fillId="0" borderId="1" xfId="0" applyNumberFormat="1" applyFont="1" applyBorder="1" applyAlignment="1">
      <alignment horizontal="right" vertical="top"/>
    </xf>
    <xf numFmtId="169" fontId="13817" fillId="0" borderId="1" xfId="0" applyNumberFormat="1" applyFont="1" applyBorder="1" applyAlignment="1">
      <alignment horizontal="right" vertical="top"/>
    </xf>
    <xf numFmtId="0" fontId="13818" fillId="3" borderId="1" xfId="0" applyFont="1" applyFill="1" applyBorder="1" applyAlignment="1">
      <alignment horizontal="left"/>
    </xf>
    <xf numFmtId="0" fontId="13823" fillId="3" borderId="1" xfId="0" applyFont="1" applyFill="1" applyBorder="1" applyAlignment="1">
      <alignment horizontal="left"/>
    </xf>
    <xf numFmtId="4" fontId="13824" fillId="3" borderId="1" xfId="0" applyNumberFormat="1" applyFont="1" applyFill="1" applyBorder="1" applyAlignment="1">
      <alignment horizontal="right"/>
    </xf>
    <xf numFmtId="0" fontId="13825" fillId="0" borderId="0" xfId="0" applyFont="1"/>
    <xf numFmtId="0" fontId="13826" fillId="3" borderId="1" xfId="0" applyFont="1" applyFill="1" applyBorder="1" applyAlignment="1">
      <alignment horizontal="left"/>
    </xf>
    <xf numFmtId="4" fontId="13831" fillId="3" borderId="1" xfId="0" applyNumberFormat="1" applyFont="1" applyFill="1" applyBorder="1" applyAlignment="1">
      <alignment horizontal="right"/>
    </xf>
    <xf numFmtId="4" fontId="13832" fillId="3" borderId="1" xfId="0" applyNumberFormat="1" applyFont="1" applyFill="1" applyBorder="1" applyAlignment="1">
      <alignment horizontal="right"/>
    </xf>
    <xf numFmtId="0" fontId="13833" fillId="3" borderId="1" xfId="0" applyFont="1" applyFill="1" applyBorder="1" applyAlignment="1">
      <alignment horizontal="left"/>
    </xf>
    <xf numFmtId="4" fontId="13834" fillId="3" borderId="1" xfId="0" applyNumberFormat="1" applyFont="1" applyFill="1" applyBorder="1" applyAlignment="1">
      <alignment horizontal="right"/>
    </xf>
    <xf numFmtId="0" fontId="13835" fillId="0" borderId="0" xfId="0" applyFont="1"/>
    <xf numFmtId="0" fontId="13836" fillId="0" borderId="1" xfId="0" applyFont="1" applyBorder="1" applyAlignment="1">
      <alignment horizontal="left" vertical="top"/>
    </xf>
    <xf numFmtId="0" fontId="13837" fillId="0" borderId="1" xfId="0" applyFont="1" applyBorder="1" applyAlignment="1">
      <alignment horizontal="left" vertical="top" wrapText="1"/>
    </xf>
    <xf numFmtId="0" fontId="13838" fillId="0" borderId="1" xfId="0" applyFont="1" applyBorder="1" applyAlignment="1">
      <alignment horizontal="center" vertical="top"/>
    </xf>
    <xf numFmtId="168" fontId="13839" fillId="0" borderId="1" xfId="0" applyNumberFormat="1" applyFont="1" applyBorder="1" applyAlignment="1">
      <alignment horizontal="right" vertical="top"/>
    </xf>
    <xf numFmtId="169" fontId="13840" fillId="0" borderId="1" xfId="0" applyNumberFormat="1" applyFont="1" applyBorder="1" applyAlignment="1">
      <alignment horizontal="right" vertical="top"/>
    </xf>
    <xf numFmtId="169" fontId="13841" fillId="2" borderId="1" xfId="0" applyNumberFormat="1" applyFont="1" applyFill="1" applyBorder="1" applyAlignment="1" applyProtection="1">
      <alignment horizontal="right" vertical="top"/>
      <protection locked="0"/>
    </xf>
    <xf numFmtId="169" fontId="13842" fillId="0" borderId="1" xfId="0" applyNumberFormat="1" applyFont="1" applyBorder="1" applyAlignment="1">
      <alignment horizontal="right" vertical="top"/>
    </xf>
    <xf numFmtId="169" fontId="13843" fillId="0" borderId="1" xfId="0" applyNumberFormat="1" applyFont="1" applyBorder="1" applyAlignment="1">
      <alignment horizontal="right" vertical="top"/>
    </xf>
    <xf numFmtId="169" fontId="13844" fillId="0" borderId="1" xfId="0" applyNumberFormat="1" applyFont="1" applyBorder="1" applyAlignment="1">
      <alignment horizontal="right" vertical="top"/>
    </xf>
    <xf numFmtId="0" fontId="13845" fillId="0" borderId="1" xfId="0" applyFont="1" applyBorder="1" applyAlignment="1">
      <alignment horizontal="left" vertical="top"/>
    </xf>
    <xf numFmtId="0" fontId="13846" fillId="0" borderId="1" xfId="0" applyFont="1" applyBorder="1" applyAlignment="1">
      <alignment horizontal="left" vertical="top" wrapText="1"/>
    </xf>
    <xf numFmtId="0" fontId="13847" fillId="0" borderId="1" xfId="0" applyFont="1" applyBorder="1" applyAlignment="1">
      <alignment horizontal="center" vertical="top"/>
    </xf>
    <xf numFmtId="168" fontId="13848" fillId="0" borderId="1" xfId="0" applyNumberFormat="1" applyFont="1" applyBorder="1" applyAlignment="1">
      <alignment horizontal="right" vertical="top"/>
    </xf>
    <xf numFmtId="169" fontId="13849" fillId="0" borderId="1" xfId="0" applyNumberFormat="1" applyFont="1" applyBorder="1" applyAlignment="1">
      <alignment horizontal="right" vertical="top"/>
    </xf>
    <xf numFmtId="169" fontId="13850" fillId="2" borderId="1" xfId="0" applyNumberFormat="1" applyFont="1" applyFill="1" applyBorder="1" applyAlignment="1" applyProtection="1">
      <alignment horizontal="right" vertical="top"/>
      <protection locked="0"/>
    </xf>
    <xf numFmtId="169" fontId="13851" fillId="0" borderId="1" xfId="0" applyNumberFormat="1" applyFont="1" applyBorder="1" applyAlignment="1">
      <alignment horizontal="right" vertical="top"/>
    </xf>
    <xf numFmtId="169" fontId="13852" fillId="0" borderId="1" xfId="0" applyNumberFormat="1" applyFont="1" applyBorder="1" applyAlignment="1">
      <alignment horizontal="right" vertical="top"/>
    </xf>
    <xf numFmtId="169" fontId="13853" fillId="0" borderId="1" xfId="0" applyNumberFormat="1" applyFont="1" applyBorder="1" applyAlignment="1">
      <alignment horizontal="right" vertical="top"/>
    </xf>
    <xf numFmtId="0" fontId="13854" fillId="0" borderId="1" xfId="0" applyFont="1" applyBorder="1" applyAlignment="1">
      <alignment horizontal="left" vertical="top"/>
    </xf>
    <xf numFmtId="0" fontId="13855" fillId="0" borderId="1" xfId="0" applyFont="1" applyBorder="1" applyAlignment="1">
      <alignment horizontal="left" vertical="top" wrapText="1"/>
    </xf>
    <xf numFmtId="0" fontId="13856" fillId="0" borderId="1" xfId="0" applyFont="1" applyBorder="1" applyAlignment="1">
      <alignment horizontal="center" vertical="top"/>
    </xf>
    <xf numFmtId="168" fontId="13857" fillId="0" borderId="1" xfId="0" applyNumberFormat="1" applyFont="1" applyBorder="1" applyAlignment="1">
      <alignment horizontal="right" vertical="top"/>
    </xf>
    <xf numFmtId="169" fontId="13858" fillId="0" borderId="1" xfId="0" applyNumberFormat="1" applyFont="1" applyBorder="1" applyAlignment="1">
      <alignment horizontal="right" vertical="top"/>
    </xf>
    <xf numFmtId="169" fontId="13859" fillId="2" borderId="1" xfId="0" applyNumberFormat="1" applyFont="1" applyFill="1" applyBorder="1" applyAlignment="1" applyProtection="1">
      <alignment horizontal="right" vertical="top"/>
      <protection locked="0"/>
    </xf>
    <xf numFmtId="169" fontId="13860" fillId="0" borderId="1" xfId="0" applyNumberFormat="1" applyFont="1" applyBorder="1" applyAlignment="1">
      <alignment horizontal="right" vertical="top"/>
    </xf>
    <xf numFmtId="169" fontId="13861" fillId="0" borderId="1" xfId="0" applyNumberFormat="1" applyFont="1" applyBorder="1" applyAlignment="1">
      <alignment horizontal="right" vertical="top"/>
    </xf>
    <xf numFmtId="169" fontId="13862" fillId="0" borderId="1" xfId="0" applyNumberFormat="1" applyFont="1" applyBorder="1" applyAlignment="1">
      <alignment horizontal="right" vertical="top"/>
    </xf>
    <xf numFmtId="0" fontId="13863" fillId="0" borderId="1" xfId="0" applyFont="1" applyBorder="1" applyAlignment="1">
      <alignment horizontal="left" vertical="top"/>
    </xf>
    <xf numFmtId="0" fontId="13864" fillId="0" borderId="1" xfId="0" applyFont="1" applyBorder="1" applyAlignment="1">
      <alignment horizontal="left" vertical="top" wrapText="1"/>
    </xf>
    <xf numFmtId="0" fontId="13865" fillId="0" borderId="1" xfId="0" applyFont="1" applyBorder="1" applyAlignment="1">
      <alignment horizontal="center" vertical="top"/>
    </xf>
    <xf numFmtId="168" fontId="13866" fillId="0" borderId="1" xfId="0" applyNumberFormat="1" applyFont="1" applyBorder="1" applyAlignment="1">
      <alignment horizontal="right" vertical="top"/>
    </xf>
    <xf numFmtId="169" fontId="13867" fillId="0" borderId="1" xfId="0" applyNumberFormat="1" applyFont="1" applyBorder="1" applyAlignment="1">
      <alignment horizontal="right" vertical="top"/>
    </xf>
    <xf numFmtId="169" fontId="13868" fillId="2" borderId="1" xfId="0" applyNumberFormat="1" applyFont="1" applyFill="1" applyBorder="1" applyAlignment="1" applyProtection="1">
      <alignment horizontal="right" vertical="top"/>
      <protection locked="0"/>
    </xf>
    <xf numFmtId="169" fontId="13869" fillId="0" borderId="1" xfId="0" applyNumberFormat="1" applyFont="1" applyBorder="1" applyAlignment="1">
      <alignment horizontal="right" vertical="top"/>
    </xf>
    <xf numFmtId="169" fontId="13870" fillId="0" borderId="1" xfId="0" applyNumberFormat="1" applyFont="1" applyBorder="1" applyAlignment="1">
      <alignment horizontal="right" vertical="top"/>
    </xf>
    <xf numFmtId="169" fontId="13871" fillId="0" borderId="1" xfId="0" applyNumberFormat="1" applyFont="1" applyBorder="1" applyAlignment="1">
      <alignment horizontal="right" vertical="top"/>
    </xf>
    <xf numFmtId="0" fontId="13872" fillId="0" borderId="1" xfId="0" applyFont="1" applyBorder="1" applyAlignment="1">
      <alignment horizontal="left" vertical="top"/>
    </xf>
    <xf numFmtId="0" fontId="13873" fillId="0" borderId="1" xfId="0" applyFont="1" applyBorder="1" applyAlignment="1">
      <alignment horizontal="left" vertical="top" wrapText="1"/>
    </xf>
    <xf numFmtId="0" fontId="13874" fillId="0" borderId="1" xfId="0" applyFont="1" applyBorder="1" applyAlignment="1">
      <alignment horizontal="center" vertical="top"/>
    </xf>
    <xf numFmtId="168" fontId="13875" fillId="0" borderId="1" xfId="0" applyNumberFormat="1" applyFont="1" applyBorder="1" applyAlignment="1">
      <alignment horizontal="right" vertical="top"/>
    </xf>
    <xf numFmtId="169" fontId="13876" fillId="0" borderId="1" xfId="0" applyNumberFormat="1" applyFont="1" applyBorder="1" applyAlignment="1">
      <alignment horizontal="right" vertical="top"/>
    </xf>
    <xf numFmtId="169" fontId="13877" fillId="2" borderId="1" xfId="0" applyNumberFormat="1" applyFont="1" applyFill="1" applyBorder="1" applyAlignment="1" applyProtection="1">
      <alignment horizontal="right" vertical="top"/>
      <protection locked="0"/>
    </xf>
    <xf numFmtId="169" fontId="13878" fillId="0" borderId="1" xfId="0" applyNumberFormat="1" applyFont="1" applyBorder="1" applyAlignment="1">
      <alignment horizontal="right" vertical="top"/>
    </xf>
    <xf numFmtId="169" fontId="13879" fillId="0" borderId="1" xfId="0" applyNumberFormat="1" applyFont="1" applyBorder="1" applyAlignment="1">
      <alignment horizontal="right" vertical="top"/>
    </xf>
    <xf numFmtId="169" fontId="13880" fillId="0" borderId="1" xfId="0" applyNumberFormat="1" applyFont="1" applyBorder="1" applyAlignment="1">
      <alignment horizontal="right" vertical="top"/>
    </xf>
    <xf numFmtId="0" fontId="13881" fillId="0" borderId="1" xfId="0" applyFont="1" applyBorder="1" applyAlignment="1">
      <alignment horizontal="left" vertical="top"/>
    </xf>
    <xf numFmtId="0" fontId="13882" fillId="0" borderId="1" xfId="0" applyFont="1" applyBorder="1" applyAlignment="1">
      <alignment horizontal="left" vertical="top" wrapText="1"/>
    </xf>
    <xf numFmtId="0" fontId="13883" fillId="0" borderId="1" xfId="0" applyFont="1" applyBorder="1" applyAlignment="1">
      <alignment horizontal="center" vertical="top"/>
    </xf>
    <xf numFmtId="168" fontId="13884" fillId="0" borderId="1" xfId="0" applyNumberFormat="1" applyFont="1" applyBorder="1" applyAlignment="1">
      <alignment horizontal="right" vertical="top"/>
    </xf>
    <xf numFmtId="169" fontId="13885" fillId="0" borderId="1" xfId="0" applyNumberFormat="1" applyFont="1" applyBorder="1" applyAlignment="1">
      <alignment horizontal="right" vertical="top"/>
    </xf>
    <xf numFmtId="169" fontId="13886" fillId="2" borderId="1" xfId="0" applyNumberFormat="1" applyFont="1" applyFill="1" applyBorder="1" applyAlignment="1" applyProtection="1">
      <alignment horizontal="right" vertical="top"/>
      <protection locked="0"/>
    </xf>
    <xf numFmtId="169" fontId="13887" fillId="0" borderId="1" xfId="0" applyNumberFormat="1" applyFont="1" applyBorder="1" applyAlignment="1">
      <alignment horizontal="right" vertical="top"/>
    </xf>
    <xf numFmtId="169" fontId="13888" fillId="0" borderId="1" xfId="0" applyNumberFormat="1" applyFont="1" applyBorder="1" applyAlignment="1">
      <alignment horizontal="right" vertical="top"/>
    </xf>
    <xf numFmtId="169" fontId="13889" fillId="0" borderId="1" xfId="0" applyNumberFormat="1" applyFont="1" applyBorder="1" applyAlignment="1">
      <alignment horizontal="right" vertical="top"/>
    </xf>
    <xf numFmtId="0" fontId="13890" fillId="3" borderId="1" xfId="0" applyFont="1" applyFill="1" applyBorder="1" applyAlignment="1">
      <alignment horizontal="left"/>
    </xf>
    <xf numFmtId="4" fontId="13895" fillId="3" borderId="1" xfId="0" applyNumberFormat="1" applyFont="1" applyFill="1" applyBorder="1" applyAlignment="1">
      <alignment horizontal="right"/>
    </xf>
    <xf numFmtId="4" fontId="13896" fillId="3" borderId="1" xfId="0" applyNumberFormat="1" applyFont="1" applyFill="1" applyBorder="1" applyAlignment="1">
      <alignment horizontal="right"/>
    </xf>
    <xf numFmtId="0" fontId="13897" fillId="3" borderId="1" xfId="0" applyFont="1" applyFill="1" applyBorder="1" applyAlignment="1">
      <alignment horizontal="left"/>
    </xf>
    <xf numFmtId="4" fontId="13898" fillId="3" borderId="1" xfId="0" applyNumberFormat="1" applyFont="1" applyFill="1" applyBorder="1" applyAlignment="1">
      <alignment horizontal="right"/>
    </xf>
    <xf numFmtId="0" fontId="13899" fillId="0" borderId="0" xfId="0" applyFont="1"/>
    <xf numFmtId="0" fontId="13900" fillId="0" borderId="1" xfId="0" applyFont="1" applyBorder="1" applyAlignment="1">
      <alignment horizontal="left" vertical="top"/>
    </xf>
    <xf numFmtId="0" fontId="13901" fillId="0" borderId="1" xfId="0" applyFont="1" applyBorder="1" applyAlignment="1">
      <alignment horizontal="left" vertical="top" wrapText="1"/>
    </xf>
    <xf numFmtId="0" fontId="13902" fillId="0" borderId="1" xfId="0" applyFont="1" applyBorder="1" applyAlignment="1">
      <alignment horizontal="center" vertical="top"/>
    </xf>
    <xf numFmtId="168" fontId="13903" fillId="0" borderId="1" xfId="0" applyNumberFormat="1" applyFont="1" applyBorder="1" applyAlignment="1">
      <alignment horizontal="right" vertical="top"/>
    </xf>
    <xf numFmtId="169" fontId="13904" fillId="0" borderId="1" xfId="0" applyNumberFormat="1" applyFont="1" applyBorder="1" applyAlignment="1">
      <alignment horizontal="right" vertical="top"/>
    </xf>
    <xf numFmtId="169" fontId="13905" fillId="2" borderId="1" xfId="0" applyNumberFormat="1" applyFont="1" applyFill="1" applyBorder="1" applyAlignment="1" applyProtection="1">
      <alignment horizontal="right" vertical="top"/>
      <protection locked="0"/>
    </xf>
    <xf numFmtId="169" fontId="13906" fillId="0" borderId="1" xfId="0" applyNumberFormat="1" applyFont="1" applyBorder="1" applyAlignment="1">
      <alignment horizontal="right" vertical="top"/>
    </xf>
    <xf numFmtId="169" fontId="13907" fillId="0" borderId="1" xfId="0" applyNumberFormat="1" applyFont="1" applyBorder="1" applyAlignment="1">
      <alignment horizontal="right" vertical="top"/>
    </xf>
    <xf numFmtId="169" fontId="13908" fillId="0" borderId="1" xfId="0" applyNumberFormat="1" applyFont="1" applyBorder="1" applyAlignment="1">
      <alignment horizontal="right" vertical="top"/>
    </xf>
    <xf numFmtId="0" fontId="13909" fillId="0" borderId="1" xfId="0" applyFont="1" applyBorder="1" applyAlignment="1">
      <alignment horizontal="left" vertical="top"/>
    </xf>
    <xf numFmtId="0" fontId="13910" fillId="0" borderId="1" xfId="0" applyFont="1" applyBorder="1" applyAlignment="1">
      <alignment horizontal="left" vertical="top" wrapText="1"/>
    </xf>
    <xf numFmtId="0" fontId="13911" fillId="0" borderId="1" xfId="0" applyFont="1" applyBorder="1" applyAlignment="1">
      <alignment horizontal="center" vertical="top"/>
    </xf>
    <xf numFmtId="168" fontId="13912" fillId="0" borderId="1" xfId="0" applyNumberFormat="1" applyFont="1" applyBorder="1" applyAlignment="1">
      <alignment horizontal="right" vertical="top"/>
    </xf>
    <xf numFmtId="169" fontId="13913" fillId="0" borderId="1" xfId="0" applyNumberFormat="1" applyFont="1" applyBorder="1" applyAlignment="1">
      <alignment horizontal="right" vertical="top"/>
    </xf>
    <xf numFmtId="169" fontId="13914" fillId="2" borderId="1" xfId="0" applyNumberFormat="1" applyFont="1" applyFill="1" applyBorder="1" applyAlignment="1" applyProtection="1">
      <alignment horizontal="right" vertical="top"/>
      <protection locked="0"/>
    </xf>
    <xf numFmtId="169" fontId="13915" fillId="0" borderId="1" xfId="0" applyNumberFormat="1" applyFont="1" applyBorder="1" applyAlignment="1">
      <alignment horizontal="right" vertical="top"/>
    </xf>
    <xf numFmtId="169" fontId="13916" fillId="0" borderId="1" xfId="0" applyNumberFormat="1" applyFont="1" applyBorder="1" applyAlignment="1">
      <alignment horizontal="right" vertical="top"/>
    </xf>
    <xf numFmtId="169" fontId="13917" fillId="0" borderId="1" xfId="0" applyNumberFormat="1" applyFont="1" applyBorder="1" applyAlignment="1">
      <alignment horizontal="right" vertical="top"/>
    </xf>
    <xf numFmtId="0" fontId="13918" fillId="0" borderId="1" xfId="0" applyFont="1" applyBorder="1" applyAlignment="1">
      <alignment horizontal="left" vertical="top"/>
    </xf>
    <xf numFmtId="0" fontId="13919" fillId="0" borderId="1" xfId="0" applyFont="1" applyBorder="1" applyAlignment="1">
      <alignment horizontal="left" vertical="top" wrapText="1"/>
    </xf>
    <xf numFmtId="0" fontId="13920" fillId="0" borderId="1" xfId="0" applyFont="1" applyBorder="1" applyAlignment="1">
      <alignment horizontal="center" vertical="top"/>
    </xf>
    <xf numFmtId="168" fontId="13921" fillId="0" borderId="1" xfId="0" applyNumberFormat="1" applyFont="1" applyBorder="1" applyAlignment="1">
      <alignment horizontal="right" vertical="top"/>
    </xf>
    <xf numFmtId="169" fontId="13922" fillId="0" borderId="1" xfId="0" applyNumberFormat="1" applyFont="1" applyBorder="1" applyAlignment="1">
      <alignment horizontal="right" vertical="top"/>
    </xf>
    <xf numFmtId="169" fontId="13923" fillId="2" borderId="1" xfId="0" applyNumberFormat="1" applyFont="1" applyFill="1" applyBorder="1" applyAlignment="1" applyProtection="1">
      <alignment horizontal="right" vertical="top"/>
      <protection locked="0"/>
    </xf>
    <xf numFmtId="169" fontId="13924" fillId="0" borderId="1" xfId="0" applyNumberFormat="1" applyFont="1" applyBorder="1" applyAlignment="1">
      <alignment horizontal="right" vertical="top"/>
    </xf>
    <xf numFmtId="169" fontId="13925" fillId="0" borderId="1" xfId="0" applyNumberFormat="1" applyFont="1" applyBorder="1" applyAlignment="1">
      <alignment horizontal="right" vertical="top"/>
    </xf>
    <xf numFmtId="169" fontId="13926" fillId="0" borderId="1" xfId="0" applyNumberFormat="1" applyFont="1" applyBorder="1" applyAlignment="1">
      <alignment horizontal="right" vertical="top"/>
    </xf>
    <xf numFmtId="0" fontId="13927" fillId="0" borderId="1" xfId="0" applyFont="1" applyBorder="1" applyAlignment="1">
      <alignment horizontal="left" vertical="top"/>
    </xf>
    <xf numFmtId="0" fontId="13928" fillId="0" borderId="1" xfId="0" applyFont="1" applyBorder="1" applyAlignment="1">
      <alignment horizontal="left" vertical="top" wrapText="1"/>
    </xf>
    <xf numFmtId="0" fontId="13929" fillId="0" borderId="1" xfId="0" applyFont="1" applyBorder="1" applyAlignment="1">
      <alignment horizontal="center" vertical="top"/>
    </xf>
    <xf numFmtId="168" fontId="13930" fillId="0" borderId="1" xfId="0" applyNumberFormat="1" applyFont="1" applyBorder="1" applyAlignment="1">
      <alignment horizontal="right" vertical="top"/>
    </xf>
    <xf numFmtId="169" fontId="13931" fillId="0" borderId="1" xfId="0" applyNumberFormat="1" applyFont="1" applyBorder="1" applyAlignment="1">
      <alignment horizontal="right" vertical="top"/>
    </xf>
    <xf numFmtId="169" fontId="13932" fillId="2" borderId="1" xfId="0" applyNumberFormat="1" applyFont="1" applyFill="1" applyBorder="1" applyAlignment="1" applyProtection="1">
      <alignment horizontal="right" vertical="top"/>
      <protection locked="0"/>
    </xf>
    <xf numFmtId="169" fontId="13933" fillId="0" borderId="1" xfId="0" applyNumberFormat="1" applyFont="1" applyBorder="1" applyAlignment="1">
      <alignment horizontal="right" vertical="top"/>
    </xf>
    <xf numFmtId="169" fontId="13934" fillId="0" borderId="1" xfId="0" applyNumberFormat="1" applyFont="1" applyBorder="1" applyAlignment="1">
      <alignment horizontal="right" vertical="top"/>
    </xf>
    <xf numFmtId="169" fontId="13935" fillId="0" borderId="1" xfId="0" applyNumberFormat="1" applyFont="1" applyBorder="1" applyAlignment="1">
      <alignment horizontal="right" vertical="top"/>
    </xf>
    <xf numFmtId="0" fontId="13936" fillId="0" borderId="1" xfId="0" applyFont="1" applyBorder="1" applyAlignment="1">
      <alignment horizontal="left" vertical="top"/>
    </xf>
    <xf numFmtId="0" fontId="13937" fillId="0" borderId="1" xfId="0" applyFont="1" applyBorder="1" applyAlignment="1">
      <alignment horizontal="left" vertical="top" wrapText="1"/>
    </xf>
    <xf numFmtId="0" fontId="13938" fillId="0" borderId="1" xfId="0" applyFont="1" applyBorder="1" applyAlignment="1">
      <alignment horizontal="center" vertical="top"/>
    </xf>
    <xf numFmtId="168" fontId="13939" fillId="0" borderId="1" xfId="0" applyNumberFormat="1" applyFont="1" applyBorder="1" applyAlignment="1">
      <alignment horizontal="right" vertical="top"/>
    </xf>
    <xf numFmtId="169" fontId="13940" fillId="0" borderId="1" xfId="0" applyNumberFormat="1" applyFont="1" applyBorder="1" applyAlignment="1">
      <alignment horizontal="right" vertical="top"/>
    </xf>
    <xf numFmtId="169" fontId="13941" fillId="2" borderId="1" xfId="0" applyNumberFormat="1" applyFont="1" applyFill="1" applyBorder="1" applyAlignment="1" applyProtection="1">
      <alignment horizontal="right" vertical="top"/>
      <protection locked="0"/>
    </xf>
    <xf numFmtId="169" fontId="13942" fillId="0" borderId="1" xfId="0" applyNumberFormat="1" applyFont="1" applyBorder="1" applyAlignment="1">
      <alignment horizontal="right" vertical="top"/>
    </xf>
    <xf numFmtId="169" fontId="13943" fillId="0" borderId="1" xfId="0" applyNumberFormat="1" applyFont="1" applyBorder="1" applyAlignment="1">
      <alignment horizontal="right" vertical="top"/>
    </xf>
    <xf numFmtId="169" fontId="13944" fillId="0" borderId="1" xfId="0" applyNumberFormat="1" applyFont="1" applyBorder="1" applyAlignment="1">
      <alignment horizontal="right" vertical="top"/>
    </xf>
    <xf numFmtId="0" fontId="13945" fillId="0" borderId="1" xfId="0" applyFont="1" applyBorder="1" applyAlignment="1">
      <alignment horizontal="left" vertical="top"/>
    </xf>
    <xf numFmtId="0" fontId="13946" fillId="0" borderId="1" xfId="0" applyFont="1" applyBorder="1" applyAlignment="1">
      <alignment horizontal="left" vertical="top" wrapText="1"/>
    </xf>
    <xf numFmtId="0" fontId="13947" fillId="0" borderId="1" xfId="0" applyFont="1" applyBorder="1" applyAlignment="1">
      <alignment horizontal="center" vertical="top"/>
    </xf>
    <xf numFmtId="168" fontId="13948" fillId="0" borderId="1" xfId="0" applyNumberFormat="1" applyFont="1" applyBorder="1" applyAlignment="1">
      <alignment horizontal="right" vertical="top"/>
    </xf>
    <xf numFmtId="169" fontId="13949" fillId="0" borderId="1" xfId="0" applyNumberFormat="1" applyFont="1" applyBorder="1" applyAlignment="1">
      <alignment horizontal="right" vertical="top"/>
    </xf>
    <xf numFmtId="169" fontId="13950" fillId="2" borderId="1" xfId="0" applyNumberFormat="1" applyFont="1" applyFill="1" applyBorder="1" applyAlignment="1" applyProtection="1">
      <alignment horizontal="right" vertical="top"/>
      <protection locked="0"/>
    </xf>
    <xf numFmtId="169" fontId="13951" fillId="0" borderId="1" xfId="0" applyNumberFormat="1" applyFont="1" applyBorder="1" applyAlignment="1">
      <alignment horizontal="right" vertical="top"/>
    </xf>
    <xf numFmtId="169" fontId="13952" fillId="0" borderId="1" xfId="0" applyNumberFormat="1" applyFont="1" applyBorder="1" applyAlignment="1">
      <alignment horizontal="right" vertical="top"/>
    </xf>
    <xf numFmtId="169" fontId="13953" fillId="0" borderId="1" xfId="0" applyNumberFormat="1" applyFont="1" applyBorder="1" applyAlignment="1">
      <alignment horizontal="right" vertical="top"/>
    </xf>
    <xf numFmtId="0" fontId="13954" fillId="0" borderId="1" xfId="0" applyFont="1" applyBorder="1" applyAlignment="1">
      <alignment horizontal="left" vertical="top"/>
    </xf>
    <xf numFmtId="0" fontId="13955" fillId="0" borderId="1" xfId="0" applyFont="1" applyBorder="1" applyAlignment="1">
      <alignment horizontal="left" vertical="top" wrapText="1"/>
    </xf>
    <xf numFmtId="0" fontId="13956" fillId="0" borderId="1" xfId="0" applyFont="1" applyBorder="1" applyAlignment="1">
      <alignment horizontal="center" vertical="top"/>
    </xf>
    <xf numFmtId="168" fontId="13957" fillId="0" borderId="1" xfId="0" applyNumberFormat="1" applyFont="1" applyBorder="1" applyAlignment="1">
      <alignment horizontal="right" vertical="top"/>
    </xf>
    <xf numFmtId="169" fontId="13958" fillId="0" borderId="1" xfId="0" applyNumberFormat="1" applyFont="1" applyBorder="1" applyAlignment="1">
      <alignment horizontal="right" vertical="top"/>
    </xf>
    <xf numFmtId="169" fontId="13959" fillId="2" borderId="1" xfId="0" applyNumberFormat="1" applyFont="1" applyFill="1" applyBorder="1" applyAlignment="1" applyProtection="1">
      <alignment horizontal="right" vertical="top"/>
      <protection locked="0"/>
    </xf>
    <xf numFmtId="169" fontId="13960" fillId="0" borderId="1" xfId="0" applyNumberFormat="1" applyFont="1" applyBorder="1" applyAlignment="1">
      <alignment horizontal="right" vertical="top"/>
    </xf>
    <xf numFmtId="169" fontId="13961" fillId="0" borderId="1" xfId="0" applyNumberFormat="1" applyFont="1" applyBorder="1" applyAlignment="1">
      <alignment horizontal="right" vertical="top"/>
    </xf>
    <xf numFmtId="169" fontId="13962" fillId="0" borderId="1" xfId="0" applyNumberFormat="1" applyFont="1" applyBorder="1" applyAlignment="1">
      <alignment horizontal="right" vertical="top"/>
    </xf>
    <xf numFmtId="0" fontId="13963" fillId="0" borderId="1" xfId="0" applyFont="1" applyBorder="1" applyAlignment="1">
      <alignment horizontal="left" vertical="top"/>
    </xf>
    <xf numFmtId="0" fontId="13964" fillId="0" borderId="1" xfId="0" applyFont="1" applyBorder="1" applyAlignment="1">
      <alignment horizontal="left" vertical="top" wrapText="1"/>
    </xf>
    <xf numFmtId="0" fontId="13965" fillId="0" borderId="1" xfId="0" applyFont="1" applyBorder="1" applyAlignment="1">
      <alignment horizontal="center" vertical="top"/>
    </xf>
    <xf numFmtId="168" fontId="13966" fillId="0" borderId="1" xfId="0" applyNumberFormat="1" applyFont="1" applyBorder="1" applyAlignment="1">
      <alignment horizontal="right" vertical="top"/>
    </xf>
    <xf numFmtId="169" fontId="13967" fillId="0" borderId="1" xfId="0" applyNumberFormat="1" applyFont="1" applyBorder="1" applyAlignment="1">
      <alignment horizontal="right" vertical="top"/>
    </xf>
    <xf numFmtId="169" fontId="13968" fillId="2" borderId="1" xfId="0" applyNumberFormat="1" applyFont="1" applyFill="1" applyBorder="1" applyAlignment="1" applyProtection="1">
      <alignment horizontal="right" vertical="top"/>
      <protection locked="0"/>
    </xf>
    <xf numFmtId="169" fontId="13969" fillId="0" borderId="1" xfId="0" applyNumberFormat="1" applyFont="1" applyBorder="1" applyAlignment="1">
      <alignment horizontal="right" vertical="top"/>
    </xf>
    <xf numFmtId="169" fontId="13970" fillId="0" borderId="1" xfId="0" applyNumberFormat="1" applyFont="1" applyBorder="1" applyAlignment="1">
      <alignment horizontal="right" vertical="top"/>
    </xf>
    <xf numFmtId="169" fontId="13971" fillId="0" borderId="1" xfId="0" applyNumberFormat="1" applyFont="1" applyBorder="1" applyAlignment="1">
      <alignment horizontal="right" vertical="top"/>
    </xf>
    <xf numFmtId="0" fontId="13972" fillId="3" borderId="1" xfId="0" applyFont="1" applyFill="1" applyBorder="1" applyAlignment="1">
      <alignment horizontal="left"/>
    </xf>
    <xf numFmtId="4" fontId="13977" fillId="3" borderId="1" xfId="0" applyNumberFormat="1" applyFont="1" applyFill="1" applyBorder="1" applyAlignment="1">
      <alignment horizontal="right"/>
    </xf>
    <xf numFmtId="4" fontId="13978" fillId="3" borderId="1" xfId="0" applyNumberFormat="1" applyFont="1" applyFill="1" applyBorder="1" applyAlignment="1">
      <alignment horizontal="right"/>
    </xf>
    <xf numFmtId="0" fontId="13979" fillId="3" borderId="1" xfId="0" applyFont="1" applyFill="1" applyBorder="1" applyAlignment="1">
      <alignment horizontal="left"/>
    </xf>
    <xf numFmtId="4" fontId="13980" fillId="3" borderId="1" xfId="0" applyNumberFormat="1" applyFont="1" applyFill="1" applyBorder="1" applyAlignment="1">
      <alignment horizontal="right"/>
    </xf>
    <xf numFmtId="0" fontId="13981" fillId="0" borderId="0" xfId="0" applyFont="1"/>
    <xf numFmtId="0" fontId="13982" fillId="0" borderId="1" xfId="0" applyFont="1" applyBorder="1" applyAlignment="1">
      <alignment horizontal="left" vertical="top"/>
    </xf>
    <xf numFmtId="0" fontId="13983" fillId="0" borderId="1" xfId="0" applyFont="1" applyBorder="1" applyAlignment="1">
      <alignment horizontal="left" vertical="top" wrapText="1"/>
    </xf>
    <xf numFmtId="0" fontId="13984" fillId="0" borderId="1" xfId="0" applyFont="1" applyBorder="1" applyAlignment="1">
      <alignment horizontal="center" vertical="top"/>
    </xf>
    <xf numFmtId="168" fontId="13985" fillId="0" borderId="1" xfId="0" applyNumberFormat="1" applyFont="1" applyBorder="1" applyAlignment="1">
      <alignment horizontal="right" vertical="top"/>
    </xf>
    <xf numFmtId="169" fontId="13986" fillId="0" borderId="1" xfId="0" applyNumberFormat="1" applyFont="1" applyBorder="1" applyAlignment="1">
      <alignment horizontal="right" vertical="top"/>
    </xf>
    <xf numFmtId="169" fontId="13987" fillId="2" borderId="1" xfId="0" applyNumberFormat="1" applyFont="1" applyFill="1" applyBorder="1" applyAlignment="1" applyProtection="1">
      <alignment horizontal="right" vertical="top"/>
      <protection locked="0"/>
    </xf>
    <xf numFmtId="169" fontId="13988" fillId="0" borderId="1" xfId="0" applyNumberFormat="1" applyFont="1" applyBorder="1" applyAlignment="1">
      <alignment horizontal="right" vertical="top"/>
    </xf>
    <xf numFmtId="169" fontId="13989" fillId="0" borderId="1" xfId="0" applyNumberFormat="1" applyFont="1" applyBorder="1" applyAlignment="1">
      <alignment horizontal="right" vertical="top"/>
    </xf>
    <xf numFmtId="169" fontId="13990" fillId="0" borderId="1" xfId="0" applyNumberFormat="1" applyFont="1" applyBorder="1" applyAlignment="1">
      <alignment horizontal="right" vertical="top"/>
    </xf>
    <xf numFmtId="0" fontId="13991" fillId="0" borderId="1" xfId="0" applyFont="1" applyBorder="1" applyAlignment="1">
      <alignment horizontal="left" vertical="top"/>
    </xf>
    <xf numFmtId="0" fontId="13992" fillId="0" borderId="1" xfId="0" applyFont="1" applyBorder="1" applyAlignment="1">
      <alignment horizontal="left" vertical="top" wrapText="1"/>
    </xf>
    <xf numFmtId="0" fontId="13993" fillId="0" borderId="1" xfId="0" applyFont="1" applyBorder="1" applyAlignment="1">
      <alignment horizontal="center" vertical="top"/>
    </xf>
    <xf numFmtId="168" fontId="13994" fillId="0" borderId="1" xfId="0" applyNumberFormat="1" applyFont="1" applyBorder="1" applyAlignment="1">
      <alignment horizontal="right" vertical="top"/>
    </xf>
    <xf numFmtId="169" fontId="13995" fillId="0" borderId="1" xfId="0" applyNumberFormat="1" applyFont="1" applyBorder="1" applyAlignment="1">
      <alignment horizontal="right" vertical="top"/>
    </xf>
    <xf numFmtId="169" fontId="13996" fillId="2" borderId="1" xfId="0" applyNumberFormat="1" applyFont="1" applyFill="1" applyBorder="1" applyAlignment="1" applyProtection="1">
      <alignment horizontal="right" vertical="top"/>
      <protection locked="0"/>
    </xf>
    <xf numFmtId="169" fontId="13997" fillId="0" borderId="1" xfId="0" applyNumberFormat="1" applyFont="1" applyBorder="1" applyAlignment="1">
      <alignment horizontal="right" vertical="top"/>
    </xf>
    <xf numFmtId="169" fontId="13998" fillId="0" borderId="1" xfId="0" applyNumberFormat="1" applyFont="1" applyBorder="1" applyAlignment="1">
      <alignment horizontal="right" vertical="top"/>
    </xf>
    <xf numFmtId="169" fontId="13999" fillId="0" borderId="1" xfId="0" applyNumberFormat="1" applyFont="1" applyBorder="1" applyAlignment="1">
      <alignment horizontal="right" vertical="top"/>
    </xf>
    <xf numFmtId="0" fontId="14000" fillId="0" borderId="1" xfId="0" applyFont="1" applyBorder="1" applyAlignment="1">
      <alignment horizontal="left" vertical="top"/>
    </xf>
    <xf numFmtId="0" fontId="14001" fillId="0" borderId="1" xfId="0" applyFont="1" applyBorder="1" applyAlignment="1">
      <alignment horizontal="left" vertical="top" wrapText="1"/>
    </xf>
    <xf numFmtId="0" fontId="14002" fillId="0" borderId="1" xfId="0" applyFont="1" applyBorder="1" applyAlignment="1">
      <alignment horizontal="center" vertical="top"/>
    </xf>
    <xf numFmtId="168" fontId="14003" fillId="0" borderId="1" xfId="0" applyNumberFormat="1" applyFont="1" applyBorder="1" applyAlignment="1">
      <alignment horizontal="right" vertical="top"/>
    </xf>
    <xf numFmtId="169" fontId="14004" fillId="0" borderId="1" xfId="0" applyNumberFormat="1" applyFont="1" applyBorder="1" applyAlignment="1">
      <alignment horizontal="right" vertical="top"/>
    </xf>
    <xf numFmtId="169" fontId="14005" fillId="2" borderId="1" xfId="0" applyNumberFormat="1" applyFont="1" applyFill="1" applyBorder="1" applyAlignment="1" applyProtection="1">
      <alignment horizontal="right" vertical="top"/>
      <protection locked="0"/>
    </xf>
    <xf numFmtId="169" fontId="14006" fillId="0" borderId="1" xfId="0" applyNumberFormat="1" applyFont="1" applyBorder="1" applyAlignment="1">
      <alignment horizontal="right" vertical="top"/>
    </xf>
    <xf numFmtId="169" fontId="14007" fillId="0" borderId="1" xfId="0" applyNumberFormat="1" applyFont="1" applyBorder="1" applyAlignment="1">
      <alignment horizontal="right" vertical="top"/>
    </xf>
    <xf numFmtId="169" fontId="14008" fillId="0" borderId="1" xfId="0" applyNumberFormat="1" applyFont="1" applyBorder="1" applyAlignment="1">
      <alignment horizontal="right" vertical="top"/>
    </xf>
    <xf numFmtId="0" fontId="14009" fillId="0" borderId="1" xfId="0" applyFont="1" applyBorder="1" applyAlignment="1">
      <alignment horizontal="left" vertical="top"/>
    </xf>
    <xf numFmtId="0" fontId="14010" fillId="0" borderId="1" xfId="0" applyFont="1" applyBorder="1" applyAlignment="1">
      <alignment horizontal="left" vertical="top" wrapText="1"/>
    </xf>
    <xf numFmtId="0" fontId="14011" fillId="0" borderId="1" xfId="0" applyFont="1" applyBorder="1" applyAlignment="1">
      <alignment horizontal="center" vertical="top"/>
    </xf>
    <xf numFmtId="168" fontId="14012" fillId="0" borderId="1" xfId="0" applyNumberFormat="1" applyFont="1" applyBorder="1" applyAlignment="1">
      <alignment horizontal="right" vertical="top"/>
    </xf>
    <xf numFmtId="169" fontId="14013" fillId="0" borderId="1" xfId="0" applyNumberFormat="1" applyFont="1" applyBorder="1" applyAlignment="1">
      <alignment horizontal="right" vertical="top"/>
    </xf>
    <xf numFmtId="169" fontId="14014" fillId="2" borderId="1" xfId="0" applyNumberFormat="1" applyFont="1" applyFill="1" applyBorder="1" applyAlignment="1" applyProtection="1">
      <alignment horizontal="right" vertical="top"/>
      <protection locked="0"/>
    </xf>
    <xf numFmtId="169" fontId="14015" fillId="0" borderId="1" xfId="0" applyNumberFormat="1" applyFont="1" applyBorder="1" applyAlignment="1">
      <alignment horizontal="right" vertical="top"/>
    </xf>
    <xf numFmtId="169" fontId="14016" fillId="0" borderId="1" xfId="0" applyNumberFormat="1" applyFont="1" applyBorder="1" applyAlignment="1">
      <alignment horizontal="right" vertical="top"/>
    </xf>
    <xf numFmtId="169" fontId="14017" fillId="0" borderId="1" xfId="0" applyNumberFormat="1" applyFont="1" applyBorder="1" applyAlignment="1">
      <alignment horizontal="right" vertical="top"/>
    </xf>
    <xf numFmtId="0" fontId="14018" fillId="0" borderId="1" xfId="0" applyFont="1" applyBorder="1" applyAlignment="1">
      <alignment horizontal="left" vertical="top"/>
    </xf>
    <xf numFmtId="0" fontId="14019" fillId="0" borderId="1" xfId="0" applyFont="1" applyBorder="1" applyAlignment="1">
      <alignment horizontal="left" vertical="top" wrapText="1"/>
    </xf>
    <xf numFmtId="0" fontId="14020" fillId="0" borderId="1" xfId="0" applyFont="1" applyBorder="1" applyAlignment="1">
      <alignment horizontal="center" vertical="top"/>
    </xf>
    <xf numFmtId="168" fontId="14021" fillId="0" borderId="1" xfId="0" applyNumberFormat="1" applyFont="1" applyBorder="1" applyAlignment="1">
      <alignment horizontal="right" vertical="top"/>
    </xf>
    <xf numFmtId="169" fontId="14022" fillId="0" borderId="1" xfId="0" applyNumberFormat="1" applyFont="1" applyBorder="1" applyAlignment="1">
      <alignment horizontal="right" vertical="top"/>
    </xf>
    <xf numFmtId="169" fontId="14023" fillId="2" borderId="1" xfId="0" applyNumberFormat="1" applyFont="1" applyFill="1" applyBorder="1" applyAlignment="1" applyProtection="1">
      <alignment horizontal="right" vertical="top"/>
      <protection locked="0"/>
    </xf>
    <xf numFmtId="169" fontId="14024" fillId="0" borderId="1" xfId="0" applyNumberFormat="1" applyFont="1" applyBorder="1" applyAlignment="1">
      <alignment horizontal="right" vertical="top"/>
    </xf>
    <xf numFmtId="169" fontId="14025" fillId="0" borderId="1" xfId="0" applyNumberFormat="1" applyFont="1" applyBorder="1" applyAlignment="1">
      <alignment horizontal="right" vertical="top"/>
    </xf>
    <xf numFmtId="169" fontId="14026" fillId="0" borderId="1" xfId="0" applyNumberFormat="1" applyFont="1" applyBorder="1" applyAlignment="1">
      <alignment horizontal="right" vertical="top"/>
    </xf>
    <xf numFmtId="0" fontId="14027" fillId="0" borderId="1" xfId="0" applyFont="1" applyBorder="1" applyAlignment="1">
      <alignment horizontal="left" vertical="top"/>
    </xf>
    <xf numFmtId="0" fontId="14028" fillId="0" borderId="1" xfId="0" applyFont="1" applyBorder="1" applyAlignment="1">
      <alignment horizontal="left" vertical="top" wrapText="1"/>
    </xf>
    <xf numFmtId="0" fontId="14029" fillId="0" borderId="1" xfId="0" applyFont="1" applyBorder="1" applyAlignment="1">
      <alignment horizontal="center" vertical="top"/>
    </xf>
    <xf numFmtId="168" fontId="14030" fillId="0" borderId="1" xfId="0" applyNumberFormat="1" applyFont="1" applyBorder="1" applyAlignment="1">
      <alignment horizontal="right" vertical="top"/>
    </xf>
    <xf numFmtId="169" fontId="14031" fillId="0" borderId="1" xfId="0" applyNumberFormat="1" applyFont="1" applyBorder="1" applyAlignment="1">
      <alignment horizontal="right" vertical="top"/>
    </xf>
    <xf numFmtId="169" fontId="14032" fillId="2" borderId="1" xfId="0" applyNumberFormat="1" applyFont="1" applyFill="1" applyBorder="1" applyAlignment="1" applyProtection="1">
      <alignment horizontal="right" vertical="top"/>
      <protection locked="0"/>
    </xf>
    <xf numFmtId="169" fontId="14033" fillId="0" borderId="1" xfId="0" applyNumberFormat="1" applyFont="1" applyBorder="1" applyAlignment="1">
      <alignment horizontal="right" vertical="top"/>
    </xf>
    <xf numFmtId="169" fontId="14034" fillId="0" borderId="1" xfId="0" applyNumberFormat="1" applyFont="1" applyBorder="1" applyAlignment="1">
      <alignment horizontal="right" vertical="top"/>
    </xf>
    <xf numFmtId="169" fontId="14035" fillId="0" borderId="1" xfId="0" applyNumberFormat="1" applyFont="1" applyBorder="1" applyAlignment="1">
      <alignment horizontal="right" vertical="top"/>
    </xf>
    <xf numFmtId="0" fontId="14036" fillId="0" borderId="1" xfId="0" applyFont="1" applyBorder="1" applyAlignment="1">
      <alignment horizontal="left" vertical="top"/>
    </xf>
    <xf numFmtId="0" fontId="14037" fillId="0" borderId="1" xfId="0" applyFont="1" applyBorder="1" applyAlignment="1">
      <alignment horizontal="left" vertical="top" wrapText="1"/>
    </xf>
    <xf numFmtId="0" fontId="14038" fillId="0" borderId="1" xfId="0" applyFont="1" applyBorder="1" applyAlignment="1">
      <alignment horizontal="center" vertical="top"/>
    </xf>
    <xf numFmtId="168" fontId="14039" fillId="0" borderId="1" xfId="0" applyNumberFormat="1" applyFont="1" applyBorder="1" applyAlignment="1">
      <alignment horizontal="right" vertical="top"/>
    </xf>
    <xf numFmtId="169" fontId="14040" fillId="0" borderId="1" xfId="0" applyNumberFormat="1" applyFont="1" applyBorder="1" applyAlignment="1">
      <alignment horizontal="right" vertical="top"/>
    </xf>
    <xf numFmtId="169" fontId="14041" fillId="2" borderId="1" xfId="0" applyNumberFormat="1" applyFont="1" applyFill="1" applyBorder="1" applyAlignment="1" applyProtection="1">
      <alignment horizontal="right" vertical="top"/>
      <protection locked="0"/>
    </xf>
    <xf numFmtId="169" fontId="14042" fillId="0" borderId="1" xfId="0" applyNumberFormat="1" applyFont="1" applyBorder="1" applyAlignment="1">
      <alignment horizontal="right" vertical="top"/>
    </xf>
    <xf numFmtId="169" fontId="14043" fillId="0" borderId="1" xfId="0" applyNumberFormat="1" applyFont="1" applyBorder="1" applyAlignment="1">
      <alignment horizontal="right" vertical="top"/>
    </xf>
    <xf numFmtId="169" fontId="14044" fillId="0" borderId="1" xfId="0" applyNumberFormat="1" applyFont="1" applyBorder="1" applyAlignment="1">
      <alignment horizontal="right" vertical="top"/>
    </xf>
    <xf numFmtId="0" fontId="14045" fillId="3" borderId="1" xfId="0" applyFont="1" applyFill="1" applyBorder="1" applyAlignment="1">
      <alignment horizontal="left"/>
    </xf>
    <xf numFmtId="4" fontId="14050" fillId="3" borderId="1" xfId="0" applyNumberFormat="1" applyFont="1" applyFill="1" applyBorder="1" applyAlignment="1">
      <alignment horizontal="right"/>
    </xf>
    <xf numFmtId="4" fontId="14051" fillId="3" borderId="1" xfId="0" applyNumberFormat="1" applyFont="1" applyFill="1" applyBorder="1" applyAlignment="1">
      <alignment horizontal="right"/>
    </xf>
    <xf numFmtId="0" fontId="14052" fillId="3" borderId="1" xfId="0" applyFont="1" applyFill="1" applyBorder="1" applyAlignment="1">
      <alignment horizontal="left"/>
    </xf>
    <xf numFmtId="4" fontId="14053" fillId="3" borderId="1" xfId="0" applyNumberFormat="1" applyFont="1" applyFill="1" applyBorder="1" applyAlignment="1">
      <alignment horizontal="right"/>
    </xf>
    <xf numFmtId="0" fontId="14054" fillId="0" borderId="0" xfId="0" applyFont="1"/>
    <xf numFmtId="0" fontId="14055" fillId="0" borderId="1" xfId="0" applyFont="1" applyBorder="1" applyAlignment="1">
      <alignment horizontal="left" vertical="top"/>
    </xf>
    <xf numFmtId="0" fontId="14056" fillId="0" borderId="1" xfId="0" applyFont="1" applyBorder="1" applyAlignment="1">
      <alignment horizontal="left" vertical="top" wrapText="1"/>
    </xf>
    <xf numFmtId="0" fontId="14057" fillId="0" borderId="1" xfId="0" applyFont="1" applyBorder="1" applyAlignment="1">
      <alignment horizontal="center" vertical="top"/>
    </xf>
    <xf numFmtId="168" fontId="14058" fillId="0" borderId="1" xfId="0" applyNumberFormat="1" applyFont="1" applyBorder="1" applyAlignment="1">
      <alignment horizontal="right" vertical="top"/>
    </xf>
    <xf numFmtId="169" fontId="14059" fillId="0" borderId="1" xfId="0" applyNumberFormat="1" applyFont="1" applyBorder="1" applyAlignment="1">
      <alignment horizontal="right" vertical="top"/>
    </xf>
    <xf numFmtId="169" fontId="14060" fillId="2" borderId="1" xfId="0" applyNumberFormat="1" applyFont="1" applyFill="1" applyBorder="1" applyAlignment="1" applyProtection="1">
      <alignment horizontal="right" vertical="top"/>
      <protection locked="0"/>
    </xf>
    <xf numFmtId="169" fontId="14061" fillId="0" borderId="1" xfId="0" applyNumberFormat="1" applyFont="1" applyBorder="1" applyAlignment="1">
      <alignment horizontal="right" vertical="top"/>
    </xf>
    <xf numFmtId="169" fontId="14062" fillId="0" borderId="1" xfId="0" applyNumberFormat="1" applyFont="1" applyBorder="1" applyAlignment="1">
      <alignment horizontal="right" vertical="top"/>
    </xf>
    <xf numFmtId="169" fontId="14063" fillId="0" borderId="1" xfId="0" applyNumberFormat="1" applyFont="1" applyBorder="1" applyAlignment="1">
      <alignment horizontal="right" vertical="top"/>
    </xf>
    <xf numFmtId="0" fontId="14064" fillId="0" borderId="1" xfId="0" applyFont="1" applyBorder="1" applyAlignment="1">
      <alignment horizontal="left" vertical="top"/>
    </xf>
    <xf numFmtId="0" fontId="14065" fillId="0" borderId="1" xfId="0" applyFont="1" applyBorder="1" applyAlignment="1">
      <alignment horizontal="left" vertical="top" wrapText="1"/>
    </xf>
    <xf numFmtId="0" fontId="14066" fillId="0" borderId="1" xfId="0" applyFont="1" applyBorder="1" applyAlignment="1">
      <alignment horizontal="center" vertical="top"/>
    </xf>
    <xf numFmtId="168" fontId="14067" fillId="0" borderId="1" xfId="0" applyNumberFormat="1" applyFont="1" applyBorder="1" applyAlignment="1">
      <alignment horizontal="right" vertical="top"/>
    </xf>
    <xf numFmtId="169" fontId="14068" fillId="0" borderId="1" xfId="0" applyNumberFormat="1" applyFont="1" applyBorder="1" applyAlignment="1">
      <alignment horizontal="right" vertical="top"/>
    </xf>
    <xf numFmtId="169" fontId="14069" fillId="2" borderId="1" xfId="0" applyNumberFormat="1" applyFont="1" applyFill="1" applyBorder="1" applyAlignment="1" applyProtection="1">
      <alignment horizontal="right" vertical="top"/>
      <protection locked="0"/>
    </xf>
    <xf numFmtId="169" fontId="14070" fillId="0" borderId="1" xfId="0" applyNumberFormat="1" applyFont="1" applyBorder="1" applyAlignment="1">
      <alignment horizontal="right" vertical="top"/>
    </xf>
    <xf numFmtId="169" fontId="14071" fillId="0" borderId="1" xfId="0" applyNumberFormat="1" applyFont="1" applyBorder="1" applyAlignment="1">
      <alignment horizontal="right" vertical="top"/>
    </xf>
    <xf numFmtId="169" fontId="14072" fillId="0" borderId="1" xfId="0" applyNumberFormat="1" applyFont="1" applyBorder="1" applyAlignment="1">
      <alignment horizontal="right" vertical="top"/>
    </xf>
    <xf numFmtId="0" fontId="14073" fillId="0" borderId="1" xfId="0" applyFont="1" applyBorder="1" applyAlignment="1">
      <alignment horizontal="left" vertical="top"/>
    </xf>
    <xf numFmtId="0" fontId="14074" fillId="0" borderId="1" xfId="0" applyFont="1" applyBorder="1" applyAlignment="1">
      <alignment horizontal="left" vertical="top" wrapText="1"/>
    </xf>
    <xf numFmtId="0" fontId="14075" fillId="0" borderId="1" xfId="0" applyFont="1" applyBorder="1" applyAlignment="1">
      <alignment horizontal="center" vertical="top"/>
    </xf>
    <xf numFmtId="168" fontId="14076" fillId="0" borderId="1" xfId="0" applyNumberFormat="1" applyFont="1" applyBorder="1" applyAlignment="1">
      <alignment horizontal="right" vertical="top"/>
    </xf>
    <xf numFmtId="169" fontId="14077" fillId="0" borderId="1" xfId="0" applyNumberFormat="1" applyFont="1" applyBorder="1" applyAlignment="1">
      <alignment horizontal="right" vertical="top"/>
    </xf>
    <xf numFmtId="169" fontId="14078" fillId="2" borderId="1" xfId="0" applyNumberFormat="1" applyFont="1" applyFill="1" applyBorder="1" applyAlignment="1" applyProtection="1">
      <alignment horizontal="right" vertical="top"/>
      <protection locked="0"/>
    </xf>
    <xf numFmtId="169" fontId="14079" fillId="0" borderId="1" xfId="0" applyNumberFormat="1" applyFont="1" applyBorder="1" applyAlignment="1">
      <alignment horizontal="right" vertical="top"/>
    </xf>
    <xf numFmtId="169" fontId="14080" fillId="0" borderId="1" xfId="0" applyNumberFormat="1" applyFont="1" applyBorder="1" applyAlignment="1">
      <alignment horizontal="right" vertical="top"/>
    </xf>
    <xf numFmtId="169" fontId="14081" fillId="0" borderId="1" xfId="0" applyNumberFormat="1" applyFont="1" applyBorder="1" applyAlignment="1">
      <alignment horizontal="right" vertical="top"/>
    </xf>
    <xf numFmtId="0" fontId="14082" fillId="0" borderId="1" xfId="0" applyFont="1" applyBorder="1" applyAlignment="1">
      <alignment horizontal="left" vertical="top"/>
    </xf>
    <xf numFmtId="0" fontId="14083" fillId="0" borderId="1" xfId="0" applyFont="1" applyBorder="1" applyAlignment="1">
      <alignment horizontal="left" vertical="top" wrapText="1"/>
    </xf>
    <xf numFmtId="0" fontId="14084" fillId="0" borderId="1" xfId="0" applyFont="1" applyBorder="1" applyAlignment="1">
      <alignment horizontal="center" vertical="top"/>
    </xf>
    <xf numFmtId="168" fontId="14085" fillId="0" borderId="1" xfId="0" applyNumberFormat="1" applyFont="1" applyBorder="1" applyAlignment="1">
      <alignment horizontal="right" vertical="top"/>
    </xf>
    <xf numFmtId="169" fontId="14086" fillId="0" borderId="1" xfId="0" applyNumberFormat="1" applyFont="1" applyBorder="1" applyAlignment="1">
      <alignment horizontal="right" vertical="top"/>
    </xf>
    <xf numFmtId="169" fontId="14087" fillId="2" borderId="1" xfId="0" applyNumberFormat="1" applyFont="1" applyFill="1" applyBorder="1" applyAlignment="1" applyProtection="1">
      <alignment horizontal="right" vertical="top"/>
      <protection locked="0"/>
    </xf>
    <xf numFmtId="169" fontId="14088" fillId="0" borderId="1" xfId="0" applyNumberFormat="1" applyFont="1" applyBorder="1" applyAlignment="1">
      <alignment horizontal="right" vertical="top"/>
    </xf>
    <xf numFmtId="169" fontId="14089" fillId="0" borderId="1" xfId="0" applyNumberFormat="1" applyFont="1" applyBorder="1" applyAlignment="1">
      <alignment horizontal="right" vertical="top"/>
    </xf>
    <xf numFmtId="169" fontId="14090" fillId="0" borderId="1" xfId="0" applyNumberFormat="1" applyFont="1" applyBorder="1" applyAlignment="1">
      <alignment horizontal="right" vertical="top"/>
    </xf>
    <xf numFmtId="0" fontId="14091" fillId="0" borderId="1" xfId="0" applyFont="1" applyBorder="1" applyAlignment="1">
      <alignment horizontal="left" vertical="top"/>
    </xf>
    <xf numFmtId="0" fontId="14092" fillId="0" borderId="1" xfId="0" applyFont="1" applyBorder="1" applyAlignment="1">
      <alignment horizontal="left" vertical="top" wrapText="1"/>
    </xf>
    <xf numFmtId="0" fontId="14093" fillId="0" borderId="1" xfId="0" applyFont="1" applyBorder="1" applyAlignment="1">
      <alignment horizontal="center" vertical="top"/>
    </xf>
    <xf numFmtId="168" fontId="14094" fillId="0" borderId="1" xfId="0" applyNumberFormat="1" applyFont="1" applyBorder="1" applyAlignment="1">
      <alignment horizontal="right" vertical="top"/>
    </xf>
    <xf numFmtId="169" fontId="14095" fillId="0" borderId="1" xfId="0" applyNumberFormat="1" applyFont="1" applyBorder="1" applyAlignment="1">
      <alignment horizontal="right" vertical="top"/>
    </xf>
    <xf numFmtId="169" fontId="14096" fillId="2" borderId="1" xfId="0" applyNumberFormat="1" applyFont="1" applyFill="1" applyBorder="1" applyAlignment="1" applyProtection="1">
      <alignment horizontal="right" vertical="top"/>
      <protection locked="0"/>
    </xf>
    <xf numFmtId="169" fontId="14097" fillId="0" borderId="1" xfId="0" applyNumberFormat="1" applyFont="1" applyBorder="1" applyAlignment="1">
      <alignment horizontal="right" vertical="top"/>
    </xf>
    <xf numFmtId="169" fontId="14098" fillId="0" borderId="1" xfId="0" applyNumberFormat="1" applyFont="1" applyBorder="1" applyAlignment="1">
      <alignment horizontal="right" vertical="top"/>
    </xf>
    <xf numFmtId="169" fontId="14099" fillId="0" borderId="1" xfId="0" applyNumberFormat="1" applyFont="1" applyBorder="1" applyAlignment="1">
      <alignment horizontal="right" vertical="top"/>
    </xf>
    <xf numFmtId="0" fontId="14100" fillId="0" borderId="1" xfId="0" applyFont="1" applyBorder="1" applyAlignment="1">
      <alignment horizontal="left" vertical="top"/>
    </xf>
    <xf numFmtId="0" fontId="14101" fillId="0" borderId="1" xfId="0" applyFont="1" applyBorder="1" applyAlignment="1">
      <alignment horizontal="left" vertical="top" wrapText="1"/>
    </xf>
    <xf numFmtId="0" fontId="14102" fillId="0" borderId="1" xfId="0" applyFont="1" applyBorder="1" applyAlignment="1">
      <alignment horizontal="center" vertical="top"/>
    </xf>
    <xf numFmtId="168" fontId="14103" fillId="0" borderId="1" xfId="0" applyNumberFormat="1" applyFont="1" applyBorder="1" applyAlignment="1">
      <alignment horizontal="right" vertical="top"/>
    </xf>
    <xf numFmtId="169" fontId="14104" fillId="0" borderId="1" xfId="0" applyNumberFormat="1" applyFont="1" applyBorder="1" applyAlignment="1">
      <alignment horizontal="right" vertical="top"/>
    </xf>
    <xf numFmtId="169" fontId="14105" fillId="2" borderId="1" xfId="0" applyNumberFormat="1" applyFont="1" applyFill="1" applyBorder="1" applyAlignment="1" applyProtection="1">
      <alignment horizontal="right" vertical="top"/>
      <protection locked="0"/>
    </xf>
    <xf numFmtId="169" fontId="14106" fillId="0" borderId="1" xfId="0" applyNumberFormat="1" applyFont="1" applyBorder="1" applyAlignment="1">
      <alignment horizontal="right" vertical="top"/>
    </xf>
    <xf numFmtId="169" fontId="14107" fillId="0" borderId="1" xfId="0" applyNumberFormat="1" applyFont="1" applyBorder="1" applyAlignment="1">
      <alignment horizontal="right" vertical="top"/>
    </xf>
    <xf numFmtId="169" fontId="14108" fillId="0" borderId="1" xfId="0" applyNumberFormat="1" applyFont="1" applyBorder="1" applyAlignment="1">
      <alignment horizontal="right" vertical="top"/>
    </xf>
    <xf numFmtId="0" fontId="14109" fillId="0" borderId="1" xfId="0" applyFont="1" applyBorder="1" applyAlignment="1">
      <alignment horizontal="left" vertical="top"/>
    </xf>
    <xf numFmtId="0" fontId="14110" fillId="0" borderId="1" xfId="0" applyFont="1" applyBorder="1" applyAlignment="1">
      <alignment horizontal="left" vertical="top" wrapText="1"/>
    </xf>
    <xf numFmtId="0" fontId="14111" fillId="0" borderId="1" xfId="0" applyFont="1" applyBorder="1" applyAlignment="1">
      <alignment horizontal="center" vertical="top"/>
    </xf>
    <xf numFmtId="168" fontId="14112" fillId="0" borderId="1" xfId="0" applyNumberFormat="1" applyFont="1" applyBorder="1" applyAlignment="1">
      <alignment horizontal="right" vertical="top"/>
    </xf>
    <xf numFmtId="169" fontId="14113" fillId="0" borderId="1" xfId="0" applyNumberFormat="1" applyFont="1" applyBorder="1" applyAlignment="1">
      <alignment horizontal="right" vertical="top"/>
    </xf>
    <xf numFmtId="169" fontId="14114" fillId="2" borderId="1" xfId="0" applyNumberFormat="1" applyFont="1" applyFill="1" applyBorder="1" applyAlignment="1" applyProtection="1">
      <alignment horizontal="right" vertical="top"/>
      <protection locked="0"/>
    </xf>
    <xf numFmtId="169" fontId="14115" fillId="0" borderId="1" xfId="0" applyNumberFormat="1" applyFont="1" applyBorder="1" applyAlignment="1">
      <alignment horizontal="right" vertical="top"/>
    </xf>
    <xf numFmtId="169" fontId="14116" fillId="0" borderId="1" xfId="0" applyNumberFormat="1" applyFont="1" applyBorder="1" applyAlignment="1">
      <alignment horizontal="right" vertical="top"/>
    </xf>
    <xf numFmtId="169" fontId="14117" fillId="0" borderId="1" xfId="0" applyNumberFormat="1" applyFont="1" applyBorder="1" applyAlignment="1">
      <alignment horizontal="right" vertical="top"/>
    </xf>
    <xf numFmtId="0" fontId="14118" fillId="0" borderId="1" xfId="0" applyFont="1" applyBorder="1" applyAlignment="1">
      <alignment horizontal="left" vertical="top"/>
    </xf>
    <xf numFmtId="0" fontId="14119" fillId="0" borderId="1" xfId="0" applyFont="1" applyBorder="1" applyAlignment="1">
      <alignment horizontal="left" vertical="top" wrapText="1"/>
    </xf>
    <xf numFmtId="0" fontId="14120" fillId="0" borderId="1" xfId="0" applyFont="1" applyBorder="1" applyAlignment="1">
      <alignment horizontal="center" vertical="top"/>
    </xf>
    <xf numFmtId="168" fontId="14121" fillId="0" borderId="1" xfId="0" applyNumberFormat="1" applyFont="1" applyBorder="1" applyAlignment="1">
      <alignment horizontal="right" vertical="top"/>
    </xf>
    <xf numFmtId="169" fontId="14122" fillId="0" borderId="1" xfId="0" applyNumberFormat="1" applyFont="1" applyBorder="1" applyAlignment="1">
      <alignment horizontal="right" vertical="top"/>
    </xf>
    <xf numFmtId="169" fontId="14123" fillId="2" borderId="1" xfId="0" applyNumberFormat="1" applyFont="1" applyFill="1" applyBorder="1" applyAlignment="1" applyProtection="1">
      <alignment horizontal="right" vertical="top"/>
      <protection locked="0"/>
    </xf>
    <xf numFmtId="169" fontId="14124" fillId="0" borderId="1" xfId="0" applyNumberFormat="1" applyFont="1" applyBorder="1" applyAlignment="1">
      <alignment horizontal="right" vertical="top"/>
    </xf>
    <xf numFmtId="169" fontId="14125" fillId="0" borderId="1" xfId="0" applyNumberFormat="1" applyFont="1" applyBorder="1" applyAlignment="1">
      <alignment horizontal="right" vertical="top"/>
    </xf>
    <xf numFmtId="169" fontId="14126" fillId="0" borderId="1" xfId="0" applyNumberFormat="1" applyFont="1" applyBorder="1" applyAlignment="1">
      <alignment horizontal="right" vertical="top"/>
    </xf>
    <xf numFmtId="0" fontId="14127" fillId="3" borderId="1" xfId="0" applyFont="1" applyFill="1" applyBorder="1" applyAlignment="1">
      <alignment horizontal="left"/>
    </xf>
    <xf numFmtId="4" fontId="14132" fillId="3" borderId="1" xfId="0" applyNumberFormat="1" applyFont="1" applyFill="1" applyBorder="1" applyAlignment="1">
      <alignment horizontal="right"/>
    </xf>
    <xf numFmtId="4" fontId="14133" fillId="3" borderId="1" xfId="0" applyNumberFormat="1" applyFont="1" applyFill="1" applyBorder="1" applyAlignment="1">
      <alignment horizontal="right"/>
    </xf>
    <xf numFmtId="0" fontId="14134" fillId="3" borderId="1" xfId="0" applyFont="1" applyFill="1" applyBorder="1" applyAlignment="1">
      <alignment horizontal="left"/>
    </xf>
    <xf numFmtId="4" fontId="14135" fillId="3" borderId="1" xfId="0" applyNumberFormat="1" applyFont="1" applyFill="1" applyBorder="1" applyAlignment="1">
      <alignment horizontal="right"/>
    </xf>
    <xf numFmtId="0" fontId="14136" fillId="0" borderId="0" xfId="0" applyFont="1"/>
    <xf numFmtId="0" fontId="14137" fillId="0" borderId="1" xfId="0" applyFont="1" applyBorder="1" applyAlignment="1">
      <alignment horizontal="left" vertical="top"/>
    </xf>
    <xf numFmtId="0" fontId="14138" fillId="0" borderId="1" xfId="0" applyFont="1" applyBorder="1" applyAlignment="1">
      <alignment horizontal="left" vertical="top" wrapText="1"/>
    </xf>
    <xf numFmtId="0" fontId="14139" fillId="0" borderId="1" xfId="0" applyFont="1" applyBorder="1" applyAlignment="1">
      <alignment horizontal="center" vertical="top"/>
    </xf>
    <xf numFmtId="168" fontId="14140" fillId="0" borderId="1" xfId="0" applyNumberFormat="1" applyFont="1" applyBorder="1" applyAlignment="1">
      <alignment horizontal="right" vertical="top"/>
    </xf>
    <xf numFmtId="169" fontId="14141" fillId="0" borderId="1" xfId="0" applyNumberFormat="1" applyFont="1" applyBorder="1" applyAlignment="1">
      <alignment horizontal="right" vertical="top"/>
    </xf>
    <xf numFmtId="169" fontId="14142" fillId="2" borderId="1" xfId="0" applyNumberFormat="1" applyFont="1" applyFill="1" applyBorder="1" applyAlignment="1" applyProtection="1">
      <alignment horizontal="right" vertical="top"/>
      <protection locked="0"/>
    </xf>
    <xf numFmtId="169" fontId="14143" fillId="0" borderId="1" xfId="0" applyNumberFormat="1" applyFont="1" applyBorder="1" applyAlignment="1">
      <alignment horizontal="right" vertical="top"/>
    </xf>
    <xf numFmtId="169" fontId="14144" fillId="0" borderId="1" xfId="0" applyNumberFormat="1" applyFont="1" applyBorder="1" applyAlignment="1">
      <alignment horizontal="right" vertical="top"/>
    </xf>
    <xf numFmtId="169" fontId="14145" fillId="0" borderId="1" xfId="0" applyNumberFormat="1" applyFont="1" applyBorder="1" applyAlignment="1">
      <alignment horizontal="right" vertical="top"/>
    </xf>
    <xf numFmtId="0" fontId="14146" fillId="0" borderId="1" xfId="0" applyFont="1" applyBorder="1" applyAlignment="1">
      <alignment horizontal="left" vertical="top"/>
    </xf>
    <xf numFmtId="0" fontId="14147" fillId="0" borderId="1" xfId="0" applyFont="1" applyBorder="1" applyAlignment="1">
      <alignment horizontal="left" vertical="top" wrapText="1"/>
    </xf>
    <xf numFmtId="0" fontId="14148" fillId="0" borderId="1" xfId="0" applyFont="1" applyBorder="1" applyAlignment="1">
      <alignment horizontal="center" vertical="top"/>
    </xf>
    <xf numFmtId="168" fontId="14149" fillId="0" borderId="1" xfId="0" applyNumberFormat="1" applyFont="1" applyBorder="1" applyAlignment="1">
      <alignment horizontal="right" vertical="top"/>
    </xf>
    <xf numFmtId="169" fontId="14150" fillId="0" borderId="1" xfId="0" applyNumberFormat="1" applyFont="1" applyBorder="1" applyAlignment="1">
      <alignment horizontal="right" vertical="top"/>
    </xf>
    <xf numFmtId="169" fontId="14151" fillId="2" borderId="1" xfId="0" applyNumberFormat="1" applyFont="1" applyFill="1" applyBorder="1" applyAlignment="1" applyProtection="1">
      <alignment horizontal="right" vertical="top"/>
      <protection locked="0"/>
    </xf>
    <xf numFmtId="169" fontId="14152" fillId="0" borderId="1" xfId="0" applyNumberFormat="1" applyFont="1" applyBorder="1" applyAlignment="1">
      <alignment horizontal="right" vertical="top"/>
    </xf>
    <xf numFmtId="169" fontId="14153" fillId="0" borderId="1" xfId="0" applyNumberFormat="1" applyFont="1" applyBorder="1" applyAlignment="1">
      <alignment horizontal="right" vertical="top"/>
    </xf>
    <xf numFmtId="169" fontId="14154" fillId="0" borderId="1" xfId="0" applyNumberFormat="1" applyFont="1" applyBorder="1" applyAlignment="1">
      <alignment horizontal="right" vertical="top"/>
    </xf>
    <xf numFmtId="0" fontId="14155" fillId="0" borderId="1" xfId="0" applyFont="1" applyBorder="1" applyAlignment="1">
      <alignment horizontal="left" vertical="top"/>
    </xf>
    <xf numFmtId="0" fontId="14156" fillId="0" borderId="1" xfId="0" applyFont="1" applyBorder="1" applyAlignment="1">
      <alignment horizontal="left" vertical="top" wrapText="1"/>
    </xf>
    <xf numFmtId="0" fontId="14157" fillId="0" borderId="1" xfId="0" applyFont="1" applyBorder="1" applyAlignment="1">
      <alignment horizontal="center" vertical="top"/>
    </xf>
    <xf numFmtId="168" fontId="14158" fillId="0" borderId="1" xfId="0" applyNumberFormat="1" applyFont="1" applyBorder="1" applyAlignment="1">
      <alignment horizontal="right" vertical="top"/>
    </xf>
    <xf numFmtId="169" fontId="14159" fillId="0" borderId="1" xfId="0" applyNumberFormat="1" applyFont="1" applyBorder="1" applyAlignment="1">
      <alignment horizontal="right" vertical="top"/>
    </xf>
    <xf numFmtId="169" fontId="14160" fillId="2" borderId="1" xfId="0" applyNumberFormat="1" applyFont="1" applyFill="1" applyBorder="1" applyAlignment="1" applyProtection="1">
      <alignment horizontal="right" vertical="top"/>
      <protection locked="0"/>
    </xf>
    <xf numFmtId="169" fontId="14161" fillId="0" borderId="1" xfId="0" applyNumberFormat="1" applyFont="1" applyBorder="1" applyAlignment="1">
      <alignment horizontal="right" vertical="top"/>
    </xf>
    <xf numFmtId="169" fontId="14162" fillId="0" borderId="1" xfId="0" applyNumberFormat="1" applyFont="1" applyBorder="1" applyAlignment="1">
      <alignment horizontal="right" vertical="top"/>
    </xf>
    <xf numFmtId="169" fontId="14163" fillId="0" borderId="1" xfId="0" applyNumberFormat="1" applyFont="1" applyBorder="1" applyAlignment="1">
      <alignment horizontal="right" vertical="top"/>
    </xf>
    <xf numFmtId="0" fontId="14164" fillId="0" borderId="1" xfId="0" applyFont="1" applyBorder="1" applyAlignment="1">
      <alignment horizontal="left" vertical="top"/>
    </xf>
    <xf numFmtId="0" fontId="14165" fillId="0" borderId="1" xfId="0" applyFont="1" applyBorder="1" applyAlignment="1">
      <alignment horizontal="left" vertical="top" wrapText="1"/>
    </xf>
    <xf numFmtId="0" fontId="14166" fillId="0" borderId="1" xfId="0" applyFont="1" applyBorder="1" applyAlignment="1">
      <alignment horizontal="center" vertical="top"/>
    </xf>
    <xf numFmtId="168" fontId="14167" fillId="0" borderId="1" xfId="0" applyNumberFormat="1" applyFont="1" applyBorder="1" applyAlignment="1">
      <alignment horizontal="right" vertical="top"/>
    </xf>
    <xf numFmtId="169" fontId="14168" fillId="0" borderId="1" xfId="0" applyNumberFormat="1" applyFont="1" applyBorder="1" applyAlignment="1">
      <alignment horizontal="right" vertical="top"/>
    </xf>
    <xf numFmtId="169" fontId="14169" fillId="2" borderId="1" xfId="0" applyNumberFormat="1" applyFont="1" applyFill="1" applyBorder="1" applyAlignment="1" applyProtection="1">
      <alignment horizontal="right" vertical="top"/>
      <protection locked="0"/>
    </xf>
    <xf numFmtId="169" fontId="14170" fillId="0" borderId="1" xfId="0" applyNumberFormat="1" applyFont="1" applyBorder="1" applyAlignment="1">
      <alignment horizontal="right" vertical="top"/>
    </xf>
    <xf numFmtId="169" fontId="14171" fillId="0" borderId="1" xfId="0" applyNumberFormat="1" applyFont="1" applyBorder="1" applyAlignment="1">
      <alignment horizontal="right" vertical="top"/>
    </xf>
    <xf numFmtId="169" fontId="14172" fillId="0" borderId="1" xfId="0" applyNumberFormat="1" applyFont="1" applyBorder="1" applyAlignment="1">
      <alignment horizontal="right" vertical="top"/>
    </xf>
    <xf numFmtId="0" fontId="14173" fillId="0" borderId="1" xfId="0" applyFont="1" applyBorder="1" applyAlignment="1">
      <alignment horizontal="left" vertical="top"/>
    </xf>
    <xf numFmtId="0" fontId="14174" fillId="0" borderId="1" xfId="0" applyFont="1" applyBorder="1" applyAlignment="1">
      <alignment horizontal="left" vertical="top" wrapText="1"/>
    </xf>
    <xf numFmtId="0" fontId="14175" fillId="0" borderId="1" xfId="0" applyFont="1" applyBorder="1" applyAlignment="1">
      <alignment horizontal="center" vertical="top"/>
    </xf>
    <xf numFmtId="168" fontId="14176" fillId="0" borderId="1" xfId="0" applyNumberFormat="1" applyFont="1" applyBorder="1" applyAlignment="1">
      <alignment horizontal="right" vertical="top"/>
    </xf>
    <xf numFmtId="169" fontId="14177" fillId="0" borderId="1" xfId="0" applyNumberFormat="1" applyFont="1" applyBorder="1" applyAlignment="1">
      <alignment horizontal="right" vertical="top"/>
    </xf>
    <xf numFmtId="169" fontId="14178" fillId="2" borderId="1" xfId="0" applyNumberFormat="1" applyFont="1" applyFill="1" applyBorder="1" applyAlignment="1" applyProtection="1">
      <alignment horizontal="right" vertical="top"/>
      <protection locked="0"/>
    </xf>
    <xf numFmtId="169" fontId="14179" fillId="0" borderId="1" xfId="0" applyNumberFormat="1" applyFont="1" applyBorder="1" applyAlignment="1">
      <alignment horizontal="right" vertical="top"/>
    </xf>
    <xf numFmtId="169" fontId="14180" fillId="0" borderId="1" xfId="0" applyNumberFormat="1" applyFont="1" applyBorder="1" applyAlignment="1">
      <alignment horizontal="right" vertical="top"/>
    </xf>
    <xf numFmtId="169" fontId="14181" fillId="0" borderId="1" xfId="0" applyNumberFormat="1" applyFont="1" applyBorder="1" applyAlignment="1">
      <alignment horizontal="right" vertical="top"/>
    </xf>
    <xf numFmtId="0" fontId="14182" fillId="0" borderId="1" xfId="0" applyFont="1" applyBorder="1" applyAlignment="1">
      <alignment horizontal="left" vertical="top"/>
    </xf>
    <xf numFmtId="0" fontId="14183" fillId="0" borderId="1" xfId="0" applyFont="1" applyBorder="1" applyAlignment="1">
      <alignment horizontal="left" vertical="top" wrapText="1"/>
    </xf>
    <xf numFmtId="0" fontId="14184" fillId="0" borderId="1" xfId="0" applyFont="1" applyBorder="1" applyAlignment="1">
      <alignment horizontal="center" vertical="top"/>
    </xf>
    <xf numFmtId="168" fontId="14185" fillId="0" borderId="1" xfId="0" applyNumberFormat="1" applyFont="1" applyBorder="1" applyAlignment="1">
      <alignment horizontal="right" vertical="top"/>
    </xf>
    <xf numFmtId="169" fontId="14186" fillId="0" borderId="1" xfId="0" applyNumberFormat="1" applyFont="1" applyBorder="1" applyAlignment="1">
      <alignment horizontal="right" vertical="top"/>
    </xf>
    <xf numFmtId="169" fontId="14187" fillId="2" borderId="1" xfId="0" applyNumberFormat="1" applyFont="1" applyFill="1" applyBorder="1" applyAlignment="1" applyProtection="1">
      <alignment horizontal="right" vertical="top"/>
      <protection locked="0"/>
    </xf>
    <xf numFmtId="169" fontId="14188" fillId="0" borderId="1" xfId="0" applyNumberFormat="1" applyFont="1" applyBorder="1" applyAlignment="1">
      <alignment horizontal="right" vertical="top"/>
    </xf>
    <xf numFmtId="169" fontId="14189" fillId="0" borderId="1" xfId="0" applyNumberFormat="1" applyFont="1" applyBorder="1" applyAlignment="1">
      <alignment horizontal="right" vertical="top"/>
    </xf>
    <xf numFmtId="169" fontId="14190" fillId="0" borderId="1" xfId="0" applyNumberFormat="1" applyFont="1" applyBorder="1" applyAlignment="1">
      <alignment horizontal="right" vertical="top"/>
    </xf>
    <xf numFmtId="0" fontId="14191" fillId="0" borderId="1" xfId="0" applyFont="1" applyBorder="1" applyAlignment="1">
      <alignment horizontal="left" vertical="top"/>
    </xf>
    <xf numFmtId="0" fontId="14192" fillId="0" borderId="1" xfId="0" applyFont="1" applyBorder="1" applyAlignment="1">
      <alignment horizontal="left" vertical="top" wrapText="1"/>
    </xf>
    <xf numFmtId="0" fontId="14193" fillId="0" borderId="1" xfId="0" applyFont="1" applyBorder="1" applyAlignment="1">
      <alignment horizontal="center" vertical="top"/>
    </xf>
    <xf numFmtId="168" fontId="14194" fillId="0" borderId="1" xfId="0" applyNumberFormat="1" applyFont="1" applyBorder="1" applyAlignment="1">
      <alignment horizontal="right" vertical="top"/>
    </xf>
    <xf numFmtId="169" fontId="14195" fillId="0" borderId="1" xfId="0" applyNumberFormat="1" applyFont="1" applyBorder="1" applyAlignment="1">
      <alignment horizontal="right" vertical="top"/>
    </xf>
    <xf numFmtId="169" fontId="14196" fillId="2" borderId="1" xfId="0" applyNumberFormat="1" applyFont="1" applyFill="1" applyBorder="1" applyAlignment="1" applyProtection="1">
      <alignment horizontal="right" vertical="top"/>
      <protection locked="0"/>
    </xf>
    <xf numFmtId="169" fontId="14197" fillId="0" borderId="1" xfId="0" applyNumberFormat="1" applyFont="1" applyBorder="1" applyAlignment="1">
      <alignment horizontal="right" vertical="top"/>
    </xf>
    <xf numFmtId="169" fontId="14198" fillId="0" borderId="1" xfId="0" applyNumberFormat="1" applyFont="1" applyBorder="1" applyAlignment="1">
      <alignment horizontal="right" vertical="top"/>
    </xf>
    <xf numFmtId="169" fontId="14199" fillId="0" borderId="1" xfId="0" applyNumberFormat="1" applyFont="1" applyBorder="1" applyAlignment="1">
      <alignment horizontal="right" vertical="top"/>
    </xf>
    <xf numFmtId="0" fontId="14200" fillId="0" borderId="1" xfId="0" applyFont="1" applyBorder="1" applyAlignment="1">
      <alignment horizontal="left" vertical="top"/>
    </xf>
    <xf numFmtId="0" fontId="14201" fillId="0" borderId="1" xfId="0" applyFont="1" applyBorder="1" applyAlignment="1">
      <alignment horizontal="left" vertical="top" wrapText="1"/>
    </xf>
    <xf numFmtId="0" fontId="14202" fillId="0" borderId="1" xfId="0" applyFont="1" applyBorder="1" applyAlignment="1">
      <alignment horizontal="center" vertical="top"/>
    </xf>
    <xf numFmtId="168" fontId="14203" fillId="0" borderId="1" xfId="0" applyNumberFormat="1" applyFont="1" applyBorder="1" applyAlignment="1">
      <alignment horizontal="right" vertical="top"/>
    </xf>
    <xf numFmtId="169" fontId="14204" fillId="0" borderId="1" xfId="0" applyNumberFormat="1" applyFont="1" applyBorder="1" applyAlignment="1">
      <alignment horizontal="right" vertical="top"/>
    </xf>
    <xf numFmtId="169" fontId="14205" fillId="2" borderId="1" xfId="0" applyNumberFormat="1" applyFont="1" applyFill="1" applyBorder="1" applyAlignment="1" applyProtection="1">
      <alignment horizontal="right" vertical="top"/>
      <protection locked="0"/>
    </xf>
    <xf numFmtId="169" fontId="14206" fillId="0" borderId="1" xfId="0" applyNumberFormat="1" applyFont="1" applyBorder="1" applyAlignment="1">
      <alignment horizontal="right" vertical="top"/>
    </xf>
    <xf numFmtId="169" fontId="14207" fillId="0" borderId="1" xfId="0" applyNumberFormat="1" applyFont="1" applyBorder="1" applyAlignment="1">
      <alignment horizontal="right" vertical="top"/>
    </xf>
    <xf numFmtId="169" fontId="14208" fillId="0" borderId="1" xfId="0" applyNumberFormat="1" applyFont="1" applyBorder="1" applyAlignment="1">
      <alignment horizontal="right" vertical="top"/>
    </xf>
    <xf numFmtId="0" fontId="14209" fillId="0" borderId="1" xfId="0" applyFont="1" applyBorder="1" applyAlignment="1">
      <alignment horizontal="left" vertical="top"/>
    </xf>
    <xf numFmtId="0" fontId="14210" fillId="0" borderId="1" xfId="0" applyFont="1" applyBorder="1" applyAlignment="1">
      <alignment horizontal="left" vertical="top" wrapText="1"/>
    </xf>
    <xf numFmtId="0" fontId="14211" fillId="0" borderId="1" xfId="0" applyFont="1" applyBorder="1" applyAlignment="1">
      <alignment horizontal="center" vertical="top"/>
    </xf>
    <xf numFmtId="168" fontId="14212" fillId="0" borderId="1" xfId="0" applyNumberFormat="1" applyFont="1" applyBorder="1" applyAlignment="1">
      <alignment horizontal="right" vertical="top"/>
    </xf>
    <xf numFmtId="169" fontId="14213" fillId="0" borderId="1" xfId="0" applyNumberFormat="1" applyFont="1" applyBorder="1" applyAlignment="1">
      <alignment horizontal="right" vertical="top"/>
    </xf>
    <xf numFmtId="169" fontId="14214" fillId="2" borderId="1" xfId="0" applyNumberFormat="1" applyFont="1" applyFill="1" applyBorder="1" applyAlignment="1" applyProtection="1">
      <alignment horizontal="right" vertical="top"/>
      <protection locked="0"/>
    </xf>
    <xf numFmtId="169" fontId="14215" fillId="0" borderId="1" xfId="0" applyNumberFormat="1" applyFont="1" applyBorder="1" applyAlignment="1">
      <alignment horizontal="right" vertical="top"/>
    </xf>
    <xf numFmtId="169" fontId="14216" fillId="0" borderId="1" xfId="0" applyNumberFormat="1" applyFont="1" applyBorder="1" applyAlignment="1">
      <alignment horizontal="right" vertical="top"/>
    </xf>
    <xf numFmtId="169" fontId="14217" fillId="0" borderId="1" xfId="0" applyNumberFormat="1" applyFont="1" applyBorder="1" applyAlignment="1">
      <alignment horizontal="right" vertical="top"/>
    </xf>
    <xf numFmtId="0" fontId="14218" fillId="3" borderId="1" xfId="0" applyFont="1" applyFill="1" applyBorder="1" applyAlignment="1">
      <alignment horizontal="left"/>
    </xf>
    <xf numFmtId="4" fontId="14223" fillId="3" borderId="1" xfId="0" applyNumberFormat="1" applyFont="1" applyFill="1" applyBorder="1" applyAlignment="1">
      <alignment horizontal="right"/>
    </xf>
    <xf numFmtId="4" fontId="14224" fillId="3" borderId="1" xfId="0" applyNumberFormat="1" applyFont="1" applyFill="1" applyBorder="1" applyAlignment="1">
      <alignment horizontal="right"/>
    </xf>
    <xf numFmtId="0" fontId="14225" fillId="3" borderId="1" xfId="0" applyFont="1" applyFill="1" applyBorder="1" applyAlignment="1">
      <alignment horizontal="left"/>
    </xf>
    <xf numFmtId="4" fontId="14226" fillId="3" borderId="1" xfId="0" applyNumberFormat="1" applyFont="1" applyFill="1" applyBorder="1" applyAlignment="1">
      <alignment horizontal="right"/>
    </xf>
    <xf numFmtId="0" fontId="14227" fillId="0" borderId="0" xfId="0" applyFont="1"/>
    <xf numFmtId="0" fontId="14228" fillId="0" borderId="1" xfId="0" applyFont="1" applyBorder="1" applyAlignment="1">
      <alignment horizontal="left" vertical="top"/>
    </xf>
    <xf numFmtId="0" fontId="14229" fillId="0" borderId="1" xfId="0" applyFont="1" applyBorder="1" applyAlignment="1">
      <alignment horizontal="left" vertical="top" wrapText="1"/>
    </xf>
    <xf numFmtId="0" fontId="14230" fillId="0" borderId="1" xfId="0" applyFont="1" applyBorder="1" applyAlignment="1">
      <alignment horizontal="center" vertical="top"/>
    </xf>
    <xf numFmtId="168" fontId="14231" fillId="0" borderId="1" xfId="0" applyNumberFormat="1" applyFont="1" applyBorder="1" applyAlignment="1">
      <alignment horizontal="right" vertical="top"/>
    </xf>
    <xf numFmtId="169" fontId="14232" fillId="0" borderId="1" xfId="0" applyNumberFormat="1" applyFont="1" applyBorder="1" applyAlignment="1">
      <alignment horizontal="right" vertical="top"/>
    </xf>
    <xf numFmtId="169" fontId="14233" fillId="2" borderId="1" xfId="0" applyNumberFormat="1" applyFont="1" applyFill="1" applyBorder="1" applyAlignment="1" applyProtection="1">
      <alignment horizontal="right" vertical="top"/>
      <protection locked="0"/>
    </xf>
    <xf numFmtId="169" fontId="14234" fillId="0" borderId="1" xfId="0" applyNumberFormat="1" applyFont="1" applyBorder="1" applyAlignment="1">
      <alignment horizontal="right" vertical="top"/>
    </xf>
    <xf numFmtId="169" fontId="14235" fillId="0" borderId="1" xfId="0" applyNumberFormat="1" applyFont="1" applyBorder="1" applyAlignment="1">
      <alignment horizontal="right" vertical="top"/>
    </xf>
    <xf numFmtId="169" fontId="14236" fillId="0" borderId="1" xfId="0" applyNumberFormat="1" applyFont="1" applyBorder="1" applyAlignment="1">
      <alignment horizontal="right" vertical="top"/>
    </xf>
    <xf numFmtId="0" fontId="14237" fillId="0" borderId="1" xfId="0" applyFont="1" applyBorder="1" applyAlignment="1">
      <alignment horizontal="left" vertical="top"/>
    </xf>
    <xf numFmtId="0" fontId="14238" fillId="0" borderId="1" xfId="0" applyFont="1" applyBorder="1" applyAlignment="1">
      <alignment horizontal="left" vertical="top" wrapText="1"/>
    </xf>
    <xf numFmtId="0" fontId="14239" fillId="0" borderId="1" xfId="0" applyFont="1" applyBorder="1" applyAlignment="1">
      <alignment horizontal="center" vertical="top"/>
    </xf>
    <xf numFmtId="168" fontId="14240" fillId="0" borderId="1" xfId="0" applyNumberFormat="1" applyFont="1" applyBorder="1" applyAlignment="1">
      <alignment horizontal="right" vertical="top"/>
    </xf>
    <xf numFmtId="169" fontId="14241" fillId="0" borderId="1" xfId="0" applyNumberFormat="1" applyFont="1" applyBorder="1" applyAlignment="1">
      <alignment horizontal="right" vertical="top"/>
    </xf>
    <xf numFmtId="169" fontId="14242" fillId="2" borderId="1" xfId="0" applyNumberFormat="1" applyFont="1" applyFill="1" applyBorder="1" applyAlignment="1" applyProtection="1">
      <alignment horizontal="right" vertical="top"/>
      <protection locked="0"/>
    </xf>
    <xf numFmtId="169" fontId="14243" fillId="0" borderId="1" xfId="0" applyNumberFormat="1" applyFont="1" applyBorder="1" applyAlignment="1">
      <alignment horizontal="right" vertical="top"/>
    </xf>
    <xf numFmtId="169" fontId="14244" fillId="0" borderId="1" xfId="0" applyNumberFormat="1" applyFont="1" applyBorder="1" applyAlignment="1">
      <alignment horizontal="right" vertical="top"/>
    </xf>
    <xf numFmtId="169" fontId="14245" fillId="0" borderId="1" xfId="0" applyNumberFormat="1" applyFont="1" applyBorder="1" applyAlignment="1">
      <alignment horizontal="right" vertical="top"/>
    </xf>
    <xf numFmtId="0" fontId="14246" fillId="0" borderId="1" xfId="0" applyFont="1" applyBorder="1" applyAlignment="1">
      <alignment horizontal="left" vertical="top"/>
    </xf>
    <xf numFmtId="0" fontId="14247" fillId="0" borderId="1" xfId="0" applyFont="1" applyBorder="1" applyAlignment="1">
      <alignment horizontal="left" vertical="top" wrapText="1"/>
    </xf>
    <xf numFmtId="0" fontId="14248" fillId="0" borderId="1" xfId="0" applyFont="1" applyBorder="1" applyAlignment="1">
      <alignment horizontal="center" vertical="top"/>
    </xf>
    <xf numFmtId="168" fontId="14249" fillId="0" borderId="1" xfId="0" applyNumberFormat="1" applyFont="1" applyBorder="1" applyAlignment="1">
      <alignment horizontal="right" vertical="top"/>
    </xf>
    <xf numFmtId="169" fontId="14250" fillId="0" borderId="1" xfId="0" applyNumberFormat="1" applyFont="1" applyBorder="1" applyAlignment="1">
      <alignment horizontal="right" vertical="top"/>
    </xf>
    <xf numFmtId="169" fontId="14251" fillId="2" borderId="1" xfId="0" applyNumberFormat="1" applyFont="1" applyFill="1" applyBorder="1" applyAlignment="1" applyProtection="1">
      <alignment horizontal="right" vertical="top"/>
      <protection locked="0"/>
    </xf>
    <xf numFmtId="169" fontId="14252" fillId="0" borderId="1" xfId="0" applyNumberFormat="1" applyFont="1" applyBorder="1" applyAlignment="1">
      <alignment horizontal="right" vertical="top"/>
    </xf>
    <xf numFmtId="169" fontId="14253" fillId="0" borderId="1" xfId="0" applyNumberFormat="1" applyFont="1" applyBorder="1" applyAlignment="1">
      <alignment horizontal="right" vertical="top"/>
    </xf>
    <xf numFmtId="169" fontId="14254" fillId="0" borderId="1" xfId="0" applyNumberFormat="1" applyFont="1" applyBorder="1" applyAlignment="1">
      <alignment horizontal="right" vertical="top"/>
    </xf>
    <xf numFmtId="0" fontId="14255" fillId="0" borderId="1" xfId="0" applyFont="1" applyBorder="1" applyAlignment="1">
      <alignment horizontal="left" vertical="top"/>
    </xf>
    <xf numFmtId="0" fontId="14256" fillId="0" borderId="1" xfId="0" applyFont="1" applyBorder="1" applyAlignment="1">
      <alignment horizontal="left" vertical="top" wrapText="1"/>
    </xf>
    <xf numFmtId="0" fontId="14257" fillId="0" borderId="1" xfId="0" applyFont="1" applyBorder="1" applyAlignment="1">
      <alignment horizontal="center" vertical="top"/>
    </xf>
    <xf numFmtId="168" fontId="14258" fillId="0" borderId="1" xfId="0" applyNumberFormat="1" applyFont="1" applyBorder="1" applyAlignment="1">
      <alignment horizontal="right" vertical="top"/>
    </xf>
    <xf numFmtId="169" fontId="14259" fillId="0" borderId="1" xfId="0" applyNumberFormat="1" applyFont="1" applyBorder="1" applyAlignment="1">
      <alignment horizontal="right" vertical="top"/>
    </xf>
    <xf numFmtId="169" fontId="14260" fillId="2" borderId="1" xfId="0" applyNumberFormat="1" applyFont="1" applyFill="1" applyBorder="1" applyAlignment="1" applyProtection="1">
      <alignment horizontal="right" vertical="top"/>
      <protection locked="0"/>
    </xf>
    <xf numFmtId="169" fontId="14261" fillId="0" borderId="1" xfId="0" applyNumberFormat="1" applyFont="1" applyBorder="1" applyAlignment="1">
      <alignment horizontal="right" vertical="top"/>
    </xf>
    <xf numFmtId="169" fontId="14262" fillId="0" borderId="1" xfId="0" applyNumberFormat="1" applyFont="1" applyBorder="1" applyAlignment="1">
      <alignment horizontal="right" vertical="top"/>
    </xf>
    <xf numFmtId="169" fontId="14263" fillId="0" borderId="1" xfId="0" applyNumberFormat="1" applyFont="1" applyBorder="1" applyAlignment="1">
      <alignment horizontal="right" vertical="top"/>
    </xf>
    <xf numFmtId="0" fontId="14264" fillId="0" borderId="1" xfId="0" applyFont="1" applyBorder="1" applyAlignment="1">
      <alignment horizontal="left" vertical="top"/>
    </xf>
    <xf numFmtId="0" fontId="14265" fillId="0" borderId="1" xfId="0" applyFont="1" applyBorder="1" applyAlignment="1">
      <alignment horizontal="left" vertical="top" wrapText="1"/>
    </xf>
    <xf numFmtId="0" fontId="14266" fillId="0" borderId="1" xfId="0" applyFont="1" applyBorder="1" applyAlignment="1">
      <alignment horizontal="center" vertical="top"/>
    </xf>
    <xf numFmtId="168" fontId="14267" fillId="0" borderId="1" xfId="0" applyNumberFormat="1" applyFont="1" applyBorder="1" applyAlignment="1">
      <alignment horizontal="right" vertical="top"/>
    </xf>
    <xf numFmtId="169" fontId="14268" fillId="0" borderId="1" xfId="0" applyNumberFormat="1" applyFont="1" applyBorder="1" applyAlignment="1">
      <alignment horizontal="right" vertical="top"/>
    </xf>
    <xf numFmtId="169" fontId="14269" fillId="2" borderId="1" xfId="0" applyNumberFormat="1" applyFont="1" applyFill="1" applyBorder="1" applyAlignment="1" applyProtection="1">
      <alignment horizontal="right" vertical="top"/>
      <protection locked="0"/>
    </xf>
    <xf numFmtId="169" fontId="14270" fillId="0" borderId="1" xfId="0" applyNumberFormat="1" applyFont="1" applyBorder="1" applyAlignment="1">
      <alignment horizontal="right" vertical="top"/>
    </xf>
    <xf numFmtId="169" fontId="14271" fillId="0" borderId="1" xfId="0" applyNumberFormat="1" applyFont="1" applyBorder="1" applyAlignment="1">
      <alignment horizontal="right" vertical="top"/>
    </xf>
    <xf numFmtId="169" fontId="14272" fillId="0" borderId="1" xfId="0" applyNumberFormat="1" applyFont="1" applyBorder="1" applyAlignment="1">
      <alignment horizontal="right" vertical="top"/>
    </xf>
    <xf numFmtId="0" fontId="14273" fillId="0" borderId="1" xfId="0" applyFont="1" applyBorder="1" applyAlignment="1">
      <alignment horizontal="left" vertical="top"/>
    </xf>
    <xf numFmtId="0" fontId="14274" fillId="0" borderId="1" xfId="0" applyFont="1" applyBorder="1" applyAlignment="1">
      <alignment horizontal="left" vertical="top" wrapText="1"/>
    </xf>
    <xf numFmtId="0" fontId="14275" fillId="0" borderId="1" xfId="0" applyFont="1" applyBorder="1" applyAlignment="1">
      <alignment horizontal="center" vertical="top"/>
    </xf>
    <xf numFmtId="168" fontId="14276" fillId="0" borderId="1" xfId="0" applyNumberFormat="1" applyFont="1" applyBorder="1" applyAlignment="1">
      <alignment horizontal="right" vertical="top"/>
    </xf>
    <xf numFmtId="169" fontId="14277" fillId="0" borderId="1" xfId="0" applyNumberFormat="1" applyFont="1" applyBorder="1" applyAlignment="1">
      <alignment horizontal="right" vertical="top"/>
    </xf>
    <xf numFmtId="169" fontId="14278" fillId="2" borderId="1" xfId="0" applyNumberFormat="1" applyFont="1" applyFill="1" applyBorder="1" applyAlignment="1" applyProtection="1">
      <alignment horizontal="right" vertical="top"/>
      <protection locked="0"/>
    </xf>
    <xf numFmtId="169" fontId="14279" fillId="0" borderId="1" xfId="0" applyNumberFormat="1" applyFont="1" applyBorder="1" applyAlignment="1">
      <alignment horizontal="right" vertical="top"/>
    </xf>
    <xf numFmtId="169" fontId="14280" fillId="0" borderId="1" xfId="0" applyNumberFormat="1" applyFont="1" applyBorder="1" applyAlignment="1">
      <alignment horizontal="right" vertical="top"/>
    </xf>
    <xf numFmtId="169" fontId="14281" fillId="0" borderId="1" xfId="0" applyNumberFormat="1" applyFont="1" applyBorder="1" applyAlignment="1">
      <alignment horizontal="right" vertical="top"/>
    </xf>
    <xf numFmtId="0" fontId="14282" fillId="0" borderId="1" xfId="0" applyFont="1" applyBorder="1" applyAlignment="1">
      <alignment horizontal="left" vertical="top"/>
    </xf>
    <xf numFmtId="0" fontId="14283" fillId="0" borderId="1" xfId="0" applyFont="1" applyBorder="1" applyAlignment="1">
      <alignment horizontal="left" vertical="top" wrapText="1"/>
    </xf>
    <xf numFmtId="0" fontId="14284" fillId="0" borderId="1" xfId="0" applyFont="1" applyBorder="1" applyAlignment="1">
      <alignment horizontal="center" vertical="top"/>
    </xf>
    <xf numFmtId="168" fontId="14285" fillId="0" borderId="1" xfId="0" applyNumberFormat="1" applyFont="1" applyBorder="1" applyAlignment="1">
      <alignment horizontal="right" vertical="top"/>
    </xf>
    <xf numFmtId="169" fontId="14286" fillId="0" borderId="1" xfId="0" applyNumberFormat="1" applyFont="1" applyBorder="1" applyAlignment="1">
      <alignment horizontal="right" vertical="top"/>
    </xf>
    <xf numFmtId="169" fontId="14287" fillId="2" borderId="1" xfId="0" applyNumberFormat="1" applyFont="1" applyFill="1" applyBorder="1" applyAlignment="1" applyProtection="1">
      <alignment horizontal="right" vertical="top"/>
      <protection locked="0"/>
    </xf>
    <xf numFmtId="169" fontId="14288" fillId="0" borderId="1" xfId="0" applyNumberFormat="1" applyFont="1" applyBorder="1" applyAlignment="1">
      <alignment horizontal="right" vertical="top"/>
    </xf>
    <xf numFmtId="169" fontId="14289" fillId="0" borderId="1" xfId="0" applyNumberFormat="1" applyFont="1" applyBorder="1" applyAlignment="1">
      <alignment horizontal="right" vertical="top"/>
    </xf>
    <xf numFmtId="169" fontId="14290" fillId="0" borderId="1" xfId="0" applyNumberFormat="1" applyFont="1" applyBorder="1" applyAlignment="1">
      <alignment horizontal="right" vertical="top"/>
    </xf>
    <xf numFmtId="0" fontId="14291" fillId="0" borderId="1" xfId="0" applyFont="1" applyBorder="1" applyAlignment="1">
      <alignment horizontal="left" vertical="top"/>
    </xf>
    <xf numFmtId="0" fontId="14292" fillId="0" borderId="1" xfId="0" applyFont="1" applyBorder="1" applyAlignment="1">
      <alignment horizontal="left" vertical="top" wrapText="1"/>
    </xf>
    <xf numFmtId="0" fontId="14293" fillId="0" borderId="1" xfId="0" applyFont="1" applyBorder="1" applyAlignment="1">
      <alignment horizontal="center" vertical="top"/>
    </xf>
    <xf numFmtId="168" fontId="14294" fillId="0" borderId="1" xfId="0" applyNumberFormat="1" applyFont="1" applyBorder="1" applyAlignment="1">
      <alignment horizontal="right" vertical="top"/>
    </xf>
    <xf numFmtId="169" fontId="14295" fillId="0" borderId="1" xfId="0" applyNumberFormat="1" applyFont="1" applyBorder="1" applyAlignment="1">
      <alignment horizontal="right" vertical="top"/>
    </xf>
    <xf numFmtId="169" fontId="14296" fillId="2" borderId="1" xfId="0" applyNumberFormat="1" applyFont="1" applyFill="1" applyBorder="1" applyAlignment="1" applyProtection="1">
      <alignment horizontal="right" vertical="top"/>
      <protection locked="0"/>
    </xf>
    <xf numFmtId="169" fontId="14297" fillId="0" borderId="1" xfId="0" applyNumberFormat="1" applyFont="1" applyBorder="1" applyAlignment="1">
      <alignment horizontal="right" vertical="top"/>
    </xf>
    <xf numFmtId="169" fontId="14298" fillId="0" borderId="1" xfId="0" applyNumberFormat="1" applyFont="1" applyBorder="1" applyAlignment="1">
      <alignment horizontal="right" vertical="top"/>
    </xf>
    <xf numFmtId="169" fontId="14299" fillId="0" borderId="1" xfId="0" applyNumberFormat="1" applyFont="1" applyBorder="1" applyAlignment="1">
      <alignment horizontal="right" vertical="top"/>
    </xf>
    <xf numFmtId="0" fontId="14300" fillId="0" borderId="1" xfId="0" applyFont="1" applyBorder="1" applyAlignment="1">
      <alignment horizontal="left" vertical="top"/>
    </xf>
    <xf numFmtId="0" fontId="14301" fillId="0" borderId="1" xfId="0" applyFont="1" applyBorder="1" applyAlignment="1">
      <alignment horizontal="left" vertical="top" wrapText="1"/>
    </xf>
    <xf numFmtId="0" fontId="14302" fillId="0" borderId="1" xfId="0" applyFont="1" applyBorder="1" applyAlignment="1">
      <alignment horizontal="center" vertical="top"/>
    </xf>
    <xf numFmtId="168" fontId="14303" fillId="0" borderId="1" xfId="0" applyNumberFormat="1" applyFont="1" applyBorder="1" applyAlignment="1">
      <alignment horizontal="right" vertical="top"/>
    </xf>
    <xf numFmtId="169" fontId="14304" fillId="0" borderId="1" xfId="0" applyNumberFormat="1" applyFont="1" applyBorder="1" applyAlignment="1">
      <alignment horizontal="right" vertical="top"/>
    </xf>
    <xf numFmtId="169" fontId="14305" fillId="2" borderId="1" xfId="0" applyNumberFormat="1" applyFont="1" applyFill="1" applyBorder="1" applyAlignment="1" applyProtection="1">
      <alignment horizontal="right" vertical="top"/>
      <protection locked="0"/>
    </xf>
    <xf numFmtId="169" fontId="14306" fillId="0" borderId="1" xfId="0" applyNumberFormat="1" applyFont="1" applyBorder="1" applyAlignment="1">
      <alignment horizontal="right" vertical="top"/>
    </xf>
    <xf numFmtId="169" fontId="14307" fillId="0" borderId="1" xfId="0" applyNumberFormat="1" applyFont="1" applyBorder="1" applyAlignment="1">
      <alignment horizontal="right" vertical="top"/>
    </xf>
    <xf numFmtId="169" fontId="14308" fillId="0" borderId="1" xfId="0" applyNumberFormat="1" applyFont="1" applyBorder="1" applyAlignment="1">
      <alignment horizontal="right" vertical="top"/>
    </xf>
    <xf numFmtId="0" fontId="14309" fillId="0" borderId="1" xfId="0" applyFont="1" applyBorder="1" applyAlignment="1">
      <alignment horizontal="left" vertical="top"/>
    </xf>
    <xf numFmtId="0" fontId="14310" fillId="0" borderId="1" xfId="0" applyFont="1" applyBorder="1" applyAlignment="1">
      <alignment horizontal="left" vertical="top" wrapText="1"/>
    </xf>
    <xf numFmtId="0" fontId="14311" fillId="0" borderId="1" xfId="0" applyFont="1" applyBorder="1" applyAlignment="1">
      <alignment horizontal="center" vertical="top"/>
    </xf>
    <xf numFmtId="168" fontId="14312" fillId="0" borderId="1" xfId="0" applyNumberFormat="1" applyFont="1" applyBorder="1" applyAlignment="1">
      <alignment horizontal="right" vertical="top"/>
    </xf>
    <xf numFmtId="169" fontId="14313" fillId="0" borderId="1" xfId="0" applyNumberFormat="1" applyFont="1" applyBorder="1" applyAlignment="1">
      <alignment horizontal="right" vertical="top"/>
    </xf>
    <xf numFmtId="169" fontId="14314" fillId="2" borderId="1" xfId="0" applyNumberFormat="1" applyFont="1" applyFill="1" applyBorder="1" applyAlignment="1" applyProtection="1">
      <alignment horizontal="right" vertical="top"/>
      <protection locked="0"/>
    </xf>
    <xf numFmtId="169" fontId="14315" fillId="0" borderId="1" xfId="0" applyNumberFormat="1" applyFont="1" applyBorder="1" applyAlignment="1">
      <alignment horizontal="right" vertical="top"/>
    </xf>
    <xf numFmtId="169" fontId="14316" fillId="0" borderId="1" xfId="0" applyNumberFormat="1" applyFont="1" applyBorder="1" applyAlignment="1">
      <alignment horizontal="right" vertical="top"/>
    </xf>
    <xf numFmtId="169" fontId="14317" fillId="0" borderId="1" xfId="0" applyNumberFormat="1" applyFont="1" applyBorder="1" applyAlignment="1">
      <alignment horizontal="right" vertical="top"/>
    </xf>
    <xf numFmtId="0" fontId="14318" fillId="0" borderId="1" xfId="0" applyFont="1" applyBorder="1" applyAlignment="1">
      <alignment horizontal="left" vertical="top"/>
    </xf>
    <xf numFmtId="0" fontId="14319" fillId="0" borderId="1" xfId="0" applyFont="1" applyBorder="1" applyAlignment="1">
      <alignment horizontal="left" vertical="top" wrapText="1"/>
    </xf>
    <xf numFmtId="0" fontId="14320" fillId="0" borderId="1" xfId="0" applyFont="1" applyBorder="1" applyAlignment="1">
      <alignment horizontal="center" vertical="top"/>
    </xf>
    <xf numFmtId="168" fontId="14321" fillId="0" borderId="1" xfId="0" applyNumberFormat="1" applyFont="1" applyBorder="1" applyAlignment="1">
      <alignment horizontal="right" vertical="top"/>
    </xf>
    <xf numFmtId="169" fontId="14322" fillId="0" borderId="1" xfId="0" applyNumberFormat="1" applyFont="1" applyBorder="1" applyAlignment="1">
      <alignment horizontal="right" vertical="top"/>
    </xf>
    <xf numFmtId="169" fontId="14323" fillId="2" borderId="1" xfId="0" applyNumberFormat="1" applyFont="1" applyFill="1" applyBorder="1" applyAlignment="1" applyProtection="1">
      <alignment horizontal="right" vertical="top"/>
      <protection locked="0"/>
    </xf>
    <xf numFmtId="169" fontId="14324" fillId="0" borderId="1" xfId="0" applyNumberFormat="1" applyFont="1" applyBorder="1" applyAlignment="1">
      <alignment horizontal="right" vertical="top"/>
    </xf>
    <xf numFmtId="169" fontId="14325" fillId="0" borderId="1" xfId="0" applyNumberFormat="1" applyFont="1" applyBorder="1" applyAlignment="1">
      <alignment horizontal="right" vertical="top"/>
    </xf>
    <xf numFmtId="169" fontId="14326" fillId="0" borderId="1" xfId="0" applyNumberFormat="1" applyFont="1" applyBorder="1" applyAlignment="1">
      <alignment horizontal="right" vertical="top"/>
    </xf>
    <xf numFmtId="0" fontId="14327" fillId="3" borderId="1" xfId="0" applyFont="1" applyFill="1" applyBorder="1" applyAlignment="1">
      <alignment horizontal="left"/>
    </xf>
    <xf numFmtId="4" fontId="14332" fillId="3" borderId="1" xfId="0" applyNumberFormat="1" applyFont="1" applyFill="1" applyBorder="1" applyAlignment="1">
      <alignment horizontal="right"/>
    </xf>
    <xf numFmtId="4" fontId="14333" fillId="3" borderId="1" xfId="0" applyNumberFormat="1" applyFont="1" applyFill="1" applyBorder="1" applyAlignment="1">
      <alignment horizontal="right"/>
    </xf>
    <xf numFmtId="0" fontId="14334" fillId="3" borderId="1" xfId="0" applyFont="1" applyFill="1" applyBorder="1" applyAlignment="1">
      <alignment horizontal="left"/>
    </xf>
    <xf numFmtId="4" fontId="14335" fillId="3" borderId="1" xfId="0" applyNumberFormat="1" applyFont="1" applyFill="1" applyBorder="1" applyAlignment="1">
      <alignment horizontal="right"/>
    </xf>
    <xf numFmtId="0" fontId="14336" fillId="0" borderId="0" xfId="0" applyFont="1"/>
    <xf numFmtId="0" fontId="14337" fillId="0" borderId="1" xfId="0" applyFont="1" applyBorder="1" applyAlignment="1">
      <alignment horizontal="left" vertical="top"/>
    </xf>
    <xf numFmtId="0" fontId="14338" fillId="0" borderId="1" xfId="0" applyFont="1" applyBorder="1" applyAlignment="1">
      <alignment horizontal="left" vertical="top" wrapText="1"/>
    </xf>
    <xf numFmtId="0" fontId="14339" fillId="0" borderId="1" xfId="0" applyFont="1" applyBorder="1" applyAlignment="1">
      <alignment horizontal="center" vertical="top"/>
    </xf>
    <xf numFmtId="168" fontId="14340" fillId="0" borderId="1" xfId="0" applyNumberFormat="1" applyFont="1" applyBorder="1" applyAlignment="1">
      <alignment horizontal="right" vertical="top"/>
    </xf>
    <xf numFmtId="169" fontId="14341" fillId="0" borderId="1" xfId="0" applyNumberFormat="1" applyFont="1" applyBorder="1" applyAlignment="1">
      <alignment horizontal="right" vertical="top"/>
    </xf>
    <xf numFmtId="169" fontId="14342" fillId="2" borderId="1" xfId="0" applyNumberFormat="1" applyFont="1" applyFill="1" applyBorder="1" applyAlignment="1" applyProtection="1">
      <alignment horizontal="right" vertical="top"/>
      <protection locked="0"/>
    </xf>
    <xf numFmtId="169" fontId="14343" fillId="0" borderId="1" xfId="0" applyNumberFormat="1" applyFont="1" applyBorder="1" applyAlignment="1">
      <alignment horizontal="right" vertical="top"/>
    </xf>
    <xf numFmtId="169" fontId="14344" fillId="0" borderId="1" xfId="0" applyNumberFormat="1" applyFont="1" applyBorder="1" applyAlignment="1">
      <alignment horizontal="right" vertical="top"/>
    </xf>
    <xf numFmtId="169" fontId="14345" fillId="0" borderId="1" xfId="0" applyNumberFormat="1" applyFont="1" applyBorder="1" applyAlignment="1">
      <alignment horizontal="right" vertical="top"/>
    </xf>
    <xf numFmtId="0" fontId="14346" fillId="0" borderId="1" xfId="0" applyFont="1" applyBorder="1" applyAlignment="1">
      <alignment horizontal="left" vertical="top"/>
    </xf>
    <xf numFmtId="0" fontId="14347" fillId="0" borderId="1" xfId="0" applyFont="1" applyBorder="1" applyAlignment="1">
      <alignment horizontal="left" vertical="top" wrapText="1"/>
    </xf>
    <xf numFmtId="0" fontId="14348" fillId="0" borderId="1" xfId="0" applyFont="1" applyBorder="1" applyAlignment="1">
      <alignment horizontal="center" vertical="top"/>
    </xf>
    <xf numFmtId="168" fontId="14349" fillId="0" borderId="1" xfId="0" applyNumberFormat="1" applyFont="1" applyBorder="1" applyAlignment="1">
      <alignment horizontal="right" vertical="top"/>
    </xf>
    <xf numFmtId="169" fontId="14350" fillId="0" borderId="1" xfId="0" applyNumberFormat="1" applyFont="1" applyBorder="1" applyAlignment="1">
      <alignment horizontal="right" vertical="top"/>
    </xf>
    <xf numFmtId="169" fontId="14351" fillId="2" borderId="1" xfId="0" applyNumberFormat="1" applyFont="1" applyFill="1" applyBorder="1" applyAlignment="1" applyProtection="1">
      <alignment horizontal="right" vertical="top"/>
      <protection locked="0"/>
    </xf>
    <xf numFmtId="169" fontId="14352" fillId="0" borderId="1" xfId="0" applyNumberFormat="1" applyFont="1" applyBorder="1" applyAlignment="1">
      <alignment horizontal="right" vertical="top"/>
    </xf>
    <xf numFmtId="169" fontId="14353" fillId="0" borderId="1" xfId="0" applyNumberFormat="1" applyFont="1" applyBorder="1" applyAlignment="1">
      <alignment horizontal="right" vertical="top"/>
    </xf>
    <xf numFmtId="169" fontId="14354" fillId="0" borderId="1" xfId="0" applyNumberFormat="1" applyFont="1" applyBorder="1" applyAlignment="1">
      <alignment horizontal="right" vertical="top"/>
    </xf>
    <xf numFmtId="0" fontId="14355" fillId="0" borderId="1" xfId="0" applyFont="1" applyBorder="1" applyAlignment="1">
      <alignment horizontal="left" vertical="top"/>
    </xf>
    <xf numFmtId="0" fontId="14356" fillId="0" borderId="1" xfId="0" applyFont="1" applyBorder="1" applyAlignment="1">
      <alignment horizontal="left" vertical="top" wrapText="1"/>
    </xf>
    <xf numFmtId="0" fontId="14357" fillId="0" borderId="1" xfId="0" applyFont="1" applyBorder="1" applyAlignment="1">
      <alignment horizontal="center" vertical="top"/>
    </xf>
    <xf numFmtId="168" fontId="14358" fillId="0" borderId="1" xfId="0" applyNumberFormat="1" applyFont="1" applyBorder="1" applyAlignment="1">
      <alignment horizontal="right" vertical="top"/>
    </xf>
    <xf numFmtId="169" fontId="14359" fillId="0" borderId="1" xfId="0" applyNumberFormat="1" applyFont="1" applyBorder="1" applyAlignment="1">
      <alignment horizontal="right" vertical="top"/>
    </xf>
    <xf numFmtId="169" fontId="14360" fillId="2" borderId="1" xfId="0" applyNumberFormat="1" applyFont="1" applyFill="1" applyBorder="1" applyAlignment="1" applyProtection="1">
      <alignment horizontal="right" vertical="top"/>
      <protection locked="0"/>
    </xf>
    <xf numFmtId="169" fontId="14361" fillId="0" borderId="1" xfId="0" applyNumberFormat="1" applyFont="1" applyBorder="1" applyAlignment="1">
      <alignment horizontal="right" vertical="top"/>
    </xf>
    <xf numFmtId="169" fontId="14362" fillId="0" borderId="1" xfId="0" applyNumberFormat="1" applyFont="1" applyBorder="1" applyAlignment="1">
      <alignment horizontal="right" vertical="top"/>
    </xf>
    <xf numFmtId="169" fontId="14363" fillId="0" borderId="1" xfId="0" applyNumberFormat="1" applyFont="1" applyBorder="1" applyAlignment="1">
      <alignment horizontal="right" vertical="top"/>
    </xf>
    <xf numFmtId="0" fontId="14364" fillId="0" borderId="1" xfId="0" applyFont="1" applyBorder="1" applyAlignment="1">
      <alignment horizontal="left" vertical="top"/>
    </xf>
    <xf numFmtId="0" fontId="14365" fillId="0" borderId="1" xfId="0" applyFont="1" applyBorder="1" applyAlignment="1">
      <alignment horizontal="left" vertical="top" wrapText="1"/>
    </xf>
    <xf numFmtId="0" fontId="14366" fillId="0" borderId="1" xfId="0" applyFont="1" applyBorder="1" applyAlignment="1">
      <alignment horizontal="center" vertical="top"/>
    </xf>
    <xf numFmtId="168" fontId="14367" fillId="0" borderId="1" xfId="0" applyNumberFormat="1" applyFont="1" applyBorder="1" applyAlignment="1">
      <alignment horizontal="right" vertical="top"/>
    </xf>
    <xf numFmtId="169" fontId="14368" fillId="0" borderId="1" xfId="0" applyNumberFormat="1" applyFont="1" applyBorder="1" applyAlignment="1">
      <alignment horizontal="right" vertical="top"/>
    </xf>
    <xf numFmtId="169" fontId="14369" fillId="2" borderId="1" xfId="0" applyNumberFormat="1" applyFont="1" applyFill="1" applyBorder="1" applyAlignment="1" applyProtection="1">
      <alignment horizontal="right" vertical="top"/>
      <protection locked="0"/>
    </xf>
    <xf numFmtId="169" fontId="14370" fillId="0" borderId="1" xfId="0" applyNumberFormat="1" applyFont="1" applyBorder="1" applyAlignment="1">
      <alignment horizontal="right" vertical="top"/>
    </xf>
    <xf numFmtId="169" fontId="14371" fillId="0" borderId="1" xfId="0" applyNumberFormat="1" applyFont="1" applyBorder="1" applyAlignment="1">
      <alignment horizontal="right" vertical="top"/>
    </xf>
    <xf numFmtId="169" fontId="14372" fillId="0" borderId="1" xfId="0" applyNumberFormat="1" applyFont="1" applyBorder="1" applyAlignment="1">
      <alignment horizontal="right" vertical="top"/>
    </xf>
    <xf numFmtId="0" fontId="14373" fillId="0" borderId="1" xfId="0" applyFont="1" applyBorder="1" applyAlignment="1">
      <alignment horizontal="left" vertical="top"/>
    </xf>
    <xf numFmtId="0" fontId="14374" fillId="0" borderId="1" xfId="0" applyFont="1" applyBorder="1" applyAlignment="1">
      <alignment horizontal="left" vertical="top" wrapText="1"/>
    </xf>
    <xf numFmtId="0" fontId="14375" fillId="0" borderId="1" xfId="0" applyFont="1" applyBorder="1" applyAlignment="1">
      <alignment horizontal="center" vertical="top"/>
    </xf>
    <xf numFmtId="168" fontId="14376" fillId="0" borderId="1" xfId="0" applyNumberFormat="1" applyFont="1" applyBorder="1" applyAlignment="1">
      <alignment horizontal="right" vertical="top"/>
    </xf>
    <xf numFmtId="169" fontId="14377" fillId="0" borderId="1" xfId="0" applyNumberFormat="1" applyFont="1" applyBorder="1" applyAlignment="1">
      <alignment horizontal="right" vertical="top"/>
    </xf>
    <xf numFmtId="169" fontId="14378" fillId="2" borderId="1" xfId="0" applyNumberFormat="1" applyFont="1" applyFill="1" applyBorder="1" applyAlignment="1" applyProtection="1">
      <alignment horizontal="right" vertical="top"/>
      <protection locked="0"/>
    </xf>
    <xf numFmtId="169" fontId="14379" fillId="0" borderId="1" xfId="0" applyNumberFormat="1" applyFont="1" applyBorder="1" applyAlignment="1">
      <alignment horizontal="right" vertical="top"/>
    </xf>
    <xf numFmtId="169" fontId="14380" fillId="0" borderId="1" xfId="0" applyNumberFormat="1" applyFont="1" applyBorder="1" applyAlignment="1">
      <alignment horizontal="right" vertical="top"/>
    </xf>
    <xf numFmtId="169" fontId="14381" fillId="0" borderId="1" xfId="0" applyNumberFormat="1" applyFont="1" applyBorder="1" applyAlignment="1">
      <alignment horizontal="right" vertical="top"/>
    </xf>
    <xf numFmtId="0" fontId="14382" fillId="0" borderId="1" xfId="0" applyFont="1" applyBorder="1" applyAlignment="1">
      <alignment horizontal="left" vertical="top"/>
    </xf>
    <xf numFmtId="0" fontId="14383" fillId="0" borderId="1" xfId="0" applyFont="1" applyBorder="1" applyAlignment="1">
      <alignment horizontal="left" vertical="top" wrapText="1"/>
    </xf>
    <xf numFmtId="0" fontId="14384" fillId="0" borderId="1" xfId="0" applyFont="1" applyBorder="1" applyAlignment="1">
      <alignment horizontal="center" vertical="top"/>
    </xf>
    <xf numFmtId="168" fontId="14385" fillId="0" borderId="1" xfId="0" applyNumberFormat="1" applyFont="1" applyBorder="1" applyAlignment="1">
      <alignment horizontal="right" vertical="top"/>
    </xf>
    <xf numFmtId="169" fontId="14386" fillId="0" borderId="1" xfId="0" applyNumberFormat="1" applyFont="1" applyBorder="1" applyAlignment="1">
      <alignment horizontal="right" vertical="top"/>
    </xf>
    <xf numFmtId="169" fontId="14387" fillId="2" borderId="1" xfId="0" applyNumberFormat="1" applyFont="1" applyFill="1" applyBorder="1" applyAlignment="1" applyProtection="1">
      <alignment horizontal="right" vertical="top"/>
      <protection locked="0"/>
    </xf>
    <xf numFmtId="169" fontId="14388" fillId="0" borderId="1" xfId="0" applyNumberFormat="1" applyFont="1" applyBorder="1" applyAlignment="1">
      <alignment horizontal="right" vertical="top"/>
    </xf>
    <xf numFmtId="169" fontId="14389" fillId="0" borderId="1" xfId="0" applyNumberFormat="1" applyFont="1" applyBorder="1" applyAlignment="1">
      <alignment horizontal="right" vertical="top"/>
    </xf>
    <xf numFmtId="169" fontId="14390" fillId="0" borderId="1" xfId="0" applyNumberFormat="1" applyFont="1" applyBorder="1" applyAlignment="1">
      <alignment horizontal="right" vertical="top"/>
    </xf>
    <xf numFmtId="0" fontId="14391" fillId="0" borderId="1" xfId="0" applyFont="1" applyBorder="1" applyAlignment="1">
      <alignment horizontal="left" vertical="top"/>
    </xf>
    <xf numFmtId="0" fontId="14392" fillId="0" borderId="1" xfId="0" applyFont="1" applyBorder="1" applyAlignment="1">
      <alignment horizontal="left" vertical="top" wrapText="1"/>
    </xf>
    <xf numFmtId="0" fontId="14393" fillId="0" borderId="1" xfId="0" applyFont="1" applyBorder="1" applyAlignment="1">
      <alignment horizontal="center" vertical="top"/>
    </xf>
    <xf numFmtId="168" fontId="14394" fillId="0" borderId="1" xfId="0" applyNumberFormat="1" applyFont="1" applyBorder="1" applyAlignment="1">
      <alignment horizontal="right" vertical="top"/>
    </xf>
    <xf numFmtId="169" fontId="14395" fillId="0" borderId="1" xfId="0" applyNumberFormat="1" applyFont="1" applyBorder="1" applyAlignment="1">
      <alignment horizontal="right" vertical="top"/>
    </xf>
    <xf numFmtId="169" fontId="14396" fillId="2" borderId="1" xfId="0" applyNumberFormat="1" applyFont="1" applyFill="1" applyBorder="1" applyAlignment="1" applyProtection="1">
      <alignment horizontal="right" vertical="top"/>
      <protection locked="0"/>
    </xf>
    <xf numFmtId="169" fontId="14397" fillId="0" borderId="1" xfId="0" applyNumberFormat="1" applyFont="1" applyBorder="1" applyAlignment="1">
      <alignment horizontal="right" vertical="top"/>
    </xf>
    <xf numFmtId="169" fontId="14398" fillId="0" borderId="1" xfId="0" applyNumberFormat="1" applyFont="1" applyBorder="1" applyAlignment="1">
      <alignment horizontal="right" vertical="top"/>
    </xf>
    <xf numFmtId="169" fontId="14399" fillId="0" borderId="1" xfId="0" applyNumberFormat="1" applyFont="1" applyBorder="1" applyAlignment="1">
      <alignment horizontal="right" vertical="top"/>
    </xf>
    <xf numFmtId="0" fontId="14400" fillId="0" borderId="1" xfId="0" applyFont="1" applyBorder="1" applyAlignment="1">
      <alignment horizontal="left" vertical="top"/>
    </xf>
    <xf numFmtId="0" fontId="14401" fillId="0" borderId="1" xfId="0" applyFont="1" applyBorder="1" applyAlignment="1">
      <alignment horizontal="left" vertical="top" wrapText="1"/>
    </xf>
    <xf numFmtId="0" fontId="14402" fillId="0" borderId="1" xfId="0" applyFont="1" applyBorder="1" applyAlignment="1">
      <alignment horizontal="center" vertical="top"/>
    </xf>
    <xf numFmtId="168" fontId="14403" fillId="0" borderId="1" xfId="0" applyNumberFormat="1" applyFont="1" applyBorder="1" applyAlignment="1">
      <alignment horizontal="right" vertical="top"/>
    </xf>
    <xf numFmtId="169" fontId="14404" fillId="0" borderId="1" xfId="0" applyNumberFormat="1" applyFont="1" applyBorder="1" applyAlignment="1">
      <alignment horizontal="right" vertical="top"/>
    </xf>
    <xf numFmtId="169" fontId="14405" fillId="2" borderId="1" xfId="0" applyNumberFormat="1" applyFont="1" applyFill="1" applyBorder="1" applyAlignment="1" applyProtection="1">
      <alignment horizontal="right" vertical="top"/>
      <protection locked="0"/>
    </xf>
    <xf numFmtId="169" fontId="14406" fillId="0" borderId="1" xfId="0" applyNumberFormat="1" applyFont="1" applyBorder="1" applyAlignment="1">
      <alignment horizontal="right" vertical="top"/>
    </xf>
    <xf numFmtId="169" fontId="14407" fillId="0" borderId="1" xfId="0" applyNumberFormat="1" applyFont="1" applyBorder="1" applyAlignment="1">
      <alignment horizontal="right" vertical="top"/>
    </xf>
    <xf numFmtId="169" fontId="14408" fillId="0" borderId="1" xfId="0" applyNumberFormat="1" applyFont="1" applyBorder="1" applyAlignment="1">
      <alignment horizontal="right" vertical="top"/>
    </xf>
    <xf numFmtId="0" fontId="14409" fillId="0" borderId="1" xfId="0" applyFont="1" applyBorder="1" applyAlignment="1">
      <alignment horizontal="left" vertical="top"/>
    </xf>
    <xf numFmtId="0" fontId="14410" fillId="0" borderId="1" xfId="0" applyFont="1" applyBorder="1" applyAlignment="1">
      <alignment horizontal="left" vertical="top" wrapText="1"/>
    </xf>
    <xf numFmtId="0" fontId="14411" fillId="0" borderId="1" xfId="0" applyFont="1" applyBorder="1" applyAlignment="1">
      <alignment horizontal="center" vertical="top"/>
    </xf>
    <xf numFmtId="168" fontId="14412" fillId="0" borderId="1" xfId="0" applyNumberFormat="1" applyFont="1" applyBorder="1" applyAlignment="1">
      <alignment horizontal="right" vertical="top"/>
    </xf>
    <xf numFmtId="169" fontId="14413" fillId="0" borderId="1" xfId="0" applyNumberFormat="1" applyFont="1" applyBorder="1" applyAlignment="1">
      <alignment horizontal="right" vertical="top"/>
    </xf>
    <xf numFmtId="169" fontId="14414" fillId="2" borderId="1" xfId="0" applyNumberFormat="1" applyFont="1" applyFill="1" applyBorder="1" applyAlignment="1" applyProtection="1">
      <alignment horizontal="right" vertical="top"/>
      <protection locked="0"/>
    </xf>
    <xf numFmtId="169" fontId="14415" fillId="0" borderId="1" xfId="0" applyNumberFormat="1" applyFont="1" applyBorder="1" applyAlignment="1">
      <alignment horizontal="right" vertical="top"/>
    </xf>
    <xf numFmtId="169" fontId="14416" fillId="0" borderId="1" xfId="0" applyNumberFormat="1" applyFont="1" applyBorder="1" applyAlignment="1">
      <alignment horizontal="right" vertical="top"/>
    </xf>
    <xf numFmtId="169" fontId="14417" fillId="0" borderId="1" xfId="0" applyNumberFormat="1" applyFont="1" applyBorder="1" applyAlignment="1">
      <alignment horizontal="right" vertical="top"/>
    </xf>
    <xf numFmtId="0" fontId="14418" fillId="0" borderId="1" xfId="0" applyFont="1" applyBorder="1" applyAlignment="1">
      <alignment horizontal="left" vertical="top"/>
    </xf>
    <xf numFmtId="0" fontId="14419" fillId="0" borderId="1" xfId="0" applyFont="1" applyBorder="1" applyAlignment="1">
      <alignment horizontal="left" vertical="top" wrapText="1"/>
    </xf>
    <xf numFmtId="0" fontId="14420" fillId="0" borderId="1" xfId="0" applyFont="1" applyBorder="1" applyAlignment="1">
      <alignment horizontal="center" vertical="top"/>
    </xf>
    <xf numFmtId="168" fontId="14421" fillId="0" borderId="1" xfId="0" applyNumberFormat="1" applyFont="1" applyBorder="1" applyAlignment="1">
      <alignment horizontal="right" vertical="top"/>
    </xf>
    <xf numFmtId="169" fontId="14422" fillId="0" borderId="1" xfId="0" applyNumberFormat="1" applyFont="1" applyBorder="1" applyAlignment="1">
      <alignment horizontal="right" vertical="top"/>
    </xf>
    <xf numFmtId="169" fontId="14423" fillId="2" borderId="1" xfId="0" applyNumberFormat="1" applyFont="1" applyFill="1" applyBorder="1" applyAlignment="1" applyProtection="1">
      <alignment horizontal="right" vertical="top"/>
      <protection locked="0"/>
    </xf>
    <xf numFmtId="169" fontId="14424" fillId="0" borderId="1" xfId="0" applyNumberFormat="1" applyFont="1" applyBorder="1" applyAlignment="1">
      <alignment horizontal="right" vertical="top"/>
    </xf>
    <xf numFmtId="169" fontId="14425" fillId="0" borderId="1" xfId="0" applyNumberFormat="1" applyFont="1" applyBorder="1" applyAlignment="1">
      <alignment horizontal="right" vertical="top"/>
    </xf>
    <xf numFmtId="169" fontId="14426" fillId="0" borderId="1" xfId="0" applyNumberFormat="1" applyFont="1" applyBorder="1" applyAlignment="1">
      <alignment horizontal="right" vertical="top"/>
    </xf>
    <xf numFmtId="0" fontId="14427" fillId="0" borderId="1" xfId="0" applyFont="1" applyBorder="1" applyAlignment="1">
      <alignment horizontal="left" vertical="top"/>
    </xf>
    <xf numFmtId="0" fontId="14428" fillId="0" borderId="1" xfId="0" applyFont="1" applyBorder="1" applyAlignment="1">
      <alignment horizontal="left" vertical="top" wrapText="1"/>
    </xf>
    <xf numFmtId="0" fontId="14429" fillId="0" borderId="1" xfId="0" applyFont="1" applyBorder="1" applyAlignment="1">
      <alignment horizontal="center" vertical="top"/>
    </xf>
    <xf numFmtId="168" fontId="14430" fillId="0" borderId="1" xfId="0" applyNumberFormat="1" applyFont="1" applyBorder="1" applyAlignment="1">
      <alignment horizontal="right" vertical="top"/>
    </xf>
    <xf numFmtId="169" fontId="14431" fillId="0" borderId="1" xfId="0" applyNumberFormat="1" applyFont="1" applyBorder="1" applyAlignment="1">
      <alignment horizontal="right" vertical="top"/>
    </xf>
    <xf numFmtId="169" fontId="14432" fillId="2" borderId="1" xfId="0" applyNumberFormat="1" applyFont="1" applyFill="1" applyBorder="1" applyAlignment="1" applyProtection="1">
      <alignment horizontal="right" vertical="top"/>
      <protection locked="0"/>
    </xf>
    <xf numFmtId="169" fontId="14433" fillId="0" borderId="1" xfId="0" applyNumberFormat="1" applyFont="1" applyBorder="1" applyAlignment="1">
      <alignment horizontal="right" vertical="top"/>
    </xf>
    <xf numFmtId="169" fontId="14434" fillId="0" borderId="1" xfId="0" applyNumberFormat="1" applyFont="1" applyBorder="1" applyAlignment="1">
      <alignment horizontal="right" vertical="top"/>
    </xf>
    <xf numFmtId="169" fontId="14435" fillId="0" borderId="1" xfId="0" applyNumberFormat="1" applyFont="1" applyBorder="1" applyAlignment="1">
      <alignment horizontal="right" vertical="top"/>
    </xf>
    <xf numFmtId="0" fontId="14436" fillId="0" borderId="1" xfId="0" applyFont="1" applyBorder="1" applyAlignment="1">
      <alignment horizontal="left" vertical="top"/>
    </xf>
    <xf numFmtId="0" fontId="14437" fillId="0" borderId="1" xfId="0" applyFont="1" applyBorder="1" applyAlignment="1">
      <alignment horizontal="left" vertical="top" wrapText="1"/>
    </xf>
    <xf numFmtId="0" fontId="14438" fillId="0" borderId="1" xfId="0" applyFont="1" applyBorder="1" applyAlignment="1">
      <alignment horizontal="center" vertical="top"/>
    </xf>
    <xf numFmtId="168" fontId="14439" fillId="0" borderId="1" xfId="0" applyNumberFormat="1" applyFont="1" applyBorder="1" applyAlignment="1">
      <alignment horizontal="right" vertical="top"/>
    </xf>
    <xf numFmtId="169" fontId="14440" fillId="0" borderId="1" xfId="0" applyNumberFormat="1" applyFont="1" applyBorder="1" applyAlignment="1">
      <alignment horizontal="right" vertical="top"/>
    </xf>
    <xf numFmtId="169" fontId="14441" fillId="2" borderId="1" xfId="0" applyNumberFormat="1" applyFont="1" applyFill="1" applyBorder="1" applyAlignment="1" applyProtection="1">
      <alignment horizontal="right" vertical="top"/>
      <protection locked="0"/>
    </xf>
    <xf numFmtId="169" fontId="14442" fillId="0" borderId="1" xfId="0" applyNumberFormat="1" applyFont="1" applyBorder="1" applyAlignment="1">
      <alignment horizontal="right" vertical="top"/>
    </xf>
    <xf numFmtId="169" fontId="14443" fillId="0" borderId="1" xfId="0" applyNumberFormat="1" applyFont="1" applyBorder="1" applyAlignment="1">
      <alignment horizontal="right" vertical="top"/>
    </xf>
    <xf numFmtId="169" fontId="14444" fillId="0" borderId="1" xfId="0" applyNumberFormat="1" applyFont="1" applyBorder="1" applyAlignment="1">
      <alignment horizontal="right" vertical="top"/>
    </xf>
    <xf numFmtId="0" fontId="14445" fillId="0" borderId="1" xfId="0" applyFont="1" applyBorder="1" applyAlignment="1">
      <alignment horizontal="left" vertical="top"/>
    </xf>
    <xf numFmtId="0" fontId="14446" fillId="0" borderId="1" xfId="0" applyFont="1" applyBorder="1" applyAlignment="1">
      <alignment horizontal="left" vertical="top" wrapText="1"/>
    </xf>
    <xf numFmtId="0" fontId="14447" fillId="0" borderId="1" xfId="0" applyFont="1" applyBorder="1" applyAlignment="1">
      <alignment horizontal="center" vertical="top"/>
    </xf>
    <xf numFmtId="168" fontId="14448" fillId="0" borderId="1" xfId="0" applyNumberFormat="1" applyFont="1" applyBorder="1" applyAlignment="1">
      <alignment horizontal="right" vertical="top"/>
    </xf>
    <xf numFmtId="169" fontId="14449" fillId="0" borderId="1" xfId="0" applyNumberFormat="1" applyFont="1" applyBorder="1" applyAlignment="1">
      <alignment horizontal="right" vertical="top"/>
    </xf>
    <xf numFmtId="169" fontId="14450" fillId="2" borderId="1" xfId="0" applyNumberFormat="1" applyFont="1" applyFill="1" applyBorder="1" applyAlignment="1" applyProtection="1">
      <alignment horizontal="right" vertical="top"/>
      <protection locked="0"/>
    </xf>
    <xf numFmtId="169" fontId="14451" fillId="0" borderId="1" xfId="0" applyNumberFormat="1" applyFont="1" applyBorder="1" applyAlignment="1">
      <alignment horizontal="right" vertical="top"/>
    </xf>
    <xf numFmtId="169" fontId="14452" fillId="0" borderId="1" xfId="0" applyNumberFormat="1" applyFont="1" applyBorder="1" applyAlignment="1">
      <alignment horizontal="right" vertical="top"/>
    </xf>
    <xf numFmtId="169" fontId="14453" fillId="0" borderId="1" xfId="0" applyNumberFormat="1" applyFont="1" applyBorder="1" applyAlignment="1">
      <alignment horizontal="right" vertical="top"/>
    </xf>
    <xf numFmtId="0" fontId="14454" fillId="0" borderId="1" xfId="0" applyFont="1" applyBorder="1" applyAlignment="1">
      <alignment horizontal="left" vertical="top"/>
    </xf>
    <xf numFmtId="0" fontId="14455" fillId="0" borderId="1" xfId="0" applyFont="1" applyBorder="1" applyAlignment="1">
      <alignment horizontal="left" vertical="top" wrapText="1"/>
    </xf>
    <xf numFmtId="0" fontId="14456" fillId="0" borderId="1" xfId="0" applyFont="1" applyBorder="1" applyAlignment="1">
      <alignment horizontal="center" vertical="top"/>
    </xf>
    <xf numFmtId="168" fontId="14457" fillId="0" borderId="1" xfId="0" applyNumberFormat="1" applyFont="1" applyBorder="1" applyAlignment="1">
      <alignment horizontal="right" vertical="top"/>
    </xf>
    <xf numFmtId="169" fontId="14458" fillId="0" borderId="1" xfId="0" applyNumberFormat="1" applyFont="1" applyBorder="1" applyAlignment="1">
      <alignment horizontal="right" vertical="top"/>
    </xf>
    <xf numFmtId="169" fontId="14459" fillId="2" borderId="1" xfId="0" applyNumberFormat="1" applyFont="1" applyFill="1" applyBorder="1" applyAlignment="1" applyProtection="1">
      <alignment horizontal="right" vertical="top"/>
      <protection locked="0"/>
    </xf>
    <xf numFmtId="169" fontId="14460" fillId="0" borderId="1" xfId="0" applyNumberFormat="1" applyFont="1" applyBorder="1" applyAlignment="1">
      <alignment horizontal="right" vertical="top"/>
    </xf>
    <xf numFmtId="169" fontId="14461" fillId="0" borderId="1" xfId="0" applyNumberFormat="1" applyFont="1" applyBorder="1" applyAlignment="1">
      <alignment horizontal="right" vertical="top"/>
    </xf>
    <xf numFmtId="169" fontId="14462" fillId="0" borderId="1" xfId="0" applyNumberFormat="1" applyFont="1" applyBorder="1" applyAlignment="1">
      <alignment horizontal="right" vertical="top"/>
    </xf>
    <xf numFmtId="0" fontId="14463" fillId="0" borderId="1" xfId="0" applyFont="1" applyBorder="1" applyAlignment="1">
      <alignment horizontal="left" vertical="top"/>
    </xf>
    <xf numFmtId="0" fontId="14464" fillId="0" borderId="1" xfId="0" applyFont="1" applyBorder="1" applyAlignment="1">
      <alignment horizontal="left" vertical="top" wrapText="1"/>
    </xf>
    <xf numFmtId="0" fontId="14465" fillId="0" borderId="1" xfId="0" applyFont="1" applyBorder="1" applyAlignment="1">
      <alignment horizontal="center" vertical="top"/>
    </xf>
    <xf numFmtId="168" fontId="14466" fillId="0" borderId="1" xfId="0" applyNumberFormat="1" applyFont="1" applyBorder="1" applyAlignment="1">
      <alignment horizontal="right" vertical="top"/>
    </xf>
    <xf numFmtId="169" fontId="14467" fillId="0" borderId="1" xfId="0" applyNumberFormat="1" applyFont="1" applyBorder="1" applyAlignment="1">
      <alignment horizontal="right" vertical="top"/>
    </xf>
    <xf numFmtId="169" fontId="14468" fillId="2" borderId="1" xfId="0" applyNumberFormat="1" applyFont="1" applyFill="1" applyBorder="1" applyAlignment="1" applyProtection="1">
      <alignment horizontal="right" vertical="top"/>
      <protection locked="0"/>
    </xf>
    <xf numFmtId="169" fontId="14469" fillId="0" borderId="1" xfId="0" applyNumberFormat="1" applyFont="1" applyBorder="1" applyAlignment="1">
      <alignment horizontal="right" vertical="top"/>
    </xf>
    <xf numFmtId="169" fontId="14470" fillId="0" borderId="1" xfId="0" applyNumberFormat="1" applyFont="1" applyBorder="1" applyAlignment="1">
      <alignment horizontal="right" vertical="top"/>
    </xf>
    <xf numFmtId="169" fontId="14471" fillId="0" borderId="1" xfId="0" applyNumberFormat="1" applyFont="1" applyBorder="1" applyAlignment="1">
      <alignment horizontal="right" vertical="top"/>
    </xf>
    <xf numFmtId="0" fontId="14472" fillId="3" borderId="1" xfId="0" applyFont="1" applyFill="1" applyBorder="1" applyAlignment="1">
      <alignment horizontal="left"/>
    </xf>
    <xf numFmtId="4" fontId="14477" fillId="3" borderId="1" xfId="0" applyNumberFormat="1" applyFont="1" applyFill="1" applyBorder="1" applyAlignment="1">
      <alignment horizontal="right"/>
    </xf>
    <xf numFmtId="4" fontId="14478" fillId="3" borderId="1" xfId="0" applyNumberFormat="1" applyFont="1" applyFill="1" applyBorder="1" applyAlignment="1">
      <alignment horizontal="right"/>
    </xf>
    <xf numFmtId="0" fontId="14479" fillId="3" borderId="1" xfId="0" applyFont="1" applyFill="1" applyBorder="1" applyAlignment="1">
      <alignment horizontal="left"/>
    </xf>
    <xf numFmtId="4" fontId="14480" fillId="3" borderId="1" xfId="0" applyNumberFormat="1" applyFont="1" applyFill="1" applyBorder="1" applyAlignment="1">
      <alignment horizontal="right"/>
    </xf>
    <xf numFmtId="0" fontId="14481" fillId="0" borderId="0" xfId="0" applyFont="1"/>
    <xf numFmtId="0" fontId="14482" fillId="0" borderId="1" xfId="0" applyFont="1" applyBorder="1" applyAlignment="1">
      <alignment horizontal="left" vertical="top"/>
    </xf>
    <xf numFmtId="0" fontId="14483" fillId="0" borderId="1" xfId="0" applyFont="1" applyBorder="1" applyAlignment="1">
      <alignment horizontal="left" vertical="top" wrapText="1"/>
    </xf>
    <xf numFmtId="0" fontId="14484" fillId="0" borderId="1" xfId="0" applyFont="1" applyBorder="1" applyAlignment="1">
      <alignment horizontal="center" vertical="top"/>
    </xf>
    <xf numFmtId="168" fontId="14485" fillId="0" borderId="1" xfId="0" applyNumberFormat="1" applyFont="1" applyBorder="1" applyAlignment="1">
      <alignment horizontal="right" vertical="top"/>
    </xf>
    <xf numFmtId="169" fontId="14486" fillId="0" borderId="1" xfId="0" applyNumberFormat="1" applyFont="1" applyBorder="1" applyAlignment="1">
      <alignment horizontal="right" vertical="top"/>
    </xf>
    <xf numFmtId="169" fontId="14487" fillId="2" borderId="1" xfId="0" applyNumberFormat="1" applyFont="1" applyFill="1" applyBorder="1" applyAlignment="1" applyProtection="1">
      <alignment horizontal="right" vertical="top"/>
      <protection locked="0"/>
    </xf>
    <xf numFmtId="169" fontId="14488" fillId="0" borderId="1" xfId="0" applyNumberFormat="1" applyFont="1" applyBorder="1" applyAlignment="1">
      <alignment horizontal="right" vertical="top"/>
    </xf>
    <xf numFmtId="169" fontId="14489" fillId="0" borderId="1" xfId="0" applyNumberFormat="1" applyFont="1" applyBorder="1" applyAlignment="1">
      <alignment horizontal="right" vertical="top"/>
    </xf>
    <xf numFmtId="169" fontId="14490" fillId="0" borderId="1" xfId="0" applyNumberFormat="1" applyFont="1" applyBorder="1" applyAlignment="1">
      <alignment horizontal="right" vertical="top"/>
    </xf>
    <xf numFmtId="0" fontId="14491" fillId="0" borderId="1" xfId="0" applyFont="1" applyBorder="1" applyAlignment="1">
      <alignment horizontal="left" vertical="top"/>
    </xf>
    <xf numFmtId="0" fontId="14492" fillId="0" borderId="1" xfId="0" applyFont="1" applyBorder="1" applyAlignment="1">
      <alignment horizontal="left" vertical="top" wrapText="1"/>
    </xf>
    <xf numFmtId="0" fontId="14493" fillId="0" borderId="1" xfId="0" applyFont="1" applyBorder="1" applyAlignment="1">
      <alignment horizontal="center" vertical="top"/>
    </xf>
    <xf numFmtId="168" fontId="14494" fillId="0" borderId="1" xfId="0" applyNumberFormat="1" applyFont="1" applyBorder="1" applyAlignment="1">
      <alignment horizontal="right" vertical="top"/>
    </xf>
    <xf numFmtId="169" fontId="14495" fillId="0" borderId="1" xfId="0" applyNumberFormat="1" applyFont="1" applyBorder="1" applyAlignment="1">
      <alignment horizontal="right" vertical="top"/>
    </xf>
    <xf numFmtId="169" fontId="14496" fillId="2" borderId="1" xfId="0" applyNumberFormat="1" applyFont="1" applyFill="1" applyBorder="1" applyAlignment="1" applyProtection="1">
      <alignment horizontal="right" vertical="top"/>
      <protection locked="0"/>
    </xf>
    <xf numFmtId="169" fontId="14497" fillId="0" borderId="1" xfId="0" applyNumberFormat="1" applyFont="1" applyBorder="1" applyAlignment="1">
      <alignment horizontal="right" vertical="top"/>
    </xf>
    <xf numFmtId="169" fontId="14498" fillId="0" borderId="1" xfId="0" applyNumberFormat="1" applyFont="1" applyBorder="1" applyAlignment="1">
      <alignment horizontal="right" vertical="top"/>
    </xf>
    <xf numFmtId="169" fontId="14499" fillId="0" borderId="1" xfId="0" applyNumberFormat="1" applyFont="1" applyBorder="1" applyAlignment="1">
      <alignment horizontal="right" vertical="top"/>
    </xf>
    <xf numFmtId="0" fontId="14500" fillId="0" borderId="1" xfId="0" applyFont="1" applyBorder="1" applyAlignment="1">
      <alignment horizontal="left" vertical="top"/>
    </xf>
    <xf numFmtId="0" fontId="14501" fillId="0" borderId="1" xfId="0" applyFont="1" applyBorder="1" applyAlignment="1">
      <alignment horizontal="left" vertical="top" wrapText="1"/>
    </xf>
    <xf numFmtId="0" fontId="14502" fillId="0" borderId="1" xfId="0" applyFont="1" applyBorder="1" applyAlignment="1">
      <alignment horizontal="center" vertical="top"/>
    </xf>
    <xf numFmtId="168" fontId="14503" fillId="0" borderId="1" xfId="0" applyNumberFormat="1" applyFont="1" applyBorder="1" applyAlignment="1">
      <alignment horizontal="right" vertical="top"/>
    </xf>
    <xf numFmtId="169" fontId="14504" fillId="0" borderId="1" xfId="0" applyNumberFormat="1" applyFont="1" applyBorder="1" applyAlignment="1">
      <alignment horizontal="right" vertical="top"/>
    </xf>
    <xf numFmtId="169" fontId="14505" fillId="2" borderId="1" xfId="0" applyNumberFormat="1" applyFont="1" applyFill="1" applyBorder="1" applyAlignment="1" applyProtection="1">
      <alignment horizontal="right" vertical="top"/>
      <protection locked="0"/>
    </xf>
    <xf numFmtId="169" fontId="14506" fillId="0" borderId="1" xfId="0" applyNumberFormat="1" applyFont="1" applyBorder="1" applyAlignment="1">
      <alignment horizontal="right" vertical="top"/>
    </xf>
    <xf numFmtId="169" fontId="14507" fillId="0" borderId="1" xfId="0" applyNumberFormat="1" applyFont="1" applyBorder="1" applyAlignment="1">
      <alignment horizontal="right" vertical="top"/>
    </xf>
    <xf numFmtId="169" fontId="14508" fillId="0" borderId="1" xfId="0" applyNumberFormat="1" applyFont="1" applyBorder="1" applyAlignment="1">
      <alignment horizontal="right" vertical="top"/>
    </xf>
    <xf numFmtId="0" fontId="14509" fillId="0" borderId="1" xfId="0" applyFont="1" applyBorder="1" applyAlignment="1">
      <alignment horizontal="left" vertical="top"/>
    </xf>
    <xf numFmtId="0" fontId="14510" fillId="0" borderId="1" xfId="0" applyFont="1" applyBorder="1" applyAlignment="1">
      <alignment horizontal="left" vertical="top" wrapText="1"/>
    </xf>
    <xf numFmtId="0" fontId="14511" fillId="0" borderId="1" xfId="0" applyFont="1" applyBorder="1" applyAlignment="1">
      <alignment horizontal="center" vertical="top"/>
    </xf>
    <xf numFmtId="168" fontId="14512" fillId="0" borderId="1" xfId="0" applyNumberFormat="1" applyFont="1" applyBorder="1" applyAlignment="1">
      <alignment horizontal="right" vertical="top"/>
    </xf>
    <xf numFmtId="169" fontId="14513" fillId="0" borderId="1" xfId="0" applyNumberFormat="1" applyFont="1" applyBorder="1" applyAlignment="1">
      <alignment horizontal="right" vertical="top"/>
    </xf>
    <xf numFmtId="169" fontId="14514" fillId="2" borderId="1" xfId="0" applyNumberFormat="1" applyFont="1" applyFill="1" applyBorder="1" applyAlignment="1" applyProtection="1">
      <alignment horizontal="right" vertical="top"/>
      <protection locked="0"/>
    </xf>
    <xf numFmtId="169" fontId="14515" fillId="0" borderId="1" xfId="0" applyNumberFormat="1" applyFont="1" applyBorder="1" applyAlignment="1">
      <alignment horizontal="right" vertical="top"/>
    </xf>
    <xf numFmtId="169" fontId="14516" fillId="0" borderId="1" xfId="0" applyNumberFormat="1" applyFont="1" applyBorder="1" applyAlignment="1">
      <alignment horizontal="right" vertical="top"/>
    </xf>
    <xf numFmtId="169" fontId="14517" fillId="0" borderId="1" xfId="0" applyNumberFormat="1" applyFont="1" applyBorder="1" applyAlignment="1">
      <alignment horizontal="right" vertical="top"/>
    </xf>
    <xf numFmtId="0" fontId="14518" fillId="0" borderId="1" xfId="0" applyFont="1" applyBorder="1" applyAlignment="1">
      <alignment horizontal="left" vertical="top"/>
    </xf>
    <xf numFmtId="0" fontId="14519" fillId="0" borderId="1" xfId="0" applyFont="1" applyBorder="1" applyAlignment="1">
      <alignment horizontal="left" vertical="top" wrapText="1"/>
    </xf>
    <xf numFmtId="0" fontId="14520" fillId="0" borderId="1" xfId="0" applyFont="1" applyBorder="1" applyAlignment="1">
      <alignment horizontal="center" vertical="top"/>
    </xf>
    <xf numFmtId="168" fontId="14521" fillId="0" borderId="1" xfId="0" applyNumberFormat="1" applyFont="1" applyBorder="1" applyAlignment="1">
      <alignment horizontal="right" vertical="top"/>
    </xf>
    <xf numFmtId="169" fontId="14522" fillId="0" borderId="1" xfId="0" applyNumberFormat="1" applyFont="1" applyBorder="1" applyAlignment="1">
      <alignment horizontal="right" vertical="top"/>
    </xf>
    <xf numFmtId="169" fontId="14523" fillId="2" borderId="1" xfId="0" applyNumberFormat="1" applyFont="1" applyFill="1" applyBorder="1" applyAlignment="1" applyProtection="1">
      <alignment horizontal="right" vertical="top"/>
      <protection locked="0"/>
    </xf>
    <xf numFmtId="169" fontId="14524" fillId="0" borderId="1" xfId="0" applyNumberFormat="1" applyFont="1" applyBorder="1" applyAlignment="1">
      <alignment horizontal="right" vertical="top"/>
    </xf>
    <xf numFmtId="169" fontId="14525" fillId="0" borderId="1" xfId="0" applyNumberFormat="1" applyFont="1" applyBorder="1" applyAlignment="1">
      <alignment horizontal="right" vertical="top"/>
    </xf>
    <xf numFmtId="169" fontId="14526" fillId="0" borderId="1" xfId="0" applyNumberFormat="1" applyFont="1" applyBorder="1" applyAlignment="1">
      <alignment horizontal="right" vertical="top"/>
    </xf>
    <xf numFmtId="0" fontId="14527" fillId="0" borderId="1" xfId="0" applyFont="1" applyBorder="1" applyAlignment="1">
      <alignment horizontal="left" vertical="top"/>
    </xf>
    <xf numFmtId="0" fontId="14528" fillId="0" borderId="1" xfId="0" applyFont="1" applyBorder="1" applyAlignment="1">
      <alignment horizontal="left" vertical="top" wrapText="1"/>
    </xf>
    <xf numFmtId="0" fontId="14529" fillId="0" borderId="1" xfId="0" applyFont="1" applyBorder="1" applyAlignment="1">
      <alignment horizontal="center" vertical="top"/>
    </xf>
    <xf numFmtId="168" fontId="14530" fillId="0" borderId="1" xfId="0" applyNumberFormat="1" applyFont="1" applyBorder="1" applyAlignment="1">
      <alignment horizontal="right" vertical="top"/>
    </xf>
    <xf numFmtId="169" fontId="14531" fillId="0" borderId="1" xfId="0" applyNumberFormat="1" applyFont="1" applyBorder="1" applyAlignment="1">
      <alignment horizontal="right" vertical="top"/>
    </xf>
    <xf numFmtId="169" fontId="14532" fillId="2" borderId="1" xfId="0" applyNumberFormat="1" applyFont="1" applyFill="1" applyBorder="1" applyAlignment="1" applyProtection="1">
      <alignment horizontal="right" vertical="top"/>
      <protection locked="0"/>
    </xf>
    <xf numFmtId="169" fontId="14533" fillId="0" borderId="1" xfId="0" applyNumberFormat="1" applyFont="1" applyBorder="1" applyAlignment="1">
      <alignment horizontal="right" vertical="top"/>
    </xf>
    <xf numFmtId="169" fontId="14534" fillId="0" borderId="1" xfId="0" applyNumberFormat="1" applyFont="1" applyBorder="1" applyAlignment="1">
      <alignment horizontal="right" vertical="top"/>
    </xf>
    <xf numFmtId="169" fontId="14535" fillId="0" borderId="1" xfId="0" applyNumberFormat="1" applyFont="1" applyBorder="1" applyAlignment="1">
      <alignment horizontal="right" vertical="top"/>
    </xf>
    <xf numFmtId="0" fontId="14536" fillId="0" borderId="1" xfId="0" applyFont="1" applyBorder="1" applyAlignment="1">
      <alignment horizontal="left" vertical="top"/>
    </xf>
    <xf numFmtId="0" fontId="14537" fillId="0" borderId="1" xfId="0" applyFont="1" applyBorder="1" applyAlignment="1">
      <alignment horizontal="left" vertical="top" wrapText="1"/>
    </xf>
    <xf numFmtId="0" fontId="14538" fillId="0" borderId="1" xfId="0" applyFont="1" applyBorder="1" applyAlignment="1">
      <alignment horizontal="center" vertical="top"/>
    </xf>
    <xf numFmtId="168" fontId="14539" fillId="0" borderId="1" xfId="0" applyNumberFormat="1" applyFont="1" applyBorder="1" applyAlignment="1">
      <alignment horizontal="right" vertical="top"/>
    </xf>
    <xf numFmtId="169" fontId="14540" fillId="0" borderId="1" xfId="0" applyNumberFormat="1" applyFont="1" applyBorder="1" applyAlignment="1">
      <alignment horizontal="right" vertical="top"/>
    </xf>
    <xf numFmtId="169" fontId="14541" fillId="2" borderId="1" xfId="0" applyNumberFormat="1" applyFont="1" applyFill="1" applyBorder="1" applyAlignment="1" applyProtection="1">
      <alignment horizontal="right" vertical="top"/>
      <protection locked="0"/>
    </xf>
    <xf numFmtId="169" fontId="14542" fillId="0" borderId="1" xfId="0" applyNumberFormat="1" applyFont="1" applyBorder="1" applyAlignment="1">
      <alignment horizontal="right" vertical="top"/>
    </xf>
    <xf numFmtId="169" fontId="14543" fillId="0" borderId="1" xfId="0" applyNumberFormat="1" applyFont="1" applyBorder="1" applyAlignment="1">
      <alignment horizontal="right" vertical="top"/>
    </xf>
    <xf numFmtId="169" fontId="14544" fillId="0" borderId="1" xfId="0" applyNumberFormat="1" applyFont="1" applyBorder="1" applyAlignment="1">
      <alignment horizontal="right" vertical="top"/>
    </xf>
    <xf numFmtId="0" fontId="14545" fillId="0" borderId="1" xfId="0" applyFont="1" applyBorder="1" applyAlignment="1">
      <alignment horizontal="left" vertical="top"/>
    </xf>
    <xf numFmtId="0" fontId="14546" fillId="0" borderId="1" xfId="0" applyFont="1" applyBorder="1" applyAlignment="1">
      <alignment horizontal="left" vertical="top" wrapText="1"/>
    </xf>
    <xf numFmtId="0" fontId="14547" fillId="0" borderId="1" xfId="0" applyFont="1" applyBorder="1" applyAlignment="1">
      <alignment horizontal="center" vertical="top"/>
    </xf>
    <xf numFmtId="168" fontId="14548" fillId="0" borderId="1" xfId="0" applyNumberFormat="1" applyFont="1" applyBorder="1" applyAlignment="1">
      <alignment horizontal="right" vertical="top"/>
    </xf>
    <xf numFmtId="169" fontId="14549" fillId="0" borderId="1" xfId="0" applyNumberFormat="1" applyFont="1" applyBorder="1" applyAlignment="1">
      <alignment horizontal="right" vertical="top"/>
    </xf>
    <xf numFmtId="169" fontId="14550" fillId="2" borderId="1" xfId="0" applyNumberFormat="1" applyFont="1" applyFill="1" applyBorder="1" applyAlignment="1" applyProtection="1">
      <alignment horizontal="right" vertical="top"/>
      <protection locked="0"/>
    </xf>
    <xf numFmtId="169" fontId="14551" fillId="0" borderId="1" xfId="0" applyNumberFormat="1" applyFont="1" applyBorder="1" applyAlignment="1">
      <alignment horizontal="right" vertical="top"/>
    </xf>
    <xf numFmtId="169" fontId="14552" fillId="0" borderId="1" xfId="0" applyNumberFormat="1" applyFont="1" applyBorder="1" applyAlignment="1">
      <alignment horizontal="right" vertical="top"/>
    </xf>
    <xf numFmtId="169" fontId="14553" fillId="0" borderId="1" xfId="0" applyNumberFormat="1" applyFont="1" applyBorder="1" applyAlignment="1">
      <alignment horizontal="right" vertical="top"/>
    </xf>
    <xf numFmtId="0" fontId="14554" fillId="0" borderId="1" xfId="0" applyFont="1" applyBorder="1" applyAlignment="1">
      <alignment horizontal="left" vertical="top"/>
    </xf>
    <xf numFmtId="0" fontId="14555" fillId="0" borderId="1" xfId="0" applyFont="1" applyBorder="1" applyAlignment="1">
      <alignment horizontal="left" vertical="top" wrapText="1"/>
    </xf>
    <xf numFmtId="0" fontId="14556" fillId="0" borderId="1" xfId="0" applyFont="1" applyBorder="1" applyAlignment="1">
      <alignment horizontal="center" vertical="top"/>
    </xf>
    <xf numFmtId="168" fontId="14557" fillId="0" borderId="1" xfId="0" applyNumberFormat="1" applyFont="1" applyBorder="1" applyAlignment="1">
      <alignment horizontal="right" vertical="top"/>
    </xf>
    <xf numFmtId="169" fontId="14558" fillId="0" borderId="1" xfId="0" applyNumberFormat="1" applyFont="1" applyBorder="1" applyAlignment="1">
      <alignment horizontal="right" vertical="top"/>
    </xf>
    <xf numFmtId="169" fontId="14559" fillId="2" borderId="1" xfId="0" applyNumberFormat="1" applyFont="1" applyFill="1" applyBorder="1" applyAlignment="1" applyProtection="1">
      <alignment horizontal="right" vertical="top"/>
      <protection locked="0"/>
    </xf>
    <xf numFmtId="169" fontId="14560" fillId="0" borderId="1" xfId="0" applyNumberFormat="1" applyFont="1" applyBorder="1" applyAlignment="1">
      <alignment horizontal="right" vertical="top"/>
    </xf>
    <xf numFmtId="169" fontId="14561" fillId="0" borderId="1" xfId="0" applyNumberFormat="1" applyFont="1" applyBorder="1" applyAlignment="1">
      <alignment horizontal="right" vertical="top"/>
    </xf>
    <xf numFmtId="169" fontId="14562" fillId="0" borderId="1" xfId="0" applyNumberFormat="1" applyFont="1" applyBorder="1" applyAlignment="1">
      <alignment horizontal="right" vertical="top"/>
    </xf>
    <xf numFmtId="0" fontId="14563" fillId="0" borderId="1" xfId="0" applyFont="1" applyBorder="1" applyAlignment="1">
      <alignment horizontal="left" vertical="top"/>
    </xf>
    <xf numFmtId="0" fontId="14564" fillId="0" borderId="1" xfId="0" applyFont="1" applyBorder="1" applyAlignment="1">
      <alignment horizontal="left" vertical="top" wrapText="1"/>
    </xf>
    <xf numFmtId="0" fontId="14565" fillId="0" borderId="1" xfId="0" applyFont="1" applyBorder="1" applyAlignment="1">
      <alignment horizontal="center" vertical="top"/>
    </xf>
    <xf numFmtId="168" fontId="14566" fillId="0" borderId="1" xfId="0" applyNumberFormat="1" applyFont="1" applyBorder="1" applyAlignment="1">
      <alignment horizontal="right" vertical="top"/>
    </xf>
    <xf numFmtId="169" fontId="14567" fillId="0" borderId="1" xfId="0" applyNumberFormat="1" applyFont="1" applyBorder="1" applyAlignment="1">
      <alignment horizontal="right" vertical="top"/>
    </xf>
    <xf numFmtId="169" fontId="14568" fillId="2" borderId="1" xfId="0" applyNumberFormat="1" applyFont="1" applyFill="1" applyBorder="1" applyAlignment="1" applyProtection="1">
      <alignment horizontal="right" vertical="top"/>
      <protection locked="0"/>
    </xf>
    <xf numFmtId="169" fontId="14569" fillId="0" borderId="1" xfId="0" applyNumberFormat="1" applyFont="1" applyBorder="1" applyAlignment="1">
      <alignment horizontal="right" vertical="top"/>
    </xf>
    <xf numFmtId="169" fontId="14570" fillId="0" borderId="1" xfId="0" applyNumberFormat="1" applyFont="1" applyBorder="1" applyAlignment="1">
      <alignment horizontal="right" vertical="top"/>
    </xf>
    <xf numFmtId="169" fontId="14571" fillId="0" borderId="1" xfId="0" applyNumberFormat="1" applyFont="1" applyBorder="1" applyAlignment="1">
      <alignment horizontal="right" vertical="top"/>
    </xf>
    <xf numFmtId="0" fontId="14572" fillId="0" borderId="1" xfId="0" applyFont="1" applyBorder="1" applyAlignment="1">
      <alignment horizontal="left" vertical="top"/>
    </xf>
    <xf numFmtId="0" fontId="14573" fillId="0" borderId="1" xfId="0" applyFont="1" applyBorder="1" applyAlignment="1">
      <alignment horizontal="left" vertical="top" wrapText="1"/>
    </xf>
    <xf numFmtId="0" fontId="14574" fillId="0" borderId="1" xfId="0" applyFont="1" applyBorder="1" applyAlignment="1">
      <alignment horizontal="center" vertical="top"/>
    </xf>
    <xf numFmtId="168" fontId="14575" fillId="0" borderId="1" xfId="0" applyNumberFormat="1" applyFont="1" applyBorder="1" applyAlignment="1">
      <alignment horizontal="right" vertical="top"/>
    </xf>
    <xf numFmtId="169" fontId="14576" fillId="0" borderId="1" xfId="0" applyNumberFormat="1" applyFont="1" applyBorder="1" applyAlignment="1">
      <alignment horizontal="right" vertical="top"/>
    </xf>
    <xf numFmtId="169" fontId="14577" fillId="2" borderId="1" xfId="0" applyNumberFormat="1" applyFont="1" applyFill="1" applyBorder="1" applyAlignment="1" applyProtection="1">
      <alignment horizontal="right" vertical="top"/>
      <protection locked="0"/>
    </xf>
    <xf numFmtId="169" fontId="14578" fillId="0" borderId="1" xfId="0" applyNumberFormat="1" applyFont="1" applyBorder="1" applyAlignment="1">
      <alignment horizontal="right" vertical="top"/>
    </xf>
    <xf numFmtId="169" fontId="14579" fillId="0" borderId="1" xfId="0" applyNumberFormat="1" applyFont="1" applyBorder="1" applyAlignment="1">
      <alignment horizontal="right" vertical="top"/>
    </xf>
    <xf numFmtId="169" fontId="14580" fillId="0" borderId="1" xfId="0" applyNumberFormat="1" applyFont="1" applyBorder="1" applyAlignment="1">
      <alignment horizontal="right" vertical="top"/>
    </xf>
    <xf numFmtId="0" fontId="14581" fillId="3" borderId="1" xfId="0" applyFont="1" applyFill="1" applyBorder="1" applyAlignment="1">
      <alignment horizontal="left"/>
    </xf>
    <xf numFmtId="4" fontId="14586" fillId="3" borderId="1" xfId="0" applyNumberFormat="1" applyFont="1" applyFill="1" applyBorder="1" applyAlignment="1">
      <alignment horizontal="right"/>
    </xf>
    <xf numFmtId="4" fontId="14587" fillId="3" borderId="1" xfId="0" applyNumberFormat="1" applyFont="1" applyFill="1" applyBorder="1" applyAlignment="1">
      <alignment horizontal="right"/>
    </xf>
    <xf numFmtId="0" fontId="14588" fillId="3" borderId="1" xfId="0" applyFont="1" applyFill="1" applyBorder="1" applyAlignment="1">
      <alignment horizontal="left"/>
    </xf>
    <xf numFmtId="4" fontId="14589" fillId="3" borderId="1" xfId="0" applyNumberFormat="1" applyFont="1" applyFill="1" applyBorder="1" applyAlignment="1">
      <alignment horizontal="right"/>
    </xf>
    <xf numFmtId="0" fontId="14590" fillId="0" borderId="0" xfId="0" applyFont="1"/>
    <xf numFmtId="0" fontId="14591" fillId="0" borderId="1" xfId="0" applyFont="1" applyBorder="1" applyAlignment="1">
      <alignment horizontal="left" vertical="top"/>
    </xf>
    <xf numFmtId="0" fontId="14592" fillId="0" borderId="1" xfId="0" applyFont="1" applyBorder="1" applyAlignment="1">
      <alignment horizontal="left" vertical="top" wrapText="1"/>
    </xf>
    <xf numFmtId="0" fontId="14593" fillId="0" borderId="1" xfId="0" applyFont="1" applyBorder="1" applyAlignment="1">
      <alignment horizontal="center" vertical="top"/>
    </xf>
    <xf numFmtId="168" fontId="14594" fillId="0" borderId="1" xfId="0" applyNumberFormat="1" applyFont="1" applyBorder="1" applyAlignment="1">
      <alignment horizontal="right" vertical="top"/>
    </xf>
    <xf numFmtId="169" fontId="14595" fillId="0" borderId="1" xfId="0" applyNumberFormat="1" applyFont="1" applyBorder="1" applyAlignment="1">
      <alignment horizontal="right" vertical="top"/>
    </xf>
    <xf numFmtId="169" fontId="14596" fillId="2" borderId="1" xfId="0" applyNumberFormat="1" applyFont="1" applyFill="1" applyBorder="1" applyAlignment="1" applyProtection="1">
      <alignment horizontal="right" vertical="top"/>
      <protection locked="0"/>
    </xf>
    <xf numFmtId="169" fontId="14597" fillId="0" borderId="1" xfId="0" applyNumberFormat="1" applyFont="1" applyBorder="1" applyAlignment="1">
      <alignment horizontal="right" vertical="top"/>
    </xf>
    <xf numFmtId="169" fontId="14598" fillId="0" borderId="1" xfId="0" applyNumberFormat="1" applyFont="1" applyBorder="1" applyAlignment="1">
      <alignment horizontal="right" vertical="top"/>
    </xf>
    <xf numFmtId="169" fontId="14599" fillId="0" borderId="1" xfId="0" applyNumberFormat="1" applyFont="1" applyBorder="1" applyAlignment="1">
      <alignment horizontal="right" vertical="top"/>
    </xf>
    <xf numFmtId="0" fontId="14600" fillId="0" borderId="1" xfId="0" applyFont="1" applyBorder="1" applyAlignment="1">
      <alignment horizontal="left" vertical="top"/>
    </xf>
    <xf numFmtId="0" fontId="14601" fillId="0" borderId="1" xfId="0" applyFont="1" applyBorder="1" applyAlignment="1">
      <alignment horizontal="left" vertical="top" wrapText="1"/>
    </xf>
    <xf numFmtId="0" fontId="14602" fillId="0" borderId="1" xfId="0" applyFont="1" applyBorder="1" applyAlignment="1">
      <alignment horizontal="center" vertical="top"/>
    </xf>
    <xf numFmtId="168" fontId="14603" fillId="0" borderId="1" xfId="0" applyNumberFormat="1" applyFont="1" applyBorder="1" applyAlignment="1">
      <alignment horizontal="right" vertical="top"/>
    </xf>
    <xf numFmtId="169" fontId="14604" fillId="0" borderId="1" xfId="0" applyNumberFormat="1" applyFont="1" applyBorder="1" applyAlignment="1">
      <alignment horizontal="right" vertical="top"/>
    </xf>
    <xf numFmtId="169" fontId="14605" fillId="2" borderId="1" xfId="0" applyNumberFormat="1" applyFont="1" applyFill="1" applyBorder="1" applyAlignment="1" applyProtection="1">
      <alignment horizontal="right" vertical="top"/>
      <protection locked="0"/>
    </xf>
    <xf numFmtId="169" fontId="14606" fillId="0" borderId="1" xfId="0" applyNumberFormat="1" applyFont="1" applyBorder="1" applyAlignment="1">
      <alignment horizontal="right" vertical="top"/>
    </xf>
    <xf numFmtId="169" fontId="14607" fillId="0" borderId="1" xfId="0" applyNumberFormat="1" applyFont="1" applyBorder="1" applyAlignment="1">
      <alignment horizontal="right" vertical="top"/>
    </xf>
    <xf numFmtId="169" fontId="14608" fillId="0" borderId="1" xfId="0" applyNumberFormat="1" applyFont="1" applyBorder="1" applyAlignment="1">
      <alignment horizontal="right" vertical="top"/>
    </xf>
    <xf numFmtId="0" fontId="14609" fillId="0" borderId="1" xfId="0" applyFont="1" applyBorder="1" applyAlignment="1">
      <alignment horizontal="left" vertical="top"/>
    </xf>
    <xf numFmtId="0" fontId="14610" fillId="0" borderId="1" xfId="0" applyFont="1" applyBorder="1" applyAlignment="1">
      <alignment horizontal="left" vertical="top" wrapText="1"/>
    </xf>
    <xf numFmtId="0" fontId="14611" fillId="0" borderId="1" xfId="0" applyFont="1" applyBorder="1" applyAlignment="1">
      <alignment horizontal="center" vertical="top"/>
    </xf>
    <xf numFmtId="168" fontId="14612" fillId="0" borderId="1" xfId="0" applyNumberFormat="1" applyFont="1" applyBorder="1" applyAlignment="1">
      <alignment horizontal="right" vertical="top"/>
    </xf>
    <xf numFmtId="169" fontId="14613" fillId="0" borderId="1" xfId="0" applyNumberFormat="1" applyFont="1" applyBorder="1" applyAlignment="1">
      <alignment horizontal="right" vertical="top"/>
    </xf>
    <xf numFmtId="169" fontId="14614" fillId="2" borderId="1" xfId="0" applyNumberFormat="1" applyFont="1" applyFill="1" applyBorder="1" applyAlignment="1" applyProtection="1">
      <alignment horizontal="right" vertical="top"/>
      <protection locked="0"/>
    </xf>
    <xf numFmtId="169" fontId="14615" fillId="0" borderId="1" xfId="0" applyNumberFormat="1" applyFont="1" applyBorder="1" applyAlignment="1">
      <alignment horizontal="right" vertical="top"/>
    </xf>
    <xf numFmtId="169" fontId="14616" fillId="0" borderId="1" xfId="0" applyNumberFormat="1" applyFont="1" applyBorder="1" applyAlignment="1">
      <alignment horizontal="right" vertical="top"/>
    </xf>
    <xf numFmtId="169" fontId="14617" fillId="0" borderId="1" xfId="0" applyNumberFormat="1" applyFont="1" applyBorder="1" applyAlignment="1">
      <alignment horizontal="right" vertical="top"/>
    </xf>
    <xf numFmtId="0" fontId="14618" fillId="0" borderId="1" xfId="0" applyFont="1" applyBorder="1" applyAlignment="1">
      <alignment horizontal="left" vertical="top"/>
    </xf>
    <xf numFmtId="0" fontId="14619" fillId="0" borderId="1" xfId="0" applyFont="1" applyBorder="1" applyAlignment="1">
      <alignment horizontal="left" vertical="top" wrapText="1"/>
    </xf>
    <xf numFmtId="0" fontId="14620" fillId="0" borderId="1" xfId="0" applyFont="1" applyBorder="1" applyAlignment="1">
      <alignment horizontal="center" vertical="top"/>
    </xf>
    <xf numFmtId="168" fontId="14621" fillId="0" borderId="1" xfId="0" applyNumberFormat="1" applyFont="1" applyBorder="1" applyAlignment="1">
      <alignment horizontal="right" vertical="top"/>
    </xf>
    <xf numFmtId="169" fontId="14622" fillId="0" borderId="1" xfId="0" applyNumberFormat="1" applyFont="1" applyBorder="1" applyAlignment="1">
      <alignment horizontal="right" vertical="top"/>
    </xf>
    <xf numFmtId="169" fontId="14623" fillId="2" borderId="1" xfId="0" applyNumberFormat="1" applyFont="1" applyFill="1" applyBorder="1" applyAlignment="1" applyProtection="1">
      <alignment horizontal="right" vertical="top"/>
      <protection locked="0"/>
    </xf>
    <xf numFmtId="169" fontId="14624" fillId="0" borderId="1" xfId="0" applyNumberFormat="1" applyFont="1" applyBorder="1" applyAlignment="1">
      <alignment horizontal="right" vertical="top"/>
    </xf>
    <xf numFmtId="169" fontId="14625" fillId="0" borderId="1" xfId="0" applyNumberFormat="1" applyFont="1" applyBorder="1" applyAlignment="1">
      <alignment horizontal="right" vertical="top"/>
    </xf>
    <xf numFmtId="169" fontId="14626" fillId="0" borderId="1" xfId="0" applyNumberFormat="1" applyFont="1" applyBorder="1" applyAlignment="1">
      <alignment horizontal="right" vertical="top"/>
    </xf>
    <xf numFmtId="0" fontId="14627" fillId="3" borderId="1" xfId="0" applyFont="1" applyFill="1" applyBorder="1" applyAlignment="1">
      <alignment horizontal="left"/>
    </xf>
    <xf numFmtId="0" fontId="14632" fillId="3" borderId="1" xfId="0" applyFont="1" applyFill="1" applyBorder="1" applyAlignment="1">
      <alignment horizontal="left"/>
    </xf>
    <xf numFmtId="4" fontId="14633" fillId="3" borderId="1" xfId="0" applyNumberFormat="1" applyFont="1" applyFill="1" applyBorder="1" applyAlignment="1">
      <alignment horizontal="right"/>
    </xf>
    <xf numFmtId="0" fontId="14634" fillId="0" borderId="0" xfId="0" applyFont="1"/>
    <xf numFmtId="0" fontId="14635" fillId="3" borderId="1" xfId="0" applyFont="1" applyFill="1" applyBorder="1" applyAlignment="1">
      <alignment horizontal="left"/>
    </xf>
    <xf numFmtId="4" fontId="14640" fillId="3" borderId="1" xfId="0" applyNumberFormat="1" applyFont="1" applyFill="1" applyBorder="1" applyAlignment="1">
      <alignment horizontal="right"/>
    </xf>
    <xf numFmtId="4" fontId="14641" fillId="3" borderId="1" xfId="0" applyNumberFormat="1" applyFont="1" applyFill="1" applyBorder="1" applyAlignment="1">
      <alignment horizontal="right"/>
    </xf>
    <xf numFmtId="0" fontId="14642" fillId="3" borderId="1" xfId="0" applyFont="1" applyFill="1" applyBorder="1" applyAlignment="1">
      <alignment horizontal="left"/>
    </xf>
    <xf numFmtId="4" fontId="14643" fillId="3" borderId="1" xfId="0" applyNumberFormat="1" applyFont="1" applyFill="1" applyBorder="1" applyAlignment="1">
      <alignment horizontal="right"/>
    </xf>
    <xf numFmtId="0" fontId="14644" fillId="0" borderId="0" xfId="0" applyFont="1"/>
    <xf numFmtId="0" fontId="14645" fillId="0" borderId="1" xfId="0" applyFont="1" applyBorder="1" applyAlignment="1">
      <alignment horizontal="left" vertical="top"/>
    </xf>
    <xf numFmtId="0" fontId="14646" fillId="0" borderId="1" xfId="0" applyFont="1" applyBorder="1" applyAlignment="1">
      <alignment horizontal="left" vertical="top" wrapText="1"/>
    </xf>
    <xf numFmtId="0" fontId="14647" fillId="0" borderId="1" xfId="0" applyFont="1" applyBorder="1" applyAlignment="1">
      <alignment horizontal="center" vertical="top"/>
    </xf>
    <xf numFmtId="168" fontId="14648" fillId="0" borderId="1" xfId="0" applyNumberFormat="1" applyFont="1" applyBorder="1" applyAlignment="1">
      <alignment horizontal="right" vertical="top"/>
    </xf>
    <xf numFmtId="169" fontId="14649" fillId="0" borderId="1" xfId="0" applyNumberFormat="1" applyFont="1" applyBorder="1" applyAlignment="1">
      <alignment horizontal="right" vertical="top"/>
    </xf>
    <xf numFmtId="169" fontId="14650" fillId="2" borderId="1" xfId="0" applyNumberFormat="1" applyFont="1" applyFill="1" applyBorder="1" applyAlignment="1" applyProtection="1">
      <alignment horizontal="right" vertical="top"/>
      <protection locked="0"/>
    </xf>
    <xf numFmtId="169" fontId="14651" fillId="0" borderId="1" xfId="0" applyNumberFormat="1" applyFont="1" applyBorder="1" applyAlignment="1">
      <alignment horizontal="right" vertical="top"/>
    </xf>
    <xf numFmtId="169" fontId="14652" fillId="0" borderId="1" xfId="0" applyNumberFormat="1" applyFont="1" applyBorder="1" applyAlignment="1">
      <alignment horizontal="right" vertical="top"/>
    </xf>
    <xf numFmtId="169" fontId="14653" fillId="0" borderId="1" xfId="0" applyNumberFormat="1" applyFont="1" applyBorder="1" applyAlignment="1">
      <alignment horizontal="right" vertical="top"/>
    </xf>
    <xf numFmtId="0" fontId="14654" fillId="0" borderId="1" xfId="0" applyFont="1" applyBorder="1" applyAlignment="1">
      <alignment horizontal="left" vertical="top"/>
    </xf>
    <xf numFmtId="0" fontId="14655" fillId="0" borderId="1" xfId="0" applyFont="1" applyBorder="1" applyAlignment="1">
      <alignment horizontal="left" vertical="top" wrapText="1"/>
    </xf>
    <xf numFmtId="0" fontId="14656" fillId="0" borderId="1" xfId="0" applyFont="1" applyBorder="1" applyAlignment="1">
      <alignment horizontal="center" vertical="top"/>
    </xf>
    <xf numFmtId="168" fontId="14657" fillId="0" borderId="1" xfId="0" applyNumberFormat="1" applyFont="1" applyBorder="1" applyAlignment="1">
      <alignment horizontal="right" vertical="top"/>
    </xf>
    <xf numFmtId="169" fontId="14658" fillId="0" borderId="1" xfId="0" applyNumberFormat="1" applyFont="1" applyBorder="1" applyAlignment="1">
      <alignment horizontal="right" vertical="top"/>
    </xf>
    <xf numFmtId="169" fontId="14659" fillId="2" borderId="1" xfId="0" applyNumberFormat="1" applyFont="1" applyFill="1" applyBorder="1" applyAlignment="1" applyProtection="1">
      <alignment horizontal="right" vertical="top"/>
      <protection locked="0"/>
    </xf>
    <xf numFmtId="169" fontId="14660" fillId="0" borderId="1" xfId="0" applyNumberFormat="1" applyFont="1" applyBorder="1" applyAlignment="1">
      <alignment horizontal="right" vertical="top"/>
    </xf>
    <xf numFmtId="169" fontId="14661" fillId="0" borderId="1" xfId="0" applyNumberFormat="1" applyFont="1" applyBorder="1" applyAlignment="1">
      <alignment horizontal="right" vertical="top"/>
    </xf>
    <xf numFmtId="169" fontId="14662" fillId="0" borderId="1" xfId="0" applyNumberFormat="1" applyFont="1" applyBorder="1" applyAlignment="1">
      <alignment horizontal="right" vertical="top"/>
    </xf>
    <xf numFmtId="0" fontId="14663" fillId="0" borderId="1" xfId="0" applyFont="1" applyBorder="1" applyAlignment="1">
      <alignment horizontal="left" vertical="top"/>
    </xf>
    <xf numFmtId="0" fontId="14664" fillId="0" borderId="1" xfId="0" applyFont="1" applyBorder="1" applyAlignment="1">
      <alignment horizontal="left" vertical="top" wrapText="1"/>
    </xf>
    <xf numFmtId="0" fontId="14665" fillId="0" borderId="1" xfId="0" applyFont="1" applyBorder="1" applyAlignment="1">
      <alignment horizontal="center" vertical="top"/>
    </xf>
    <xf numFmtId="168" fontId="14666" fillId="0" borderId="1" xfId="0" applyNumberFormat="1" applyFont="1" applyBorder="1" applyAlignment="1">
      <alignment horizontal="right" vertical="top"/>
    </xf>
    <xf numFmtId="169" fontId="14667" fillId="0" borderId="1" xfId="0" applyNumberFormat="1" applyFont="1" applyBorder="1" applyAlignment="1">
      <alignment horizontal="right" vertical="top"/>
    </xf>
    <xf numFmtId="169" fontId="14668" fillId="2" borderId="1" xfId="0" applyNumberFormat="1" applyFont="1" applyFill="1" applyBorder="1" applyAlignment="1" applyProtection="1">
      <alignment horizontal="right" vertical="top"/>
      <protection locked="0"/>
    </xf>
    <xf numFmtId="169" fontId="14669" fillId="0" borderId="1" xfId="0" applyNumberFormat="1" applyFont="1" applyBorder="1" applyAlignment="1">
      <alignment horizontal="right" vertical="top"/>
    </xf>
    <xf numFmtId="169" fontId="14670" fillId="0" borderId="1" xfId="0" applyNumberFormat="1" applyFont="1" applyBorder="1" applyAlignment="1">
      <alignment horizontal="right" vertical="top"/>
    </xf>
    <xf numFmtId="169" fontId="14671" fillId="0" borderId="1" xfId="0" applyNumberFormat="1" applyFont="1" applyBorder="1" applyAlignment="1">
      <alignment horizontal="right" vertical="top"/>
    </xf>
    <xf numFmtId="0" fontId="14672" fillId="0" borderId="1" xfId="0" applyFont="1" applyBorder="1" applyAlignment="1">
      <alignment horizontal="left" vertical="top"/>
    </xf>
    <xf numFmtId="0" fontId="14673" fillId="0" borderId="1" xfId="0" applyFont="1" applyBorder="1" applyAlignment="1">
      <alignment horizontal="left" vertical="top" wrapText="1"/>
    </xf>
    <xf numFmtId="0" fontId="14674" fillId="0" borderId="1" xfId="0" applyFont="1" applyBorder="1" applyAlignment="1">
      <alignment horizontal="center" vertical="top"/>
    </xf>
    <xf numFmtId="168" fontId="14675" fillId="0" borderId="1" xfId="0" applyNumberFormat="1" applyFont="1" applyBorder="1" applyAlignment="1">
      <alignment horizontal="right" vertical="top"/>
    </xf>
    <xf numFmtId="169" fontId="14676" fillId="0" borderId="1" xfId="0" applyNumberFormat="1" applyFont="1" applyBorder="1" applyAlignment="1">
      <alignment horizontal="right" vertical="top"/>
    </xf>
    <xf numFmtId="169" fontId="14677" fillId="2" borderId="1" xfId="0" applyNumberFormat="1" applyFont="1" applyFill="1" applyBorder="1" applyAlignment="1" applyProtection="1">
      <alignment horizontal="right" vertical="top"/>
      <protection locked="0"/>
    </xf>
    <xf numFmtId="169" fontId="14678" fillId="0" borderId="1" xfId="0" applyNumberFormat="1" applyFont="1" applyBorder="1" applyAlignment="1">
      <alignment horizontal="right" vertical="top"/>
    </xf>
    <xf numFmtId="169" fontId="14679" fillId="0" borderId="1" xfId="0" applyNumberFormat="1" applyFont="1" applyBorder="1" applyAlignment="1">
      <alignment horizontal="right" vertical="top"/>
    </xf>
    <xf numFmtId="169" fontId="14680" fillId="0" borderId="1" xfId="0" applyNumberFormat="1" applyFont="1" applyBorder="1" applyAlignment="1">
      <alignment horizontal="right" vertical="top"/>
    </xf>
    <xf numFmtId="0" fontId="14681" fillId="0" borderId="1" xfId="0" applyFont="1" applyBorder="1" applyAlignment="1">
      <alignment horizontal="left" vertical="top"/>
    </xf>
    <xf numFmtId="0" fontId="14682" fillId="0" borderId="1" xfId="0" applyFont="1" applyBorder="1" applyAlignment="1">
      <alignment horizontal="left" vertical="top" wrapText="1"/>
    </xf>
    <xf numFmtId="0" fontId="14683" fillId="0" borderId="1" xfId="0" applyFont="1" applyBorder="1" applyAlignment="1">
      <alignment horizontal="center" vertical="top"/>
    </xf>
    <xf numFmtId="168" fontId="14684" fillId="0" borderId="1" xfId="0" applyNumberFormat="1" applyFont="1" applyBorder="1" applyAlignment="1">
      <alignment horizontal="right" vertical="top"/>
    </xf>
    <xf numFmtId="169" fontId="14685" fillId="0" borderId="1" xfId="0" applyNumberFormat="1" applyFont="1" applyBorder="1" applyAlignment="1">
      <alignment horizontal="right" vertical="top"/>
    </xf>
    <xf numFmtId="169" fontId="14686" fillId="2" borderId="1" xfId="0" applyNumberFormat="1" applyFont="1" applyFill="1" applyBorder="1" applyAlignment="1" applyProtection="1">
      <alignment horizontal="right" vertical="top"/>
      <protection locked="0"/>
    </xf>
    <xf numFmtId="169" fontId="14687" fillId="0" borderId="1" xfId="0" applyNumberFormat="1" applyFont="1" applyBorder="1" applyAlignment="1">
      <alignment horizontal="right" vertical="top"/>
    </xf>
    <xf numFmtId="169" fontId="14688" fillId="0" borderId="1" xfId="0" applyNumberFormat="1" applyFont="1" applyBorder="1" applyAlignment="1">
      <alignment horizontal="right" vertical="top"/>
    </xf>
    <xf numFmtId="169" fontId="14689" fillId="0" borderId="1" xfId="0" applyNumberFormat="1" applyFont="1" applyBorder="1" applyAlignment="1">
      <alignment horizontal="right" vertical="top"/>
    </xf>
    <xf numFmtId="0" fontId="14690" fillId="0" borderId="1" xfId="0" applyFont="1" applyBorder="1" applyAlignment="1">
      <alignment horizontal="left" vertical="top"/>
    </xf>
    <xf numFmtId="0" fontId="14691" fillId="0" borderId="1" xfId="0" applyFont="1" applyBorder="1" applyAlignment="1">
      <alignment horizontal="left" vertical="top" wrapText="1"/>
    </xf>
    <xf numFmtId="0" fontId="14692" fillId="0" borderId="1" xfId="0" applyFont="1" applyBorder="1" applyAlignment="1">
      <alignment horizontal="center" vertical="top"/>
    </xf>
    <xf numFmtId="168" fontId="14693" fillId="0" borderId="1" xfId="0" applyNumberFormat="1" applyFont="1" applyBorder="1" applyAlignment="1">
      <alignment horizontal="right" vertical="top"/>
    </xf>
    <xf numFmtId="169" fontId="14694" fillId="0" borderId="1" xfId="0" applyNumberFormat="1" applyFont="1" applyBorder="1" applyAlignment="1">
      <alignment horizontal="right" vertical="top"/>
    </xf>
    <xf numFmtId="169" fontId="14695" fillId="2" borderId="1" xfId="0" applyNumberFormat="1" applyFont="1" applyFill="1" applyBorder="1" applyAlignment="1" applyProtection="1">
      <alignment horizontal="right" vertical="top"/>
      <protection locked="0"/>
    </xf>
    <xf numFmtId="169" fontId="14696" fillId="0" borderId="1" xfId="0" applyNumberFormat="1" applyFont="1" applyBorder="1" applyAlignment="1">
      <alignment horizontal="right" vertical="top"/>
    </xf>
    <xf numFmtId="169" fontId="14697" fillId="0" borderId="1" xfId="0" applyNumberFormat="1" applyFont="1" applyBorder="1" applyAlignment="1">
      <alignment horizontal="right" vertical="top"/>
    </xf>
    <xf numFmtId="169" fontId="14698" fillId="0" borderId="1" xfId="0" applyNumberFormat="1" applyFont="1" applyBorder="1" applyAlignment="1">
      <alignment horizontal="right" vertical="top"/>
    </xf>
    <xf numFmtId="0" fontId="14699" fillId="0" borderId="1" xfId="0" applyFont="1" applyBorder="1" applyAlignment="1">
      <alignment horizontal="left" vertical="top"/>
    </xf>
    <xf numFmtId="0" fontId="14700" fillId="0" borderId="1" xfId="0" applyFont="1" applyBorder="1" applyAlignment="1">
      <alignment horizontal="left" vertical="top" wrapText="1"/>
    </xf>
    <xf numFmtId="0" fontId="14701" fillId="0" borderId="1" xfId="0" applyFont="1" applyBorder="1" applyAlignment="1">
      <alignment horizontal="center" vertical="top"/>
    </xf>
    <xf numFmtId="168" fontId="14702" fillId="0" borderId="1" xfId="0" applyNumberFormat="1" applyFont="1" applyBorder="1" applyAlignment="1">
      <alignment horizontal="right" vertical="top"/>
    </xf>
    <xf numFmtId="169" fontId="14703" fillId="0" borderId="1" xfId="0" applyNumberFormat="1" applyFont="1" applyBorder="1" applyAlignment="1">
      <alignment horizontal="right" vertical="top"/>
    </xf>
    <xf numFmtId="169" fontId="14704" fillId="2" borderId="1" xfId="0" applyNumberFormat="1" applyFont="1" applyFill="1" applyBorder="1" applyAlignment="1" applyProtection="1">
      <alignment horizontal="right" vertical="top"/>
      <protection locked="0"/>
    </xf>
    <xf numFmtId="169" fontId="14705" fillId="0" borderId="1" xfId="0" applyNumberFormat="1" applyFont="1" applyBorder="1" applyAlignment="1">
      <alignment horizontal="right" vertical="top"/>
    </xf>
    <xf numFmtId="169" fontId="14706" fillId="0" borderId="1" xfId="0" applyNumberFormat="1" applyFont="1" applyBorder="1" applyAlignment="1">
      <alignment horizontal="right" vertical="top"/>
    </xf>
    <xf numFmtId="169" fontId="14707" fillId="0" borderId="1" xfId="0" applyNumberFormat="1" applyFont="1" applyBorder="1" applyAlignment="1">
      <alignment horizontal="right" vertical="top"/>
    </xf>
    <xf numFmtId="0" fontId="14708" fillId="0" borderId="1" xfId="0" applyFont="1" applyBorder="1" applyAlignment="1">
      <alignment horizontal="left" vertical="top"/>
    </xf>
    <xf numFmtId="0" fontId="14709" fillId="0" borderId="1" xfId="0" applyFont="1" applyBorder="1" applyAlignment="1">
      <alignment horizontal="left" vertical="top" wrapText="1"/>
    </xf>
    <xf numFmtId="0" fontId="14710" fillId="0" borderId="1" xfId="0" applyFont="1" applyBorder="1" applyAlignment="1">
      <alignment horizontal="center" vertical="top"/>
    </xf>
    <xf numFmtId="168" fontId="14711" fillId="0" borderId="1" xfId="0" applyNumberFormat="1" applyFont="1" applyBorder="1" applyAlignment="1">
      <alignment horizontal="right" vertical="top"/>
    </xf>
    <xf numFmtId="169" fontId="14712" fillId="0" borderId="1" xfId="0" applyNumberFormat="1" applyFont="1" applyBorder="1" applyAlignment="1">
      <alignment horizontal="right" vertical="top"/>
    </xf>
    <xf numFmtId="169" fontId="14713" fillId="2" borderId="1" xfId="0" applyNumberFormat="1" applyFont="1" applyFill="1" applyBorder="1" applyAlignment="1" applyProtection="1">
      <alignment horizontal="right" vertical="top"/>
      <protection locked="0"/>
    </xf>
    <xf numFmtId="169" fontId="14714" fillId="0" borderId="1" xfId="0" applyNumberFormat="1" applyFont="1" applyBorder="1" applyAlignment="1">
      <alignment horizontal="right" vertical="top"/>
    </xf>
    <xf numFmtId="169" fontId="14715" fillId="0" borderId="1" xfId="0" applyNumberFormat="1" applyFont="1" applyBorder="1" applyAlignment="1">
      <alignment horizontal="right" vertical="top"/>
    </xf>
    <xf numFmtId="169" fontId="14716" fillId="0" borderId="1" xfId="0" applyNumberFormat="1" applyFont="1" applyBorder="1" applyAlignment="1">
      <alignment horizontal="right" vertical="top"/>
    </xf>
    <xf numFmtId="0" fontId="14717" fillId="0" borderId="1" xfId="0" applyFont="1" applyBorder="1" applyAlignment="1">
      <alignment horizontal="left" vertical="top"/>
    </xf>
    <xf numFmtId="0" fontId="14718" fillId="0" borderId="1" xfId="0" applyFont="1" applyBorder="1" applyAlignment="1">
      <alignment horizontal="left" vertical="top" wrapText="1"/>
    </xf>
    <xf numFmtId="0" fontId="14719" fillId="0" borderId="1" xfId="0" applyFont="1" applyBorder="1" applyAlignment="1">
      <alignment horizontal="center" vertical="top"/>
    </xf>
    <xf numFmtId="168" fontId="14720" fillId="0" borderId="1" xfId="0" applyNumberFormat="1" applyFont="1" applyBorder="1" applyAlignment="1">
      <alignment horizontal="right" vertical="top"/>
    </xf>
    <xf numFmtId="169" fontId="14721" fillId="0" borderId="1" xfId="0" applyNumberFormat="1" applyFont="1" applyBorder="1" applyAlignment="1">
      <alignment horizontal="right" vertical="top"/>
    </xf>
    <xf numFmtId="169" fontId="14722" fillId="2" borderId="1" xfId="0" applyNumberFormat="1" applyFont="1" applyFill="1" applyBorder="1" applyAlignment="1" applyProtection="1">
      <alignment horizontal="right" vertical="top"/>
      <protection locked="0"/>
    </xf>
    <xf numFmtId="169" fontId="14723" fillId="0" borderId="1" xfId="0" applyNumberFormat="1" applyFont="1" applyBorder="1" applyAlignment="1">
      <alignment horizontal="right" vertical="top"/>
    </xf>
    <xf numFmtId="169" fontId="14724" fillId="0" borderId="1" xfId="0" applyNumberFormat="1" applyFont="1" applyBorder="1" applyAlignment="1">
      <alignment horizontal="right" vertical="top"/>
    </xf>
    <xf numFmtId="169" fontId="14725" fillId="0" borderId="1" xfId="0" applyNumberFormat="1" applyFont="1" applyBorder="1" applyAlignment="1">
      <alignment horizontal="right" vertical="top"/>
    </xf>
    <xf numFmtId="0" fontId="14726" fillId="3" borderId="1" xfId="0" applyFont="1" applyFill="1" applyBorder="1" applyAlignment="1">
      <alignment horizontal="left"/>
    </xf>
    <xf numFmtId="4" fontId="14731" fillId="3" borderId="1" xfId="0" applyNumberFormat="1" applyFont="1" applyFill="1" applyBorder="1" applyAlignment="1">
      <alignment horizontal="right"/>
    </xf>
    <xf numFmtId="4" fontId="14732" fillId="3" borderId="1" xfId="0" applyNumberFormat="1" applyFont="1" applyFill="1" applyBorder="1" applyAlignment="1">
      <alignment horizontal="right"/>
    </xf>
    <xf numFmtId="0" fontId="14733" fillId="3" borderId="1" xfId="0" applyFont="1" applyFill="1" applyBorder="1" applyAlignment="1">
      <alignment horizontal="left"/>
    </xf>
    <xf numFmtId="4" fontId="14734" fillId="3" borderId="1" xfId="0" applyNumberFormat="1" applyFont="1" applyFill="1" applyBorder="1" applyAlignment="1">
      <alignment horizontal="right"/>
    </xf>
    <xf numFmtId="0" fontId="14735" fillId="0" borderId="0" xfId="0" applyFont="1"/>
    <xf numFmtId="0" fontId="14736" fillId="0" borderId="1" xfId="0" applyFont="1" applyBorder="1" applyAlignment="1">
      <alignment horizontal="left" vertical="top"/>
    </xf>
    <xf numFmtId="0" fontId="14737" fillId="0" borderId="1" xfId="0" applyFont="1" applyBorder="1" applyAlignment="1">
      <alignment horizontal="left" vertical="top" wrapText="1"/>
    </xf>
    <xf numFmtId="0" fontId="14738" fillId="0" borderId="1" xfId="0" applyFont="1" applyBorder="1" applyAlignment="1">
      <alignment horizontal="center" vertical="top"/>
    </xf>
    <xf numFmtId="168" fontId="14739" fillId="0" borderId="1" xfId="0" applyNumberFormat="1" applyFont="1" applyBorder="1" applyAlignment="1">
      <alignment horizontal="right" vertical="top"/>
    </xf>
    <xf numFmtId="169" fontId="14740" fillId="0" borderId="1" xfId="0" applyNumberFormat="1" applyFont="1" applyBorder="1" applyAlignment="1">
      <alignment horizontal="right" vertical="top"/>
    </xf>
    <xf numFmtId="169" fontId="14741" fillId="2" borderId="1" xfId="0" applyNumberFormat="1" applyFont="1" applyFill="1" applyBorder="1" applyAlignment="1" applyProtection="1">
      <alignment horizontal="right" vertical="top"/>
      <protection locked="0"/>
    </xf>
    <xf numFmtId="169" fontId="14742" fillId="0" borderId="1" xfId="0" applyNumberFormat="1" applyFont="1" applyBorder="1" applyAlignment="1">
      <alignment horizontal="right" vertical="top"/>
    </xf>
    <xf numFmtId="169" fontId="14743" fillId="0" borderId="1" xfId="0" applyNumberFormat="1" applyFont="1" applyBorder="1" applyAlignment="1">
      <alignment horizontal="right" vertical="top"/>
    </xf>
    <xf numFmtId="169" fontId="14744" fillId="0" borderId="1" xfId="0" applyNumberFormat="1" applyFont="1" applyBorder="1" applyAlignment="1">
      <alignment horizontal="right" vertical="top"/>
    </xf>
    <xf numFmtId="0" fontId="14745" fillId="0" borderId="1" xfId="0" applyFont="1" applyBorder="1" applyAlignment="1">
      <alignment horizontal="left" vertical="top"/>
    </xf>
    <xf numFmtId="0" fontId="14746" fillId="0" borderId="1" xfId="0" applyFont="1" applyBorder="1" applyAlignment="1">
      <alignment horizontal="left" vertical="top" wrapText="1"/>
    </xf>
    <xf numFmtId="0" fontId="14747" fillId="0" borderId="1" xfId="0" applyFont="1" applyBorder="1" applyAlignment="1">
      <alignment horizontal="center" vertical="top"/>
    </xf>
    <xf numFmtId="168" fontId="14748" fillId="0" borderId="1" xfId="0" applyNumberFormat="1" applyFont="1" applyBorder="1" applyAlignment="1">
      <alignment horizontal="right" vertical="top"/>
    </xf>
    <xf numFmtId="169" fontId="14749" fillId="0" borderId="1" xfId="0" applyNumberFormat="1" applyFont="1" applyBorder="1" applyAlignment="1">
      <alignment horizontal="right" vertical="top"/>
    </xf>
    <xf numFmtId="169" fontId="14750" fillId="2" borderId="1" xfId="0" applyNumberFormat="1" applyFont="1" applyFill="1" applyBorder="1" applyAlignment="1" applyProtection="1">
      <alignment horizontal="right" vertical="top"/>
      <protection locked="0"/>
    </xf>
    <xf numFmtId="169" fontId="14751" fillId="0" borderId="1" xfId="0" applyNumberFormat="1" applyFont="1" applyBorder="1" applyAlignment="1">
      <alignment horizontal="right" vertical="top"/>
    </xf>
    <xf numFmtId="169" fontId="14752" fillId="0" borderId="1" xfId="0" applyNumberFormat="1" applyFont="1" applyBorder="1" applyAlignment="1">
      <alignment horizontal="right" vertical="top"/>
    </xf>
    <xf numFmtId="169" fontId="14753" fillId="0" borderId="1" xfId="0" applyNumberFormat="1" applyFont="1" applyBorder="1" applyAlignment="1">
      <alignment horizontal="right" vertical="top"/>
    </xf>
    <xf numFmtId="0" fontId="14754" fillId="0" borderId="1" xfId="0" applyFont="1" applyBorder="1" applyAlignment="1">
      <alignment horizontal="left" vertical="top"/>
    </xf>
    <xf numFmtId="0" fontId="14755" fillId="0" borderId="1" xfId="0" applyFont="1" applyBorder="1" applyAlignment="1">
      <alignment horizontal="left" vertical="top" wrapText="1"/>
    </xf>
    <xf numFmtId="0" fontId="14756" fillId="0" borderId="1" xfId="0" applyFont="1" applyBorder="1" applyAlignment="1">
      <alignment horizontal="center" vertical="top"/>
    </xf>
    <xf numFmtId="168" fontId="14757" fillId="0" borderId="1" xfId="0" applyNumberFormat="1" applyFont="1" applyBorder="1" applyAlignment="1">
      <alignment horizontal="right" vertical="top"/>
    </xf>
    <xf numFmtId="169" fontId="14758" fillId="0" borderId="1" xfId="0" applyNumberFormat="1" applyFont="1" applyBorder="1" applyAlignment="1">
      <alignment horizontal="right" vertical="top"/>
    </xf>
    <xf numFmtId="169" fontId="14759" fillId="2" borderId="1" xfId="0" applyNumberFormat="1" applyFont="1" applyFill="1" applyBorder="1" applyAlignment="1" applyProtection="1">
      <alignment horizontal="right" vertical="top"/>
      <protection locked="0"/>
    </xf>
    <xf numFmtId="169" fontId="14760" fillId="0" borderId="1" xfId="0" applyNumberFormat="1" applyFont="1" applyBorder="1" applyAlignment="1">
      <alignment horizontal="right" vertical="top"/>
    </xf>
    <xf numFmtId="169" fontId="14761" fillId="0" borderId="1" xfId="0" applyNumberFormat="1" applyFont="1" applyBorder="1" applyAlignment="1">
      <alignment horizontal="right" vertical="top"/>
    </xf>
    <xf numFmtId="169" fontId="14762" fillId="0" borderId="1" xfId="0" applyNumberFormat="1" applyFont="1" applyBorder="1" applyAlignment="1">
      <alignment horizontal="right" vertical="top"/>
    </xf>
    <xf numFmtId="0" fontId="14763" fillId="0" borderId="1" xfId="0" applyFont="1" applyBorder="1" applyAlignment="1">
      <alignment horizontal="left" vertical="top"/>
    </xf>
    <xf numFmtId="0" fontId="14764" fillId="0" borderId="1" xfId="0" applyFont="1" applyBorder="1" applyAlignment="1">
      <alignment horizontal="left" vertical="top" wrapText="1"/>
    </xf>
    <xf numFmtId="0" fontId="14765" fillId="0" borderId="1" xfId="0" applyFont="1" applyBorder="1" applyAlignment="1">
      <alignment horizontal="center" vertical="top"/>
    </xf>
    <xf numFmtId="168" fontId="14766" fillId="0" borderId="1" xfId="0" applyNumberFormat="1" applyFont="1" applyBorder="1" applyAlignment="1">
      <alignment horizontal="right" vertical="top"/>
    </xf>
    <xf numFmtId="169" fontId="14767" fillId="0" borderId="1" xfId="0" applyNumberFormat="1" applyFont="1" applyBorder="1" applyAlignment="1">
      <alignment horizontal="right" vertical="top"/>
    </xf>
    <xf numFmtId="169" fontId="14768" fillId="2" borderId="1" xfId="0" applyNumberFormat="1" applyFont="1" applyFill="1" applyBorder="1" applyAlignment="1" applyProtection="1">
      <alignment horizontal="right" vertical="top"/>
      <protection locked="0"/>
    </xf>
    <xf numFmtId="169" fontId="14769" fillId="0" borderId="1" xfId="0" applyNumberFormat="1" applyFont="1" applyBorder="1" applyAlignment="1">
      <alignment horizontal="right" vertical="top"/>
    </xf>
    <xf numFmtId="169" fontId="14770" fillId="0" borderId="1" xfId="0" applyNumberFormat="1" applyFont="1" applyBorder="1" applyAlignment="1">
      <alignment horizontal="right" vertical="top"/>
    </xf>
    <xf numFmtId="169" fontId="14771" fillId="0" borderId="1" xfId="0" applyNumberFormat="1" applyFont="1" applyBorder="1" applyAlignment="1">
      <alignment horizontal="right" vertical="top"/>
    </xf>
    <xf numFmtId="0" fontId="14772" fillId="0" borderId="1" xfId="0" applyFont="1" applyBorder="1" applyAlignment="1">
      <alignment horizontal="left" vertical="top"/>
    </xf>
    <xf numFmtId="0" fontId="14773" fillId="0" borderId="1" xfId="0" applyFont="1" applyBorder="1" applyAlignment="1">
      <alignment horizontal="left" vertical="top" wrapText="1"/>
    </xf>
    <xf numFmtId="0" fontId="14774" fillId="0" borderId="1" xfId="0" applyFont="1" applyBorder="1" applyAlignment="1">
      <alignment horizontal="center" vertical="top"/>
    </xf>
    <xf numFmtId="168" fontId="14775" fillId="0" borderId="1" xfId="0" applyNumberFormat="1" applyFont="1" applyBorder="1" applyAlignment="1">
      <alignment horizontal="right" vertical="top"/>
    </xf>
    <xf numFmtId="169" fontId="14776" fillId="0" borderId="1" xfId="0" applyNumberFormat="1" applyFont="1" applyBorder="1" applyAlignment="1">
      <alignment horizontal="right" vertical="top"/>
    </xf>
    <xf numFmtId="169" fontId="14777" fillId="2" borderId="1" xfId="0" applyNumberFormat="1" applyFont="1" applyFill="1" applyBorder="1" applyAlignment="1" applyProtection="1">
      <alignment horizontal="right" vertical="top"/>
      <protection locked="0"/>
    </xf>
    <xf numFmtId="169" fontId="14778" fillId="0" borderId="1" xfId="0" applyNumberFormat="1" applyFont="1" applyBorder="1" applyAlignment="1">
      <alignment horizontal="right" vertical="top"/>
    </xf>
    <xf numFmtId="169" fontId="14779" fillId="0" borderId="1" xfId="0" applyNumberFormat="1" applyFont="1" applyBorder="1" applyAlignment="1">
      <alignment horizontal="right" vertical="top"/>
    </xf>
    <xf numFmtId="169" fontId="14780" fillId="0" borderId="1" xfId="0" applyNumberFormat="1" applyFont="1" applyBorder="1" applyAlignment="1">
      <alignment horizontal="right" vertical="top"/>
    </xf>
    <xf numFmtId="0" fontId="14781" fillId="3" borderId="1" xfId="0" applyFont="1" applyFill="1" applyBorder="1" applyAlignment="1">
      <alignment horizontal="left"/>
    </xf>
    <xf numFmtId="4" fontId="14786" fillId="3" borderId="1" xfId="0" applyNumberFormat="1" applyFont="1" applyFill="1" applyBorder="1" applyAlignment="1">
      <alignment horizontal="right"/>
    </xf>
    <xf numFmtId="4" fontId="14787" fillId="3" borderId="1" xfId="0" applyNumberFormat="1" applyFont="1" applyFill="1" applyBorder="1" applyAlignment="1">
      <alignment horizontal="right"/>
    </xf>
    <xf numFmtId="0" fontId="14788" fillId="3" borderId="1" xfId="0" applyFont="1" applyFill="1" applyBorder="1" applyAlignment="1">
      <alignment horizontal="left"/>
    </xf>
    <xf numFmtId="4" fontId="14789" fillId="3" borderId="1" xfId="0" applyNumberFormat="1" applyFont="1" applyFill="1" applyBorder="1" applyAlignment="1">
      <alignment horizontal="right"/>
    </xf>
    <xf numFmtId="0" fontId="14790" fillId="0" borderId="0" xfId="0" applyFont="1"/>
    <xf numFmtId="0" fontId="14791" fillId="0" borderId="1" xfId="0" applyFont="1" applyBorder="1" applyAlignment="1">
      <alignment horizontal="left" vertical="top"/>
    </xf>
    <xf numFmtId="0" fontId="14792" fillId="0" borderId="1" xfId="0" applyFont="1" applyBorder="1" applyAlignment="1">
      <alignment horizontal="left" vertical="top" wrapText="1"/>
    </xf>
    <xf numFmtId="0" fontId="14793" fillId="0" borderId="1" xfId="0" applyFont="1" applyBorder="1" applyAlignment="1">
      <alignment horizontal="center" vertical="top"/>
    </xf>
    <xf numFmtId="168" fontId="14794" fillId="0" borderId="1" xfId="0" applyNumberFormat="1" applyFont="1" applyBorder="1" applyAlignment="1">
      <alignment horizontal="right" vertical="top"/>
    </xf>
    <xf numFmtId="169" fontId="14795" fillId="0" borderId="1" xfId="0" applyNumberFormat="1" applyFont="1" applyBorder="1" applyAlignment="1">
      <alignment horizontal="right" vertical="top"/>
    </xf>
    <xf numFmtId="169" fontId="14796" fillId="2" borderId="1" xfId="0" applyNumberFormat="1" applyFont="1" applyFill="1" applyBorder="1" applyAlignment="1" applyProtection="1">
      <alignment horizontal="right" vertical="top"/>
      <protection locked="0"/>
    </xf>
    <xf numFmtId="169" fontId="14797" fillId="0" borderId="1" xfId="0" applyNumberFormat="1" applyFont="1" applyBorder="1" applyAlignment="1">
      <alignment horizontal="right" vertical="top"/>
    </xf>
    <xf numFmtId="169" fontId="14798" fillId="0" borderId="1" xfId="0" applyNumberFormat="1" applyFont="1" applyBorder="1" applyAlignment="1">
      <alignment horizontal="right" vertical="top"/>
    </xf>
    <xf numFmtId="169" fontId="14799" fillId="0" borderId="1" xfId="0" applyNumberFormat="1" applyFont="1" applyBorder="1" applyAlignment="1">
      <alignment horizontal="right" vertical="top"/>
    </xf>
    <xf numFmtId="0" fontId="14800" fillId="3" borderId="1" xfId="0" applyFont="1" applyFill="1" applyBorder="1" applyAlignment="1">
      <alignment horizontal="left"/>
    </xf>
    <xf numFmtId="4" fontId="14805" fillId="3" borderId="1" xfId="0" applyNumberFormat="1" applyFont="1" applyFill="1" applyBorder="1" applyAlignment="1">
      <alignment horizontal="right"/>
    </xf>
    <xf numFmtId="4" fontId="14806" fillId="3" borderId="1" xfId="0" applyNumberFormat="1" applyFont="1" applyFill="1" applyBorder="1" applyAlignment="1">
      <alignment horizontal="right"/>
    </xf>
    <xf numFmtId="0" fontId="14807" fillId="3" borderId="1" xfId="0" applyFont="1" applyFill="1" applyBorder="1" applyAlignment="1">
      <alignment horizontal="left"/>
    </xf>
    <xf numFmtId="4" fontId="14808" fillId="3" borderId="1" xfId="0" applyNumberFormat="1" applyFont="1" applyFill="1" applyBorder="1" applyAlignment="1">
      <alignment horizontal="right"/>
    </xf>
    <xf numFmtId="0" fontId="14809" fillId="0" borderId="0" xfId="0" applyFont="1"/>
    <xf numFmtId="0" fontId="14810" fillId="0" borderId="1" xfId="0" applyFont="1" applyBorder="1" applyAlignment="1">
      <alignment horizontal="left" vertical="top"/>
    </xf>
    <xf numFmtId="0" fontId="14811" fillId="0" borderId="1" xfId="0" applyFont="1" applyBorder="1" applyAlignment="1">
      <alignment horizontal="left" vertical="top" wrapText="1"/>
    </xf>
    <xf numFmtId="0" fontId="14812" fillId="0" borderId="1" xfId="0" applyFont="1" applyBorder="1" applyAlignment="1">
      <alignment horizontal="center" vertical="top"/>
    </xf>
    <xf numFmtId="168" fontId="14813" fillId="0" borderId="1" xfId="0" applyNumberFormat="1" applyFont="1" applyBorder="1" applyAlignment="1">
      <alignment horizontal="right" vertical="top"/>
    </xf>
    <xf numFmtId="169" fontId="14814" fillId="0" borderId="1" xfId="0" applyNumberFormat="1" applyFont="1" applyBorder="1" applyAlignment="1">
      <alignment horizontal="right" vertical="top"/>
    </xf>
    <xf numFmtId="169" fontId="14815" fillId="2" borderId="1" xfId="0" applyNumberFormat="1" applyFont="1" applyFill="1" applyBorder="1" applyAlignment="1" applyProtection="1">
      <alignment horizontal="right" vertical="top"/>
      <protection locked="0"/>
    </xf>
    <xf numFmtId="169" fontId="14816" fillId="0" borderId="1" xfId="0" applyNumberFormat="1" applyFont="1" applyBorder="1" applyAlignment="1">
      <alignment horizontal="right" vertical="top"/>
    </xf>
    <xf numFmtId="169" fontId="14817" fillId="0" borderId="1" xfId="0" applyNumberFormat="1" applyFont="1" applyBorder="1" applyAlignment="1">
      <alignment horizontal="right" vertical="top"/>
    </xf>
    <xf numFmtId="169" fontId="14818" fillId="0" borderId="1" xfId="0" applyNumberFormat="1" applyFont="1" applyBorder="1" applyAlignment="1">
      <alignment horizontal="right" vertical="top"/>
    </xf>
    <xf numFmtId="0" fontId="14819" fillId="0" borderId="1" xfId="0" applyFont="1" applyBorder="1" applyAlignment="1">
      <alignment horizontal="left" vertical="top"/>
    </xf>
    <xf numFmtId="0" fontId="14820" fillId="0" borderId="1" xfId="0" applyFont="1" applyBorder="1" applyAlignment="1">
      <alignment horizontal="left" vertical="top" wrapText="1"/>
    </xf>
    <xf numFmtId="0" fontId="14821" fillId="0" borderId="1" xfId="0" applyFont="1" applyBorder="1" applyAlignment="1">
      <alignment horizontal="center" vertical="top"/>
    </xf>
    <xf numFmtId="168" fontId="14822" fillId="0" borderId="1" xfId="0" applyNumberFormat="1" applyFont="1" applyBorder="1" applyAlignment="1">
      <alignment horizontal="right" vertical="top"/>
    </xf>
    <xf numFmtId="169" fontId="14823" fillId="0" borderId="1" xfId="0" applyNumberFormat="1" applyFont="1" applyBorder="1" applyAlignment="1">
      <alignment horizontal="right" vertical="top"/>
    </xf>
    <xf numFmtId="169" fontId="14824" fillId="2" borderId="1" xfId="0" applyNumberFormat="1" applyFont="1" applyFill="1" applyBorder="1" applyAlignment="1" applyProtection="1">
      <alignment horizontal="right" vertical="top"/>
      <protection locked="0"/>
    </xf>
    <xf numFmtId="169" fontId="14825" fillId="0" borderId="1" xfId="0" applyNumberFormat="1" applyFont="1" applyBorder="1" applyAlignment="1">
      <alignment horizontal="right" vertical="top"/>
    </xf>
    <xf numFmtId="169" fontId="14826" fillId="0" borderId="1" xfId="0" applyNumberFormat="1" applyFont="1" applyBorder="1" applyAlignment="1">
      <alignment horizontal="right" vertical="top"/>
    </xf>
    <xf numFmtId="169" fontId="14827" fillId="0" borderId="1" xfId="0" applyNumberFormat="1" applyFont="1" applyBorder="1" applyAlignment="1">
      <alignment horizontal="right" vertical="top"/>
    </xf>
    <xf numFmtId="0" fontId="14828" fillId="0" borderId="1" xfId="0" applyFont="1" applyBorder="1" applyAlignment="1">
      <alignment horizontal="left" vertical="top"/>
    </xf>
    <xf numFmtId="0" fontId="14829" fillId="0" borderId="1" xfId="0" applyFont="1" applyBorder="1" applyAlignment="1">
      <alignment horizontal="left" vertical="top" wrapText="1"/>
    </xf>
    <xf numFmtId="0" fontId="14830" fillId="0" borderId="1" xfId="0" applyFont="1" applyBorder="1" applyAlignment="1">
      <alignment horizontal="center" vertical="top"/>
    </xf>
    <xf numFmtId="168" fontId="14831" fillId="0" borderId="1" xfId="0" applyNumberFormat="1" applyFont="1" applyBorder="1" applyAlignment="1">
      <alignment horizontal="right" vertical="top"/>
    </xf>
    <xf numFmtId="169" fontId="14832" fillId="0" borderId="1" xfId="0" applyNumberFormat="1" applyFont="1" applyBorder="1" applyAlignment="1">
      <alignment horizontal="right" vertical="top"/>
    </xf>
    <xf numFmtId="169" fontId="14833" fillId="2" borderId="1" xfId="0" applyNumberFormat="1" applyFont="1" applyFill="1" applyBorder="1" applyAlignment="1" applyProtection="1">
      <alignment horizontal="right" vertical="top"/>
      <protection locked="0"/>
    </xf>
    <xf numFmtId="169" fontId="14834" fillId="0" borderId="1" xfId="0" applyNumberFormat="1" applyFont="1" applyBorder="1" applyAlignment="1">
      <alignment horizontal="right" vertical="top"/>
    </xf>
    <xf numFmtId="169" fontId="14835" fillId="0" borderId="1" xfId="0" applyNumberFormat="1" applyFont="1" applyBorder="1" applyAlignment="1">
      <alignment horizontal="right" vertical="top"/>
    </xf>
    <xf numFmtId="169" fontId="14836" fillId="0" borderId="1" xfId="0" applyNumberFormat="1" applyFont="1" applyBorder="1" applyAlignment="1">
      <alignment horizontal="right" vertical="top"/>
    </xf>
    <xf numFmtId="0" fontId="14837" fillId="0" borderId="1" xfId="0" applyFont="1" applyBorder="1" applyAlignment="1">
      <alignment horizontal="left" vertical="top"/>
    </xf>
    <xf numFmtId="0" fontId="14838" fillId="0" borderId="1" xfId="0" applyFont="1" applyBorder="1" applyAlignment="1">
      <alignment horizontal="left" vertical="top" wrapText="1"/>
    </xf>
    <xf numFmtId="0" fontId="14839" fillId="0" borderId="1" xfId="0" applyFont="1" applyBorder="1" applyAlignment="1">
      <alignment horizontal="center" vertical="top"/>
    </xf>
    <xf numFmtId="168" fontId="14840" fillId="0" borderId="1" xfId="0" applyNumberFormat="1" applyFont="1" applyBorder="1" applyAlignment="1">
      <alignment horizontal="right" vertical="top"/>
    </xf>
    <xf numFmtId="169" fontId="14841" fillId="0" borderId="1" xfId="0" applyNumberFormat="1" applyFont="1" applyBorder="1" applyAlignment="1">
      <alignment horizontal="right" vertical="top"/>
    </xf>
    <xf numFmtId="169" fontId="14842" fillId="2" borderId="1" xfId="0" applyNumberFormat="1" applyFont="1" applyFill="1" applyBorder="1" applyAlignment="1" applyProtection="1">
      <alignment horizontal="right" vertical="top"/>
      <protection locked="0"/>
    </xf>
    <xf numFmtId="169" fontId="14843" fillId="0" borderId="1" xfId="0" applyNumberFormat="1" applyFont="1" applyBorder="1" applyAlignment="1">
      <alignment horizontal="right" vertical="top"/>
    </xf>
    <xf numFmtId="169" fontId="14844" fillId="0" borderId="1" xfId="0" applyNumberFormat="1" applyFont="1" applyBorder="1" applyAlignment="1">
      <alignment horizontal="right" vertical="top"/>
    </xf>
    <xf numFmtId="169" fontId="14845" fillId="0" borderId="1" xfId="0" applyNumberFormat="1" applyFont="1" applyBorder="1" applyAlignment="1">
      <alignment horizontal="right" vertical="top"/>
    </xf>
    <xf numFmtId="0" fontId="14846" fillId="3" borderId="1" xfId="0" applyFont="1" applyFill="1" applyBorder="1" applyAlignment="1">
      <alignment horizontal="left"/>
    </xf>
    <xf numFmtId="4" fontId="14851" fillId="3" borderId="1" xfId="0" applyNumberFormat="1" applyFont="1" applyFill="1" applyBorder="1" applyAlignment="1">
      <alignment horizontal="right"/>
    </xf>
    <xf numFmtId="4" fontId="14852" fillId="3" borderId="1" xfId="0" applyNumberFormat="1" applyFont="1" applyFill="1" applyBorder="1" applyAlignment="1">
      <alignment horizontal="right"/>
    </xf>
    <xf numFmtId="0" fontId="14853" fillId="3" borderId="1" xfId="0" applyFont="1" applyFill="1" applyBorder="1" applyAlignment="1">
      <alignment horizontal="left"/>
    </xf>
    <xf numFmtId="4" fontId="14854" fillId="3" borderId="1" xfId="0" applyNumberFormat="1" applyFont="1" applyFill="1" applyBorder="1" applyAlignment="1">
      <alignment horizontal="right"/>
    </xf>
    <xf numFmtId="0" fontId="14855" fillId="0" borderId="0" xfId="0" applyFont="1"/>
    <xf numFmtId="0" fontId="14856" fillId="0" borderId="1" xfId="0" applyFont="1" applyBorder="1" applyAlignment="1">
      <alignment horizontal="left" vertical="top"/>
    </xf>
    <xf numFmtId="0" fontId="14857" fillId="0" borderId="1" xfId="0" applyFont="1" applyBorder="1" applyAlignment="1">
      <alignment horizontal="left" vertical="top" wrapText="1"/>
    </xf>
    <xf numFmtId="0" fontId="14858" fillId="0" borderId="1" xfId="0" applyFont="1" applyBorder="1" applyAlignment="1">
      <alignment horizontal="center" vertical="top"/>
    </xf>
    <xf numFmtId="168" fontId="14859" fillId="0" borderId="1" xfId="0" applyNumberFormat="1" applyFont="1" applyBorder="1" applyAlignment="1">
      <alignment horizontal="right" vertical="top"/>
    </xf>
    <xf numFmtId="169" fontId="14860" fillId="0" borderId="1" xfId="0" applyNumberFormat="1" applyFont="1" applyBorder="1" applyAlignment="1">
      <alignment horizontal="right" vertical="top"/>
    </xf>
    <xf numFmtId="169" fontId="14861" fillId="2" borderId="1" xfId="0" applyNumberFormat="1" applyFont="1" applyFill="1" applyBorder="1" applyAlignment="1" applyProtection="1">
      <alignment horizontal="right" vertical="top"/>
      <protection locked="0"/>
    </xf>
    <xf numFmtId="169" fontId="14862" fillId="0" borderId="1" xfId="0" applyNumberFormat="1" applyFont="1" applyBorder="1" applyAlignment="1">
      <alignment horizontal="right" vertical="top"/>
    </xf>
    <xf numFmtId="169" fontId="14863" fillId="0" borderId="1" xfId="0" applyNumberFormat="1" applyFont="1" applyBorder="1" applyAlignment="1">
      <alignment horizontal="right" vertical="top"/>
    </xf>
    <xf numFmtId="169" fontId="14864" fillId="0" borderId="1" xfId="0" applyNumberFormat="1" applyFont="1" applyBorder="1" applyAlignment="1">
      <alignment horizontal="right" vertical="top"/>
    </xf>
    <xf numFmtId="0" fontId="14865" fillId="0" borderId="1" xfId="0" applyFont="1" applyBorder="1" applyAlignment="1">
      <alignment horizontal="left" vertical="top"/>
    </xf>
    <xf numFmtId="0" fontId="14866" fillId="0" borderId="1" xfId="0" applyFont="1" applyBorder="1" applyAlignment="1">
      <alignment horizontal="left" vertical="top" wrapText="1"/>
    </xf>
    <xf numFmtId="0" fontId="14867" fillId="0" borderId="1" xfId="0" applyFont="1" applyBorder="1" applyAlignment="1">
      <alignment horizontal="center" vertical="top"/>
    </xf>
    <xf numFmtId="168" fontId="14868" fillId="0" borderId="1" xfId="0" applyNumberFormat="1" applyFont="1" applyBorder="1" applyAlignment="1">
      <alignment horizontal="right" vertical="top"/>
    </xf>
    <xf numFmtId="169" fontId="14869" fillId="0" borderId="1" xfId="0" applyNumberFormat="1" applyFont="1" applyBorder="1" applyAlignment="1">
      <alignment horizontal="right" vertical="top"/>
    </xf>
    <xf numFmtId="169" fontId="14870" fillId="2" borderId="1" xfId="0" applyNumberFormat="1" applyFont="1" applyFill="1" applyBorder="1" applyAlignment="1" applyProtection="1">
      <alignment horizontal="right" vertical="top"/>
      <protection locked="0"/>
    </xf>
    <xf numFmtId="169" fontId="14871" fillId="0" borderId="1" xfId="0" applyNumberFormat="1" applyFont="1" applyBorder="1" applyAlignment="1">
      <alignment horizontal="right" vertical="top"/>
    </xf>
    <xf numFmtId="169" fontId="14872" fillId="0" borderId="1" xfId="0" applyNumberFormat="1" applyFont="1" applyBorder="1" applyAlignment="1">
      <alignment horizontal="right" vertical="top"/>
    </xf>
    <xf numFmtId="169" fontId="14873" fillId="0" borderId="1" xfId="0" applyNumberFormat="1" applyFont="1" applyBorder="1" applyAlignment="1">
      <alignment horizontal="right" vertical="top"/>
    </xf>
    <xf numFmtId="0" fontId="14874" fillId="3" borderId="1" xfId="0" applyFont="1" applyFill="1" applyBorder="1" applyAlignment="1">
      <alignment horizontal="left"/>
    </xf>
    <xf numFmtId="0" fontId="14879" fillId="3" borderId="1" xfId="0" applyFont="1" applyFill="1" applyBorder="1" applyAlignment="1">
      <alignment horizontal="left"/>
    </xf>
    <xf numFmtId="4" fontId="14880" fillId="3" borderId="1" xfId="0" applyNumberFormat="1" applyFont="1" applyFill="1" applyBorder="1" applyAlignment="1">
      <alignment horizontal="right"/>
    </xf>
    <xf numFmtId="0" fontId="14881" fillId="0" borderId="0" xfId="0" applyFont="1"/>
    <xf numFmtId="0" fontId="14882" fillId="3" borderId="1" xfId="0" applyFont="1" applyFill="1" applyBorder="1" applyAlignment="1">
      <alignment horizontal="left"/>
    </xf>
    <xf numFmtId="4" fontId="14887" fillId="3" borderId="1" xfId="0" applyNumberFormat="1" applyFont="1" applyFill="1" applyBorder="1" applyAlignment="1">
      <alignment horizontal="right"/>
    </xf>
    <xf numFmtId="4" fontId="14888" fillId="3" borderId="1" xfId="0" applyNumberFormat="1" applyFont="1" applyFill="1" applyBorder="1" applyAlignment="1">
      <alignment horizontal="right"/>
    </xf>
    <xf numFmtId="0" fontId="14889" fillId="3" borderId="1" xfId="0" applyFont="1" applyFill="1" applyBorder="1" applyAlignment="1">
      <alignment horizontal="left"/>
    </xf>
    <xf numFmtId="4" fontId="14890" fillId="3" borderId="1" xfId="0" applyNumberFormat="1" applyFont="1" applyFill="1" applyBorder="1" applyAlignment="1">
      <alignment horizontal="right"/>
    </xf>
    <xf numFmtId="0" fontId="14891" fillId="0" borderId="0" xfId="0" applyFont="1"/>
    <xf numFmtId="0" fontId="14892" fillId="0" borderId="1" xfId="0" applyFont="1" applyBorder="1" applyAlignment="1">
      <alignment horizontal="left" vertical="top"/>
    </xf>
    <xf numFmtId="0" fontId="14893" fillId="0" borderId="1" xfId="0" applyFont="1" applyBorder="1" applyAlignment="1">
      <alignment horizontal="left" vertical="top" wrapText="1"/>
    </xf>
    <xf numFmtId="0" fontId="14894" fillId="0" borderId="1" xfId="0" applyFont="1" applyBorder="1" applyAlignment="1">
      <alignment horizontal="center" vertical="top"/>
    </xf>
    <xf numFmtId="168" fontId="14895" fillId="0" borderId="1" xfId="0" applyNumberFormat="1" applyFont="1" applyBorder="1" applyAlignment="1">
      <alignment horizontal="right" vertical="top"/>
    </xf>
    <xf numFmtId="169" fontId="14896" fillId="0" borderId="1" xfId="0" applyNumberFormat="1" applyFont="1" applyBorder="1" applyAlignment="1">
      <alignment horizontal="right" vertical="top"/>
    </xf>
    <xf numFmtId="169" fontId="14897" fillId="2" borderId="1" xfId="0" applyNumberFormat="1" applyFont="1" applyFill="1" applyBorder="1" applyAlignment="1" applyProtection="1">
      <alignment horizontal="right" vertical="top"/>
      <protection locked="0"/>
    </xf>
    <xf numFmtId="169" fontId="14898" fillId="0" borderId="1" xfId="0" applyNumberFormat="1" applyFont="1" applyBorder="1" applyAlignment="1">
      <alignment horizontal="right" vertical="top"/>
    </xf>
    <xf numFmtId="169" fontId="14899" fillId="0" borderId="1" xfId="0" applyNumberFormat="1" applyFont="1" applyBorder="1" applyAlignment="1">
      <alignment horizontal="right" vertical="top"/>
    </xf>
    <xf numFmtId="169" fontId="14900" fillId="0" borderId="1" xfId="0" applyNumberFormat="1" applyFont="1" applyBorder="1" applyAlignment="1">
      <alignment horizontal="right" vertical="top"/>
    </xf>
    <xf numFmtId="0" fontId="14901" fillId="0" borderId="1" xfId="0" applyFont="1" applyBorder="1" applyAlignment="1">
      <alignment horizontal="left" vertical="top"/>
    </xf>
    <xf numFmtId="0" fontId="14902" fillId="0" borderId="1" xfId="0" applyFont="1" applyBorder="1" applyAlignment="1">
      <alignment horizontal="left" vertical="top" wrapText="1"/>
    </xf>
    <xf numFmtId="0" fontId="14903" fillId="0" borderId="1" xfId="0" applyFont="1" applyBorder="1" applyAlignment="1">
      <alignment horizontal="center" vertical="top"/>
    </xf>
    <xf numFmtId="168" fontId="14904" fillId="0" borderId="1" xfId="0" applyNumberFormat="1" applyFont="1" applyBorder="1" applyAlignment="1">
      <alignment horizontal="right" vertical="top"/>
    </xf>
    <xf numFmtId="169" fontId="14905" fillId="0" borderId="1" xfId="0" applyNumberFormat="1" applyFont="1" applyBorder="1" applyAlignment="1">
      <alignment horizontal="right" vertical="top"/>
    </xf>
    <xf numFmtId="169" fontId="14906" fillId="2" borderId="1" xfId="0" applyNumberFormat="1" applyFont="1" applyFill="1" applyBorder="1" applyAlignment="1" applyProtection="1">
      <alignment horizontal="right" vertical="top"/>
      <protection locked="0"/>
    </xf>
    <xf numFmtId="169" fontId="14907" fillId="0" borderId="1" xfId="0" applyNumberFormat="1" applyFont="1" applyBorder="1" applyAlignment="1">
      <alignment horizontal="right" vertical="top"/>
    </xf>
    <xf numFmtId="169" fontId="14908" fillId="0" borderId="1" xfId="0" applyNumberFormat="1" applyFont="1" applyBorder="1" applyAlignment="1">
      <alignment horizontal="right" vertical="top"/>
    </xf>
    <xf numFmtId="169" fontId="14909" fillId="0" borderId="1" xfId="0" applyNumberFormat="1" applyFont="1" applyBorder="1" applyAlignment="1">
      <alignment horizontal="right" vertical="top"/>
    </xf>
    <xf numFmtId="0" fontId="14910" fillId="0" borderId="1" xfId="0" applyFont="1" applyBorder="1" applyAlignment="1">
      <alignment horizontal="left" vertical="top"/>
    </xf>
    <xf numFmtId="0" fontId="14911" fillId="0" borderId="1" xfId="0" applyFont="1" applyBorder="1" applyAlignment="1">
      <alignment horizontal="left" vertical="top" wrapText="1"/>
    </xf>
    <xf numFmtId="0" fontId="14912" fillId="0" borderId="1" xfId="0" applyFont="1" applyBorder="1" applyAlignment="1">
      <alignment horizontal="center" vertical="top"/>
    </xf>
    <xf numFmtId="168" fontId="14913" fillId="0" borderId="1" xfId="0" applyNumberFormat="1" applyFont="1" applyBorder="1" applyAlignment="1">
      <alignment horizontal="right" vertical="top"/>
    </xf>
    <xf numFmtId="169" fontId="14914" fillId="0" borderId="1" xfId="0" applyNumberFormat="1" applyFont="1" applyBorder="1" applyAlignment="1">
      <alignment horizontal="right" vertical="top"/>
    </xf>
    <xf numFmtId="169" fontId="14915" fillId="2" borderId="1" xfId="0" applyNumberFormat="1" applyFont="1" applyFill="1" applyBorder="1" applyAlignment="1" applyProtection="1">
      <alignment horizontal="right" vertical="top"/>
      <protection locked="0"/>
    </xf>
    <xf numFmtId="169" fontId="14916" fillId="0" borderId="1" xfId="0" applyNumberFormat="1" applyFont="1" applyBorder="1" applyAlignment="1">
      <alignment horizontal="right" vertical="top"/>
    </xf>
    <xf numFmtId="169" fontId="14917" fillId="0" borderId="1" xfId="0" applyNumberFormat="1" applyFont="1" applyBorder="1" applyAlignment="1">
      <alignment horizontal="right" vertical="top"/>
    </xf>
    <xf numFmtId="169" fontId="14918" fillId="0" borderId="1" xfId="0" applyNumberFormat="1" applyFont="1" applyBorder="1" applyAlignment="1">
      <alignment horizontal="right" vertical="top"/>
    </xf>
    <xf numFmtId="0" fontId="14919" fillId="0" borderId="1" xfId="0" applyFont="1" applyBorder="1" applyAlignment="1">
      <alignment horizontal="left" vertical="top"/>
    </xf>
    <xf numFmtId="0" fontId="14920" fillId="0" borderId="1" xfId="0" applyFont="1" applyBorder="1" applyAlignment="1">
      <alignment horizontal="left" vertical="top" wrapText="1"/>
    </xf>
    <xf numFmtId="0" fontId="14921" fillId="0" borderId="1" xfId="0" applyFont="1" applyBorder="1" applyAlignment="1">
      <alignment horizontal="center" vertical="top"/>
    </xf>
    <xf numFmtId="168" fontId="14922" fillId="0" borderId="1" xfId="0" applyNumberFormat="1" applyFont="1" applyBorder="1" applyAlignment="1">
      <alignment horizontal="right" vertical="top"/>
    </xf>
    <xf numFmtId="169" fontId="14923" fillId="0" borderId="1" xfId="0" applyNumberFormat="1" applyFont="1" applyBorder="1" applyAlignment="1">
      <alignment horizontal="right" vertical="top"/>
    </xf>
    <xf numFmtId="169" fontId="14924" fillId="2" borderId="1" xfId="0" applyNumberFormat="1" applyFont="1" applyFill="1" applyBorder="1" applyAlignment="1" applyProtection="1">
      <alignment horizontal="right" vertical="top"/>
      <protection locked="0"/>
    </xf>
    <xf numFmtId="169" fontId="14925" fillId="0" borderId="1" xfId="0" applyNumberFormat="1" applyFont="1" applyBorder="1" applyAlignment="1">
      <alignment horizontal="right" vertical="top"/>
    </xf>
    <xf numFmtId="169" fontId="14926" fillId="0" borderId="1" xfId="0" applyNumberFormat="1" applyFont="1" applyBorder="1" applyAlignment="1">
      <alignment horizontal="right" vertical="top"/>
    </xf>
    <xf numFmtId="169" fontId="14927" fillId="0" borderId="1" xfId="0" applyNumberFormat="1" applyFont="1" applyBorder="1" applyAlignment="1">
      <alignment horizontal="right" vertical="top"/>
    </xf>
    <xf numFmtId="0" fontId="14928" fillId="0" borderId="1" xfId="0" applyFont="1" applyBorder="1" applyAlignment="1">
      <alignment horizontal="left" vertical="top"/>
    </xf>
    <xf numFmtId="0" fontId="14929" fillId="0" borderId="1" xfId="0" applyFont="1" applyBorder="1" applyAlignment="1">
      <alignment horizontal="left" vertical="top" wrapText="1"/>
    </xf>
    <xf numFmtId="0" fontId="14930" fillId="0" borderId="1" xfId="0" applyFont="1" applyBorder="1" applyAlignment="1">
      <alignment horizontal="center" vertical="top"/>
    </xf>
    <xf numFmtId="168" fontId="14931" fillId="0" borderId="1" xfId="0" applyNumberFormat="1" applyFont="1" applyBorder="1" applyAlignment="1">
      <alignment horizontal="right" vertical="top"/>
    </xf>
    <xf numFmtId="169" fontId="14932" fillId="0" borderId="1" xfId="0" applyNumberFormat="1" applyFont="1" applyBorder="1" applyAlignment="1">
      <alignment horizontal="right" vertical="top"/>
    </xf>
    <xf numFmtId="169" fontId="14933" fillId="2" borderId="1" xfId="0" applyNumberFormat="1" applyFont="1" applyFill="1" applyBorder="1" applyAlignment="1" applyProtection="1">
      <alignment horizontal="right" vertical="top"/>
      <protection locked="0"/>
    </xf>
    <xf numFmtId="169" fontId="14934" fillId="0" borderId="1" xfId="0" applyNumberFormat="1" applyFont="1" applyBorder="1" applyAlignment="1">
      <alignment horizontal="right" vertical="top"/>
    </xf>
    <xf numFmtId="169" fontId="14935" fillId="0" borderId="1" xfId="0" applyNumberFormat="1" applyFont="1" applyBorder="1" applyAlignment="1">
      <alignment horizontal="right" vertical="top"/>
    </xf>
    <xf numFmtId="169" fontId="14936" fillId="0" borderId="1" xfId="0" applyNumberFormat="1" applyFont="1" applyBorder="1" applyAlignment="1">
      <alignment horizontal="right" vertical="top"/>
    </xf>
    <xf numFmtId="0" fontId="14937" fillId="0" borderId="1" xfId="0" applyFont="1" applyBorder="1" applyAlignment="1">
      <alignment horizontal="left" vertical="top"/>
    </xf>
    <xf numFmtId="0" fontId="14938" fillId="0" borderId="1" xfId="0" applyFont="1" applyBorder="1" applyAlignment="1">
      <alignment horizontal="left" vertical="top" wrapText="1"/>
    </xf>
    <xf numFmtId="0" fontId="14939" fillId="0" borderId="1" xfId="0" applyFont="1" applyBorder="1" applyAlignment="1">
      <alignment horizontal="center" vertical="top"/>
    </xf>
    <xf numFmtId="168" fontId="14940" fillId="0" borderId="1" xfId="0" applyNumberFormat="1" applyFont="1" applyBorder="1" applyAlignment="1">
      <alignment horizontal="right" vertical="top"/>
    </xf>
    <xf numFmtId="169" fontId="14941" fillId="0" borderId="1" xfId="0" applyNumberFormat="1" applyFont="1" applyBorder="1" applyAlignment="1">
      <alignment horizontal="right" vertical="top"/>
    </xf>
    <xf numFmtId="169" fontId="14942" fillId="2" borderId="1" xfId="0" applyNumberFormat="1" applyFont="1" applyFill="1" applyBorder="1" applyAlignment="1" applyProtection="1">
      <alignment horizontal="right" vertical="top"/>
      <protection locked="0"/>
    </xf>
    <xf numFmtId="169" fontId="14943" fillId="0" borderId="1" xfId="0" applyNumberFormat="1" applyFont="1" applyBorder="1" applyAlignment="1">
      <alignment horizontal="right" vertical="top"/>
    </xf>
    <xf numFmtId="169" fontId="14944" fillId="0" borderId="1" xfId="0" applyNumberFormat="1" applyFont="1" applyBorder="1" applyAlignment="1">
      <alignment horizontal="right" vertical="top"/>
    </xf>
    <xf numFmtId="169" fontId="14945" fillId="0" borderId="1" xfId="0" applyNumberFormat="1" applyFont="1" applyBorder="1" applyAlignment="1">
      <alignment horizontal="right" vertical="top"/>
    </xf>
    <xf numFmtId="0" fontId="14946" fillId="0" borderId="1" xfId="0" applyFont="1" applyBorder="1" applyAlignment="1">
      <alignment horizontal="left" vertical="top"/>
    </xf>
    <xf numFmtId="0" fontId="14947" fillId="0" borderId="1" xfId="0" applyFont="1" applyBorder="1" applyAlignment="1">
      <alignment horizontal="left" vertical="top" wrapText="1"/>
    </xf>
    <xf numFmtId="0" fontId="14948" fillId="0" borderId="1" xfId="0" applyFont="1" applyBorder="1" applyAlignment="1">
      <alignment horizontal="center" vertical="top"/>
    </xf>
    <xf numFmtId="168" fontId="14949" fillId="0" borderId="1" xfId="0" applyNumberFormat="1" applyFont="1" applyBorder="1" applyAlignment="1">
      <alignment horizontal="right" vertical="top"/>
    </xf>
    <xf numFmtId="169" fontId="14950" fillId="0" borderId="1" xfId="0" applyNumberFormat="1" applyFont="1" applyBorder="1" applyAlignment="1">
      <alignment horizontal="right" vertical="top"/>
    </xf>
    <xf numFmtId="169" fontId="14951" fillId="2" borderId="1" xfId="0" applyNumberFormat="1" applyFont="1" applyFill="1" applyBorder="1" applyAlignment="1" applyProtection="1">
      <alignment horizontal="right" vertical="top"/>
      <protection locked="0"/>
    </xf>
    <xf numFmtId="169" fontId="14952" fillId="0" borderId="1" xfId="0" applyNumberFormat="1" applyFont="1" applyBorder="1" applyAlignment="1">
      <alignment horizontal="right" vertical="top"/>
    </xf>
    <xf numFmtId="169" fontId="14953" fillId="0" borderId="1" xfId="0" applyNumberFormat="1" applyFont="1" applyBorder="1" applyAlignment="1">
      <alignment horizontal="right" vertical="top"/>
    </xf>
    <xf numFmtId="169" fontId="14954" fillId="0" borderId="1" xfId="0" applyNumberFormat="1" applyFont="1" applyBorder="1" applyAlignment="1">
      <alignment horizontal="right" vertical="top"/>
    </xf>
    <xf numFmtId="0" fontId="14955" fillId="3" borderId="1" xfId="0" applyFont="1" applyFill="1" applyBorder="1" applyAlignment="1">
      <alignment horizontal="left"/>
    </xf>
    <xf numFmtId="4" fontId="14960" fillId="3" borderId="1" xfId="0" applyNumberFormat="1" applyFont="1" applyFill="1" applyBorder="1" applyAlignment="1">
      <alignment horizontal="right"/>
    </xf>
    <xf numFmtId="4" fontId="14961" fillId="3" borderId="1" xfId="0" applyNumberFormat="1" applyFont="1" applyFill="1" applyBorder="1" applyAlignment="1">
      <alignment horizontal="right"/>
    </xf>
    <xf numFmtId="0" fontId="14962" fillId="3" borderId="1" xfId="0" applyFont="1" applyFill="1" applyBorder="1" applyAlignment="1">
      <alignment horizontal="left"/>
    </xf>
    <xf numFmtId="4" fontId="14963" fillId="3" borderId="1" xfId="0" applyNumberFormat="1" applyFont="1" applyFill="1" applyBorder="1" applyAlignment="1">
      <alignment horizontal="right"/>
    </xf>
    <xf numFmtId="0" fontId="14964" fillId="0" borderId="0" xfId="0" applyFont="1"/>
    <xf numFmtId="0" fontId="14965" fillId="0" borderId="1" xfId="0" applyFont="1" applyBorder="1" applyAlignment="1">
      <alignment horizontal="left" vertical="top"/>
    </xf>
    <xf numFmtId="0" fontId="14966" fillId="0" borderId="1" xfId="0" applyFont="1" applyBorder="1" applyAlignment="1">
      <alignment horizontal="left" vertical="top" wrapText="1"/>
    </xf>
    <xf numFmtId="0" fontId="14967" fillId="0" borderId="1" xfId="0" applyFont="1" applyBorder="1" applyAlignment="1">
      <alignment horizontal="center" vertical="top"/>
    </xf>
    <xf numFmtId="168" fontId="14968" fillId="0" borderId="1" xfId="0" applyNumberFormat="1" applyFont="1" applyBorder="1" applyAlignment="1">
      <alignment horizontal="right" vertical="top"/>
    </xf>
    <xf numFmtId="169" fontId="14969" fillId="0" borderId="1" xfId="0" applyNumberFormat="1" applyFont="1" applyBorder="1" applyAlignment="1">
      <alignment horizontal="right" vertical="top"/>
    </xf>
    <xf numFmtId="169" fontId="14970" fillId="2" borderId="1" xfId="0" applyNumberFormat="1" applyFont="1" applyFill="1" applyBorder="1" applyAlignment="1" applyProtection="1">
      <alignment horizontal="right" vertical="top"/>
      <protection locked="0"/>
    </xf>
    <xf numFmtId="169" fontId="14971" fillId="0" borderId="1" xfId="0" applyNumberFormat="1" applyFont="1" applyBorder="1" applyAlignment="1">
      <alignment horizontal="right" vertical="top"/>
    </xf>
    <xf numFmtId="169" fontId="14972" fillId="0" borderId="1" xfId="0" applyNumberFormat="1" applyFont="1" applyBorder="1" applyAlignment="1">
      <alignment horizontal="right" vertical="top"/>
    </xf>
    <xf numFmtId="169" fontId="14973" fillId="0" borderId="1" xfId="0" applyNumberFormat="1" applyFont="1" applyBorder="1" applyAlignment="1">
      <alignment horizontal="right" vertical="top"/>
    </xf>
    <xf numFmtId="0" fontId="14974" fillId="0" borderId="1" xfId="0" applyFont="1" applyBorder="1" applyAlignment="1">
      <alignment horizontal="left" vertical="top"/>
    </xf>
    <xf numFmtId="0" fontId="14975" fillId="0" borderId="1" xfId="0" applyFont="1" applyBorder="1" applyAlignment="1">
      <alignment horizontal="left" vertical="top" wrapText="1"/>
    </xf>
    <xf numFmtId="0" fontId="14976" fillId="0" borderId="1" xfId="0" applyFont="1" applyBorder="1" applyAlignment="1">
      <alignment horizontal="center" vertical="top"/>
    </xf>
    <xf numFmtId="168" fontId="14977" fillId="0" borderId="1" xfId="0" applyNumberFormat="1" applyFont="1" applyBorder="1" applyAlignment="1">
      <alignment horizontal="right" vertical="top"/>
    </xf>
    <xf numFmtId="169" fontId="14978" fillId="0" borderId="1" xfId="0" applyNumberFormat="1" applyFont="1" applyBorder="1" applyAlignment="1">
      <alignment horizontal="right" vertical="top"/>
    </xf>
    <xf numFmtId="169" fontId="14979" fillId="2" borderId="1" xfId="0" applyNumberFormat="1" applyFont="1" applyFill="1" applyBorder="1" applyAlignment="1" applyProtection="1">
      <alignment horizontal="right" vertical="top"/>
      <protection locked="0"/>
    </xf>
    <xf numFmtId="169" fontId="14980" fillId="0" borderId="1" xfId="0" applyNumberFormat="1" applyFont="1" applyBorder="1" applyAlignment="1">
      <alignment horizontal="right" vertical="top"/>
    </xf>
    <xf numFmtId="169" fontId="14981" fillId="0" borderId="1" xfId="0" applyNumberFormat="1" applyFont="1" applyBorder="1" applyAlignment="1">
      <alignment horizontal="right" vertical="top"/>
    </xf>
    <xf numFmtId="169" fontId="14982" fillId="0" borderId="1" xfId="0" applyNumberFormat="1" applyFont="1" applyBorder="1" applyAlignment="1">
      <alignment horizontal="right" vertical="top"/>
    </xf>
    <xf numFmtId="0" fontId="14983" fillId="0" borderId="1" xfId="0" applyFont="1" applyBorder="1" applyAlignment="1">
      <alignment horizontal="left" vertical="top"/>
    </xf>
    <xf numFmtId="0" fontId="14984" fillId="0" borderId="1" xfId="0" applyFont="1" applyBorder="1" applyAlignment="1">
      <alignment horizontal="left" vertical="top" wrapText="1"/>
    </xf>
    <xf numFmtId="0" fontId="14985" fillId="0" borderId="1" xfId="0" applyFont="1" applyBorder="1" applyAlignment="1">
      <alignment horizontal="center" vertical="top"/>
    </xf>
    <xf numFmtId="168" fontId="14986" fillId="0" borderId="1" xfId="0" applyNumberFormat="1" applyFont="1" applyBorder="1" applyAlignment="1">
      <alignment horizontal="right" vertical="top"/>
    </xf>
    <xf numFmtId="169" fontId="14987" fillId="0" borderId="1" xfId="0" applyNumberFormat="1" applyFont="1" applyBorder="1" applyAlignment="1">
      <alignment horizontal="right" vertical="top"/>
    </xf>
    <xf numFmtId="169" fontId="14988" fillId="2" borderId="1" xfId="0" applyNumberFormat="1" applyFont="1" applyFill="1" applyBorder="1" applyAlignment="1" applyProtection="1">
      <alignment horizontal="right" vertical="top"/>
      <protection locked="0"/>
    </xf>
    <xf numFmtId="169" fontId="14989" fillId="0" borderId="1" xfId="0" applyNumberFormat="1" applyFont="1" applyBorder="1" applyAlignment="1">
      <alignment horizontal="right" vertical="top"/>
    </xf>
    <xf numFmtId="169" fontId="14990" fillId="0" borderId="1" xfId="0" applyNumberFormat="1" applyFont="1" applyBorder="1" applyAlignment="1">
      <alignment horizontal="right" vertical="top"/>
    </xf>
    <xf numFmtId="169" fontId="14991" fillId="0" borderId="1" xfId="0" applyNumberFormat="1" applyFont="1" applyBorder="1" applyAlignment="1">
      <alignment horizontal="right" vertical="top"/>
    </xf>
    <xf numFmtId="0" fontId="14992" fillId="0" borderId="1" xfId="0" applyFont="1" applyBorder="1" applyAlignment="1">
      <alignment horizontal="left" vertical="top"/>
    </xf>
    <xf numFmtId="0" fontId="14993" fillId="0" borderId="1" xfId="0" applyFont="1" applyBorder="1" applyAlignment="1">
      <alignment horizontal="left" vertical="top" wrapText="1"/>
    </xf>
    <xf numFmtId="0" fontId="14994" fillId="0" borderId="1" xfId="0" applyFont="1" applyBorder="1" applyAlignment="1">
      <alignment horizontal="center" vertical="top"/>
    </xf>
    <xf numFmtId="168" fontId="14995" fillId="0" borderId="1" xfId="0" applyNumberFormat="1" applyFont="1" applyBorder="1" applyAlignment="1">
      <alignment horizontal="right" vertical="top"/>
    </xf>
    <xf numFmtId="169" fontId="14996" fillId="0" borderId="1" xfId="0" applyNumberFormat="1" applyFont="1" applyBorder="1" applyAlignment="1">
      <alignment horizontal="right" vertical="top"/>
    </xf>
    <xf numFmtId="169" fontId="14997" fillId="2" borderId="1" xfId="0" applyNumberFormat="1" applyFont="1" applyFill="1" applyBorder="1" applyAlignment="1" applyProtection="1">
      <alignment horizontal="right" vertical="top"/>
      <protection locked="0"/>
    </xf>
    <xf numFmtId="169" fontId="14998" fillId="0" borderId="1" xfId="0" applyNumberFormat="1" applyFont="1" applyBorder="1" applyAlignment="1">
      <alignment horizontal="right" vertical="top"/>
    </xf>
    <xf numFmtId="169" fontId="14999" fillId="0" borderId="1" xfId="0" applyNumberFormat="1" applyFont="1" applyBorder="1" applyAlignment="1">
      <alignment horizontal="right" vertical="top"/>
    </xf>
    <xf numFmtId="169" fontId="15000" fillId="0" borderId="1" xfId="0" applyNumberFormat="1" applyFont="1" applyBorder="1" applyAlignment="1">
      <alignment horizontal="right" vertical="top"/>
    </xf>
    <xf numFmtId="0" fontId="15001" fillId="0" borderId="1" xfId="0" applyFont="1" applyBorder="1" applyAlignment="1">
      <alignment horizontal="left" vertical="top"/>
    </xf>
    <xf numFmtId="0" fontId="15002" fillId="0" borderId="1" xfId="0" applyFont="1" applyBorder="1" applyAlignment="1">
      <alignment horizontal="left" vertical="top" wrapText="1"/>
    </xf>
    <xf numFmtId="0" fontId="15003" fillId="0" borderId="1" xfId="0" applyFont="1" applyBorder="1" applyAlignment="1">
      <alignment horizontal="center" vertical="top"/>
    </xf>
    <xf numFmtId="168" fontId="15004" fillId="0" borderId="1" xfId="0" applyNumberFormat="1" applyFont="1" applyBorder="1" applyAlignment="1">
      <alignment horizontal="right" vertical="top"/>
    </xf>
    <xf numFmtId="169" fontId="15005" fillId="0" borderId="1" xfId="0" applyNumberFormat="1" applyFont="1" applyBorder="1" applyAlignment="1">
      <alignment horizontal="right" vertical="top"/>
    </xf>
    <xf numFmtId="169" fontId="15006" fillId="2" borderId="1" xfId="0" applyNumberFormat="1" applyFont="1" applyFill="1" applyBorder="1" applyAlignment="1" applyProtection="1">
      <alignment horizontal="right" vertical="top"/>
      <protection locked="0"/>
    </xf>
    <xf numFmtId="169" fontId="15007" fillId="0" borderId="1" xfId="0" applyNumberFormat="1" applyFont="1" applyBorder="1" applyAlignment="1">
      <alignment horizontal="right" vertical="top"/>
    </xf>
    <xf numFmtId="169" fontId="15008" fillId="0" borderId="1" xfId="0" applyNumberFormat="1" applyFont="1" applyBorder="1" applyAlignment="1">
      <alignment horizontal="right" vertical="top"/>
    </xf>
    <xf numFmtId="169" fontId="15009" fillId="0" borderId="1" xfId="0" applyNumberFormat="1" applyFont="1" applyBorder="1" applyAlignment="1">
      <alignment horizontal="right" vertical="top"/>
    </xf>
    <xf numFmtId="0" fontId="15010" fillId="0" borderId="1" xfId="0" applyFont="1" applyBorder="1" applyAlignment="1">
      <alignment horizontal="left" vertical="top"/>
    </xf>
    <xf numFmtId="0" fontId="15011" fillId="0" borderId="1" xfId="0" applyFont="1" applyBorder="1" applyAlignment="1">
      <alignment horizontal="left" vertical="top" wrapText="1"/>
    </xf>
    <xf numFmtId="0" fontId="15012" fillId="0" borderId="1" xfId="0" applyFont="1" applyBorder="1" applyAlignment="1">
      <alignment horizontal="center" vertical="top"/>
    </xf>
    <xf numFmtId="168" fontId="15013" fillId="0" borderId="1" xfId="0" applyNumberFormat="1" applyFont="1" applyBorder="1" applyAlignment="1">
      <alignment horizontal="right" vertical="top"/>
    </xf>
    <xf numFmtId="169" fontId="15014" fillId="0" borderId="1" xfId="0" applyNumberFormat="1" applyFont="1" applyBorder="1" applyAlignment="1">
      <alignment horizontal="right" vertical="top"/>
    </xf>
    <xf numFmtId="169" fontId="15015" fillId="2" borderId="1" xfId="0" applyNumberFormat="1" applyFont="1" applyFill="1" applyBorder="1" applyAlignment="1" applyProtection="1">
      <alignment horizontal="right" vertical="top"/>
      <protection locked="0"/>
    </xf>
    <xf numFmtId="169" fontId="15016" fillId="0" borderId="1" xfId="0" applyNumberFormat="1" applyFont="1" applyBorder="1" applyAlignment="1">
      <alignment horizontal="right" vertical="top"/>
    </xf>
    <xf numFmtId="169" fontId="15017" fillId="0" borderId="1" xfId="0" applyNumberFormat="1" applyFont="1" applyBorder="1" applyAlignment="1">
      <alignment horizontal="right" vertical="top"/>
    </xf>
    <xf numFmtId="169" fontId="15018" fillId="0" borderId="1" xfId="0" applyNumberFormat="1" applyFont="1" applyBorder="1" applyAlignment="1">
      <alignment horizontal="right" vertical="top"/>
    </xf>
    <xf numFmtId="0" fontId="15019" fillId="0" borderId="1" xfId="0" applyFont="1" applyBorder="1" applyAlignment="1">
      <alignment horizontal="left" vertical="top"/>
    </xf>
    <xf numFmtId="0" fontId="15020" fillId="0" borderId="1" xfId="0" applyFont="1" applyBorder="1" applyAlignment="1">
      <alignment horizontal="left" vertical="top" wrapText="1"/>
    </xf>
    <xf numFmtId="0" fontId="15021" fillId="0" borderId="1" xfId="0" applyFont="1" applyBorder="1" applyAlignment="1">
      <alignment horizontal="center" vertical="top"/>
    </xf>
    <xf numFmtId="168" fontId="15022" fillId="0" borderId="1" xfId="0" applyNumberFormat="1" applyFont="1" applyBorder="1" applyAlignment="1">
      <alignment horizontal="right" vertical="top"/>
    </xf>
    <xf numFmtId="169" fontId="15023" fillId="0" borderId="1" xfId="0" applyNumberFormat="1" applyFont="1" applyBorder="1" applyAlignment="1">
      <alignment horizontal="right" vertical="top"/>
    </xf>
    <xf numFmtId="169" fontId="15024" fillId="2" borderId="1" xfId="0" applyNumberFormat="1" applyFont="1" applyFill="1" applyBorder="1" applyAlignment="1" applyProtection="1">
      <alignment horizontal="right" vertical="top"/>
      <protection locked="0"/>
    </xf>
    <xf numFmtId="169" fontId="15025" fillId="0" borderId="1" xfId="0" applyNumberFormat="1" applyFont="1" applyBorder="1" applyAlignment="1">
      <alignment horizontal="right" vertical="top"/>
    </xf>
    <xf numFmtId="169" fontId="15026" fillId="0" borderId="1" xfId="0" applyNumberFormat="1" applyFont="1" applyBorder="1" applyAlignment="1">
      <alignment horizontal="right" vertical="top"/>
    </xf>
    <xf numFmtId="169" fontId="15027" fillId="0" borderId="1" xfId="0" applyNumberFormat="1" applyFont="1" applyBorder="1" applyAlignment="1">
      <alignment horizontal="right" vertical="top"/>
    </xf>
    <xf numFmtId="0" fontId="15028" fillId="0" borderId="1" xfId="0" applyFont="1" applyBorder="1" applyAlignment="1">
      <alignment horizontal="left" vertical="top"/>
    </xf>
    <xf numFmtId="0" fontId="15029" fillId="0" borderId="1" xfId="0" applyFont="1" applyBorder="1" applyAlignment="1">
      <alignment horizontal="left" vertical="top" wrapText="1"/>
    </xf>
    <xf numFmtId="0" fontId="15030" fillId="0" borderId="1" xfId="0" applyFont="1" applyBorder="1" applyAlignment="1">
      <alignment horizontal="center" vertical="top"/>
    </xf>
    <xf numFmtId="168" fontId="15031" fillId="0" borderId="1" xfId="0" applyNumberFormat="1" applyFont="1" applyBorder="1" applyAlignment="1">
      <alignment horizontal="right" vertical="top"/>
    </xf>
    <xf numFmtId="169" fontId="15032" fillId="0" borderId="1" xfId="0" applyNumberFormat="1" applyFont="1" applyBorder="1" applyAlignment="1">
      <alignment horizontal="right" vertical="top"/>
    </xf>
    <xf numFmtId="169" fontId="15033" fillId="2" borderId="1" xfId="0" applyNumberFormat="1" applyFont="1" applyFill="1" applyBorder="1" applyAlignment="1" applyProtection="1">
      <alignment horizontal="right" vertical="top"/>
      <protection locked="0"/>
    </xf>
    <xf numFmtId="169" fontId="15034" fillId="0" borderId="1" xfId="0" applyNumberFormat="1" applyFont="1" applyBorder="1" applyAlignment="1">
      <alignment horizontal="right" vertical="top"/>
    </xf>
    <xf numFmtId="169" fontId="15035" fillId="0" borderId="1" xfId="0" applyNumberFormat="1" applyFont="1" applyBorder="1" applyAlignment="1">
      <alignment horizontal="right" vertical="top"/>
    </xf>
    <xf numFmtId="169" fontId="15036" fillId="0" borderId="1" xfId="0" applyNumberFormat="1" applyFont="1" applyBorder="1" applyAlignment="1">
      <alignment horizontal="right" vertical="top"/>
    </xf>
    <xf numFmtId="0" fontId="15037" fillId="0" borderId="1" xfId="0" applyFont="1" applyBorder="1" applyAlignment="1">
      <alignment horizontal="left" vertical="top"/>
    </xf>
    <xf numFmtId="0" fontId="15038" fillId="0" borderId="1" xfId="0" applyFont="1" applyBorder="1" applyAlignment="1">
      <alignment horizontal="left" vertical="top" wrapText="1"/>
    </xf>
    <xf numFmtId="0" fontId="15039" fillId="0" borderId="1" xfId="0" applyFont="1" applyBorder="1" applyAlignment="1">
      <alignment horizontal="center" vertical="top"/>
    </xf>
    <xf numFmtId="168" fontId="15040" fillId="0" borderId="1" xfId="0" applyNumberFormat="1" applyFont="1" applyBorder="1" applyAlignment="1">
      <alignment horizontal="right" vertical="top"/>
    </xf>
    <xf numFmtId="169" fontId="15041" fillId="0" borderId="1" xfId="0" applyNumberFormat="1" applyFont="1" applyBorder="1" applyAlignment="1">
      <alignment horizontal="right" vertical="top"/>
    </xf>
    <xf numFmtId="169" fontId="15042" fillId="2" borderId="1" xfId="0" applyNumberFormat="1" applyFont="1" applyFill="1" applyBorder="1" applyAlignment="1" applyProtection="1">
      <alignment horizontal="right" vertical="top"/>
      <protection locked="0"/>
    </xf>
    <xf numFmtId="169" fontId="15043" fillId="0" borderId="1" xfId="0" applyNumberFormat="1" applyFont="1" applyBorder="1" applyAlignment="1">
      <alignment horizontal="right" vertical="top"/>
    </xf>
    <xf numFmtId="169" fontId="15044" fillId="0" borderId="1" xfId="0" applyNumberFormat="1" applyFont="1" applyBorder="1" applyAlignment="1">
      <alignment horizontal="right" vertical="top"/>
    </xf>
    <xf numFmtId="169" fontId="15045" fillId="0" borderId="1" xfId="0" applyNumberFormat="1" applyFont="1" applyBorder="1" applyAlignment="1">
      <alignment horizontal="right" vertical="top"/>
    </xf>
    <xf numFmtId="0" fontId="15046" fillId="0" borderId="1" xfId="0" applyFont="1" applyBorder="1" applyAlignment="1">
      <alignment horizontal="left" vertical="top"/>
    </xf>
    <xf numFmtId="0" fontId="15047" fillId="0" borderId="1" xfId="0" applyFont="1" applyBorder="1" applyAlignment="1">
      <alignment horizontal="left" vertical="top" wrapText="1"/>
    </xf>
    <xf numFmtId="0" fontId="15048" fillId="0" borderId="1" xfId="0" applyFont="1" applyBorder="1" applyAlignment="1">
      <alignment horizontal="center" vertical="top"/>
    </xf>
    <xf numFmtId="168" fontId="15049" fillId="0" borderId="1" xfId="0" applyNumberFormat="1" applyFont="1" applyBorder="1" applyAlignment="1">
      <alignment horizontal="right" vertical="top"/>
    </xf>
    <xf numFmtId="169" fontId="15050" fillId="0" borderId="1" xfId="0" applyNumberFormat="1" applyFont="1" applyBorder="1" applyAlignment="1">
      <alignment horizontal="right" vertical="top"/>
    </xf>
    <xf numFmtId="169" fontId="15051" fillId="2" borderId="1" xfId="0" applyNumberFormat="1" applyFont="1" applyFill="1" applyBorder="1" applyAlignment="1" applyProtection="1">
      <alignment horizontal="right" vertical="top"/>
      <protection locked="0"/>
    </xf>
    <xf numFmtId="169" fontId="15052" fillId="0" borderId="1" xfId="0" applyNumberFormat="1" applyFont="1" applyBorder="1" applyAlignment="1">
      <alignment horizontal="right" vertical="top"/>
    </xf>
    <xf numFmtId="169" fontId="15053" fillId="0" borderId="1" xfId="0" applyNumberFormat="1" applyFont="1" applyBorder="1" applyAlignment="1">
      <alignment horizontal="right" vertical="top"/>
    </xf>
    <xf numFmtId="169" fontId="15054" fillId="0" borderId="1" xfId="0" applyNumberFormat="1" applyFont="1" applyBorder="1" applyAlignment="1">
      <alignment horizontal="right" vertical="top"/>
    </xf>
    <xf numFmtId="0" fontId="15055" fillId="3" borderId="1" xfId="0" applyFont="1" applyFill="1" applyBorder="1" applyAlignment="1">
      <alignment horizontal="left"/>
    </xf>
    <xf numFmtId="4" fontId="15060" fillId="3" borderId="1" xfId="0" applyNumberFormat="1" applyFont="1" applyFill="1" applyBorder="1" applyAlignment="1">
      <alignment horizontal="right"/>
    </xf>
    <xf numFmtId="4" fontId="15061" fillId="3" borderId="1" xfId="0" applyNumberFormat="1" applyFont="1" applyFill="1" applyBorder="1" applyAlignment="1">
      <alignment horizontal="right"/>
    </xf>
    <xf numFmtId="0" fontId="15062" fillId="3" borderId="1" xfId="0" applyFont="1" applyFill="1" applyBorder="1" applyAlignment="1">
      <alignment horizontal="left"/>
    </xf>
    <xf numFmtId="4" fontId="15063" fillId="3" borderId="1" xfId="0" applyNumberFormat="1" applyFont="1" applyFill="1" applyBorder="1" applyAlignment="1">
      <alignment horizontal="right"/>
    </xf>
    <xf numFmtId="0" fontId="15064" fillId="0" borderId="0" xfId="0" applyFont="1"/>
    <xf numFmtId="0" fontId="15065" fillId="0" borderId="1" xfId="0" applyFont="1" applyBorder="1" applyAlignment="1">
      <alignment horizontal="left" vertical="top"/>
    </xf>
    <xf numFmtId="0" fontId="15066" fillId="0" borderId="1" xfId="0" applyFont="1" applyBorder="1" applyAlignment="1">
      <alignment horizontal="left" vertical="top" wrapText="1"/>
    </xf>
    <xf numFmtId="0" fontId="15067" fillId="0" borderId="1" xfId="0" applyFont="1" applyBorder="1" applyAlignment="1">
      <alignment horizontal="center" vertical="top"/>
    </xf>
    <xf numFmtId="168" fontId="15068" fillId="0" borderId="1" xfId="0" applyNumberFormat="1" applyFont="1" applyBorder="1" applyAlignment="1">
      <alignment horizontal="right" vertical="top"/>
    </xf>
    <xf numFmtId="169" fontId="15069" fillId="0" borderId="1" xfId="0" applyNumberFormat="1" applyFont="1" applyBorder="1" applyAlignment="1">
      <alignment horizontal="right" vertical="top"/>
    </xf>
    <xf numFmtId="169" fontId="15070" fillId="2" borderId="1" xfId="0" applyNumberFormat="1" applyFont="1" applyFill="1" applyBorder="1" applyAlignment="1" applyProtection="1">
      <alignment horizontal="right" vertical="top"/>
      <protection locked="0"/>
    </xf>
    <xf numFmtId="169" fontId="15071" fillId="0" borderId="1" xfId="0" applyNumberFormat="1" applyFont="1" applyBorder="1" applyAlignment="1">
      <alignment horizontal="right" vertical="top"/>
    </xf>
    <xf numFmtId="169" fontId="15072" fillId="0" borderId="1" xfId="0" applyNumberFormat="1" applyFont="1" applyBorder="1" applyAlignment="1">
      <alignment horizontal="right" vertical="top"/>
    </xf>
    <xf numFmtId="169" fontId="15073" fillId="0" borderId="1" xfId="0" applyNumberFormat="1" applyFont="1" applyBorder="1" applyAlignment="1">
      <alignment horizontal="right" vertical="top"/>
    </xf>
    <xf numFmtId="0" fontId="15074" fillId="0" borderId="1" xfId="0" applyFont="1" applyBorder="1" applyAlignment="1">
      <alignment horizontal="left" vertical="top"/>
    </xf>
    <xf numFmtId="0" fontId="15075" fillId="0" borderId="1" xfId="0" applyFont="1" applyBorder="1" applyAlignment="1">
      <alignment horizontal="left" vertical="top" wrapText="1"/>
    </xf>
    <xf numFmtId="0" fontId="15076" fillId="0" borderId="1" xfId="0" applyFont="1" applyBorder="1" applyAlignment="1">
      <alignment horizontal="center" vertical="top"/>
    </xf>
    <xf numFmtId="168" fontId="15077" fillId="0" borderId="1" xfId="0" applyNumberFormat="1" applyFont="1" applyBorder="1" applyAlignment="1">
      <alignment horizontal="right" vertical="top"/>
    </xf>
    <xf numFmtId="169" fontId="15078" fillId="0" borderId="1" xfId="0" applyNumberFormat="1" applyFont="1" applyBorder="1" applyAlignment="1">
      <alignment horizontal="right" vertical="top"/>
    </xf>
    <xf numFmtId="169" fontId="15079" fillId="2" borderId="1" xfId="0" applyNumberFormat="1" applyFont="1" applyFill="1" applyBorder="1" applyAlignment="1" applyProtection="1">
      <alignment horizontal="right" vertical="top"/>
      <protection locked="0"/>
    </xf>
    <xf numFmtId="169" fontId="15080" fillId="0" borderId="1" xfId="0" applyNumberFormat="1" applyFont="1" applyBorder="1" applyAlignment="1">
      <alignment horizontal="right" vertical="top"/>
    </xf>
    <xf numFmtId="169" fontId="15081" fillId="0" borderId="1" xfId="0" applyNumberFormat="1" applyFont="1" applyBorder="1" applyAlignment="1">
      <alignment horizontal="right" vertical="top"/>
    </xf>
    <xf numFmtId="169" fontId="15082" fillId="0" borderId="1" xfId="0" applyNumberFormat="1" applyFont="1" applyBorder="1" applyAlignment="1">
      <alignment horizontal="right" vertical="top"/>
    </xf>
    <xf numFmtId="0" fontId="15083" fillId="0" borderId="1" xfId="0" applyFont="1" applyBorder="1" applyAlignment="1">
      <alignment horizontal="left" vertical="top"/>
    </xf>
    <xf numFmtId="0" fontId="15084" fillId="0" borderId="1" xfId="0" applyFont="1" applyBorder="1" applyAlignment="1">
      <alignment horizontal="left" vertical="top" wrapText="1"/>
    </xf>
    <xf numFmtId="0" fontId="15085" fillId="0" borderId="1" xfId="0" applyFont="1" applyBorder="1" applyAlignment="1">
      <alignment horizontal="center" vertical="top"/>
    </xf>
    <xf numFmtId="168" fontId="15086" fillId="0" borderId="1" xfId="0" applyNumberFormat="1" applyFont="1" applyBorder="1" applyAlignment="1">
      <alignment horizontal="right" vertical="top"/>
    </xf>
    <xf numFmtId="169" fontId="15087" fillId="0" borderId="1" xfId="0" applyNumberFormat="1" applyFont="1" applyBorder="1" applyAlignment="1">
      <alignment horizontal="right" vertical="top"/>
    </xf>
    <xf numFmtId="169" fontId="15088" fillId="2" borderId="1" xfId="0" applyNumberFormat="1" applyFont="1" applyFill="1" applyBorder="1" applyAlignment="1" applyProtection="1">
      <alignment horizontal="right" vertical="top"/>
      <protection locked="0"/>
    </xf>
    <xf numFmtId="169" fontId="15089" fillId="0" borderId="1" xfId="0" applyNumberFormat="1" applyFont="1" applyBorder="1" applyAlignment="1">
      <alignment horizontal="right" vertical="top"/>
    </xf>
    <xf numFmtId="169" fontId="15090" fillId="0" borderId="1" xfId="0" applyNumberFormat="1" applyFont="1" applyBorder="1" applyAlignment="1">
      <alignment horizontal="right" vertical="top"/>
    </xf>
    <xf numFmtId="169" fontId="15091" fillId="0" borderId="1" xfId="0" applyNumberFormat="1" applyFont="1" applyBorder="1" applyAlignment="1">
      <alignment horizontal="right" vertical="top"/>
    </xf>
    <xf numFmtId="0" fontId="15092" fillId="0" borderId="1" xfId="0" applyFont="1" applyBorder="1" applyAlignment="1">
      <alignment horizontal="left" vertical="top"/>
    </xf>
    <xf numFmtId="0" fontId="15093" fillId="0" borderId="1" xfId="0" applyFont="1" applyBorder="1" applyAlignment="1">
      <alignment horizontal="left" vertical="top" wrapText="1"/>
    </xf>
    <xf numFmtId="0" fontId="15094" fillId="0" borderId="1" xfId="0" applyFont="1" applyBorder="1" applyAlignment="1">
      <alignment horizontal="center" vertical="top"/>
    </xf>
    <xf numFmtId="168" fontId="15095" fillId="0" borderId="1" xfId="0" applyNumberFormat="1" applyFont="1" applyBorder="1" applyAlignment="1">
      <alignment horizontal="right" vertical="top"/>
    </xf>
    <xf numFmtId="169" fontId="15096" fillId="0" borderId="1" xfId="0" applyNumberFormat="1" applyFont="1" applyBorder="1" applyAlignment="1">
      <alignment horizontal="right" vertical="top"/>
    </xf>
    <xf numFmtId="169" fontId="15097" fillId="2" borderId="1" xfId="0" applyNumberFormat="1" applyFont="1" applyFill="1" applyBorder="1" applyAlignment="1" applyProtection="1">
      <alignment horizontal="right" vertical="top"/>
      <protection locked="0"/>
    </xf>
    <xf numFmtId="169" fontId="15098" fillId="0" borderId="1" xfId="0" applyNumberFormat="1" applyFont="1" applyBorder="1" applyAlignment="1">
      <alignment horizontal="right" vertical="top"/>
    </xf>
    <xf numFmtId="169" fontId="15099" fillId="0" borderId="1" xfId="0" applyNumberFormat="1" applyFont="1" applyBorder="1" applyAlignment="1">
      <alignment horizontal="right" vertical="top"/>
    </xf>
    <xf numFmtId="169" fontId="15100" fillId="0" borderId="1" xfId="0" applyNumberFormat="1" applyFont="1" applyBorder="1" applyAlignment="1">
      <alignment horizontal="right" vertical="top"/>
    </xf>
    <xf numFmtId="0" fontId="15101" fillId="0" borderId="1" xfId="0" applyFont="1" applyBorder="1" applyAlignment="1">
      <alignment horizontal="left" vertical="top"/>
    </xf>
    <xf numFmtId="0" fontId="15102" fillId="0" borderId="1" xfId="0" applyFont="1" applyBorder="1" applyAlignment="1">
      <alignment horizontal="left" vertical="top" wrapText="1"/>
    </xf>
    <xf numFmtId="0" fontId="15103" fillId="0" borderId="1" xfId="0" applyFont="1" applyBorder="1" applyAlignment="1">
      <alignment horizontal="center" vertical="top"/>
    </xf>
    <xf numFmtId="168" fontId="15104" fillId="0" borderId="1" xfId="0" applyNumberFormat="1" applyFont="1" applyBorder="1" applyAlignment="1">
      <alignment horizontal="right" vertical="top"/>
    </xf>
    <xf numFmtId="169" fontId="15105" fillId="0" borderId="1" xfId="0" applyNumberFormat="1" applyFont="1" applyBorder="1" applyAlignment="1">
      <alignment horizontal="right" vertical="top"/>
    </xf>
    <xf numFmtId="169" fontId="15106" fillId="2" borderId="1" xfId="0" applyNumberFormat="1" applyFont="1" applyFill="1" applyBorder="1" applyAlignment="1" applyProtection="1">
      <alignment horizontal="right" vertical="top"/>
      <protection locked="0"/>
    </xf>
    <xf numFmtId="169" fontId="15107" fillId="0" borderId="1" xfId="0" applyNumberFormat="1" applyFont="1" applyBorder="1" applyAlignment="1">
      <alignment horizontal="right" vertical="top"/>
    </xf>
    <xf numFmtId="169" fontId="15108" fillId="0" borderId="1" xfId="0" applyNumberFormat="1" applyFont="1" applyBorder="1" applyAlignment="1">
      <alignment horizontal="right" vertical="top"/>
    </xf>
    <xf numFmtId="169" fontId="15109" fillId="0" borderId="1" xfId="0" applyNumberFormat="1" applyFont="1" applyBorder="1" applyAlignment="1">
      <alignment horizontal="right" vertical="top"/>
    </xf>
    <xf numFmtId="0" fontId="15110" fillId="0" borderId="1" xfId="0" applyFont="1" applyBorder="1" applyAlignment="1">
      <alignment horizontal="left" vertical="top"/>
    </xf>
    <xf numFmtId="0" fontId="15111" fillId="0" borderId="1" xfId="0" applyFont="1" applyBorder="1" applyAlignment="1">
      <alignment horizontal="left" vertical="top" wrapText="1"/>
    </xf>
    <xf numFmtId="0" fontId="15112" fillId="0" borderId="1" xfId="0" applyFont="1" applyBorder="1" applyAlignment="1">
      <alignment horizontal="center" vertical="top"/>
    </xf>
    <xf numFmtId="168" fontId="15113" fillId="0" borderId="1" xfId="0" applyNumberFormat="1" applyFont="1" applyBorder="1" applyAlignment="1">
      <alignment horizontal="right" vertical="top"/>
    </xf>
    <xf numFmtId="169" fontId="15114" fillId="0" borderId="1" xfId="0" applyNumberFormat="1" applyFont="1" applyBorder="1" applyAlignment="1">
      <alignment horizontal="right" vertical="top"/>
    </xf>
    <xf numFmtId="169" fontId="15115" fillId="2" borderId="1" xfId="0" applyNumberFormat="1" applyFont="1" applyFill="1" applyBorder="1" applyAlignment="1" applyProtection="1">
      <alignment horizontal="right" vertical="top"/>
      <protection locked="0"/>
    </xf>
    <xf numFmtId="169" fontId="15116" fillId="0" borderId="1" xfId="0" applyNumberFormat="1" applyFont="1" applyBorder="1" applyAlignment="1">
      <alignment horizontal="right" vertical="top"/>
    </xf>
    <xf numFmtId="169" fontId="15117" fillId="0" borderId="1" xfId="0" applyNumberFormat="1" applyFont="1" applyBorder="1" applyAlignment="1">
      <alignment horizontal="right" vertical="top"/>
    </xf>
    <xf numFmtId="169" fontId="15118" fillId="0" borderId="1" xfId="0" applyNumberFormat="1" applyFont="1" applyBorder="1" applyAlignment="1">
      <alignment horizontal="right" vertical="top"/>
    </xf>
    <xf numFmtId="0" fontId="15119" fillId="0" borderId="1" xfId="0" applyFont="1" applyBorder="1" applyAlignment="1">
      <alignment horizontal="left" vertical="top"/>
    </xf>
    <xf numFmtId="0" fontId="15120" fillId="0" borderId="1" xfId="0" applyFont="1" applyBorder="1" applyAlignment="1">
      <alignment horizontal="left" vertical="top" wrapText="1"/>
    </xf>
    <xf numFmtId="0" fontId="15121" fillId="0" borderId="1" xfId="0" applyFont="1" applyBorder="1" applyAlignment="1">
      <alignment horizontal="center" vertical="top"/>
    </xf>
    <xf numFmtId="168" fontId="15122" fillId="0" borderId="1" xfId="0" applyNumberFormat="1" applyFont="1" applyBorder="1" applyAlignment="1">
      <alignment horizontal="right" vertical="top"/>
    </xf>
    <xf numFmtId="169" fontId="15123" fillId="0" borderId="1" xfId="0" applyNumberFormat="1" applyFont="1" applyBorder="1" applyAlignment="1">
      <alignment horizontal="right" vertical="top"/>
    </xf>
    <xf numFmtId="169" fontId="15124" fillId="2" borderId="1" xfId="0" applyNumberFormat="1" applyFont="1" applyFill="1" applyBorder="1" applyAlignment="1" applyProtection="1">
      <alignment horizontal="right" vertical="top"/>
      <protection locked="0"/>
    </xf>
    <xf numFmtId="169" fontId="15125" fillId="0" borderId="1" xfId="0" applyNumberFormat="1" applyFont="1" applyBorder="1" applyAlignment="1">
      <alignment horizontal="right" vertical="top"/>
    </xf>
    <xf numFmtId="169" fontId="15126" fillId="0" borderId="1" xfId="0" applyNumberFormat="1" applyFont="1" applyBorder="1" applyAlignment="1">
      <alignment horizontal="right" vertical="top"/>
    </xf>
    <xf numFmtId="169" fontId="15127" fillId="0" borderId="1" xfId="0" applyNumberFormat="1" applyFont="1" applyBorder="1" applyAlignment="1">
      <alignment horizontal="right" vertical="top"/>
    </xf>
    <xf numFmtId="0" fontId="15128" fillId="3" borderId="1" xfId="0" applyFont="1" applyFill="1" applyBorder="1" applyAlignment="1">
      <alignment horizontal="left"/>
    </xf>
    <xf numFmtId="0" fontId="15133" fillId="3" borderId="1" xfId="0" applyFont="1" applyFill="1" applyBorder="1" applyAlignment="1">
      <alignment horizontal="left"/>
    </xf>
    <xf numFmtId="4" fontId="15134" fillId="3" borderId="1" xfId="0" applyNumberFormat="1" applyFont="1" applyFill="1" applyBorder="1" applyAlignment="1">
      <alignment horizontal="right"/>
    </xf>
    <xf numFmtId="0" fontId="15135" fillId="0" borderId="0" xfId="0" applyFont="1"/>
    <xf numFmtId="0" fontId="15136" fillId="3" borderId="1" xfId="0" applyFont="1" applyFill="1" applyBorder="1" applyAlignment="1">
      <alignment horizontal="left"/>
    </xf>
    <xf numFmtId="4" fontId="15141" fillId="3" borderId="1" xfId="0" applyNumberFormat="1" applyFont="1" applyFill="1" applyBorder="1" applyAlignment="1">
      <alignment horizontal="right"/>
    </xf>
    <xf numFmtId="4" fontId="15142" fillId="3" borderId="1" xfId="0" applyNumberFormat="1" applyFont="1" applyFill="1" applyBorder="1" applyAlignment="1">
      <alignment horizontal="right"/>
    </xf>
    <xf numFmtId="0" fontId="15143" fillId="3" borderId="1" xfId="0" applyFont="1" applyFill="1" applyBorder="1" applyAlignment="1">
      <alignment horizontal="left"/>
    </xf>
    <xf numFmtId="4" fontId="15144" fillId="3" borderId="1" xfId="0" applyNumberFormat="1" applyFont="1" applyFill="1" applyBorder="1" applyAlignment="1">
      <alignment horizontal="right"/>
    </xf>
    <xf numFmtId="0" fontId="15145" fillId="0" borderId="0" xfId="0" applyFont="1"/>
    <xf numFmtId="0" fontId="15146" fillId="0" borderId="1" xfId="0" applyFont="1" applyBorder="1" applyAlignment="1">
      <alignment horizontal="left" vertical="top"/>
    </xf>
    <xf numFmtId="0" fontId="15147" fillId="0" borderId="1" xfId="0" applyFont="1" applyBorder="1" applyAlignment="1">
      <alignment horizontal="left" vertical="top" wrapText="1"/>
    </xf>
    <xf numFmtId="0" fontId="15148" fillId="0" borderId="1" xfId="0" applyFont="1" applyBorder="1" applyAlignment="1">
      <alignment horizontal="center" vertical="top"/>
    </xf>
    <xf numFmtId="168" fontId="15149" fillId="0" borderId="1" xfId="0" applyNumberFormat="1" applyFont="1" applyBorder="1" applyAlignment="1">
      <alignment horizontal="right" vertical="top"/>
    </xf>
    <xf numFmtId="169" fontId="15150" fillId="0" borderId="1" xfId="0" applyNumberFormat="1" applyFont="1" applyBorder="1" applyAlignment="1">
      <alignment horizontal="right" vertical="top"/>
    </xf>
    <xf numFmtId="169" fontId="15151" fillId="2" borderId="1" xfId="0" applyNumberFormat="1" applyFont="1" applyFill="1" applyBorder="1" applyAlignment="1" applyProtection="1">
      <alignment horizontal="right" vertical="top"/>
      <protection locked="0"/>
    </xf>
    <xf numFmtId="169" fontId="15152" fillId="0" borderId="1" xfId="0" applyNumberFormat="1" applyFont="1" applyBorder="1" applyAlignment="1">
      <alignment horizontal="right" vertical="top"/>
    </xf>
    <xf numFmtId="169" fontId="15153" fillId="0" borderId="1" xfId="0" applyNumberFormat="1" applyFont="1" applyBorder="1" applyAlignment="1">
      <alignment horizontal="right" vertical="top"/>
    </xf>
    <xf numFmtId="169" fontId="15154" fillId="0" borderId="1" xfId="0" applyNumberFormat="1" applyFont="1" applyBorder="1" applyAlignment="1">
      <alignment horizontal="right" vertical="top"/>
    </xf>
    <xf numFmtId="0" fontId="15155" fillId="0" borderId="1" xfId="0" applyFont="1" applyBorder="1" applyAlignment="1">
      <alignment horizontal="left" vertical="top"/>
    </xf>
    <xf numFmtId="0" fontId="15156" fillId="0" borderId="1" xfId="0" applyFont="1" applyBorder="1" applyAlignment="1">
      <alignment horizontal="left" vertical="top" wrapText="1"/>
    </xf>
    <xf numFmtId="0" fontId="15157" fillId="0" borderId="1" xfId="0" applyFont="1" applyBorder="1" applyAlignment="1">
      <alignment horizontal="center" vertical="top"/>
    </xf>
    <xf numFmtId="168" fontId="15158" fillId="0" borderId="1" xfId="0" applyNumberFormat="1" applyFont="1" applyBorder="1" applyAlignment="1">
      <alignment horizontal="right" vertical="top"/>
    </xf>
    <xf numFmtId="169" fontId="15159" fillId="0" borderId="1" xfId="0" applyNumberFormat="1" applyFont="1" applyBorder="1" applyAlignment="1">
      <alignment horizontal="right" vertical="top"/>
    </xf>
    <xf numFmtId="169" fontId="15160" fillId="2" borderId="1" xfId="0" applyNumberFormat="1" applyFont="1" applyFill="1" applyBorder="1" applyAlignment="1" applyProtection="1">
      <alignment horizontal="right" vertical="top"/>
      <protection locked="0"/>
    </xf>
    <xf numFmtId="169" fontId="15161" fillId="0" borderId="1" xfId="0" applyNumberFormat="1" applyFont="1" applyBorder="1" applyAlignment="1">
      <alignment horizontal="right" vertical="top"/>
    </xf>
    <xf numFmtId="169" fontId="15162" fillId="0" borderId="1" xfId="0" applyNumberFormat="1" applyFont="1" applyBorder="1" applyAlignment="1">
      <alignment horizontal="right" vertical="top"/>
    </xf>
    <xf numFmtId="169" fontId="15163" fillId="0" borderId="1" xfId="0" applyNumberFormat="1" applyFont="1" applyBorder="1" applyAlignment="1">
      <alignment horizontal="right" vertical="top"/>
    </xf>
    <xf numFmtId="0" fontId="15164" fillId="0" borderId="1" xfId="0" applyFont="1" applyBorder="1" applyAlignment="1">
      <alignment horizontal="left" vertical="top"/>
    </xf>
    <xf numFmtId="0" fontId="15165" fillId="0" borderId="1" xfId="0" applyFont="1" applyBorder="1" applyAlignment="1">
      <alignment horizontal="left" vertical="top" wrapText="1"/>
    </xf>
    <xf numFmtId="0" fontId="15166" fillId="0" borderId="1" xfId="0" applyFont="1" applyBorder="1" applyAlignment="1">
      <alignment horizontal="center" vertical="top"/>
    </xf>
    <xf numFmtId="168" fontId="15167" fillId="0" borderId="1" xfId="0" applyNumberFormat="1" applyFont="1" applyBorder="1" applyAlignment="1">
      <alignment horizontal="right" vertical="top"/>
    </xf>
    <xf numFmtId="169" fontId="15168" fillId="0" borderId="1" xfId="0" applyNumberFormat="1" applyFont="1" applyBorder="1" applyAlignment="1">
      <alignment horizontal="right" vertical="top"/>
    </xf>
    <xf numFmtId="169" fontId="15169" fillId="2" borderId="1" xfId="0" applyNumberFormat="1" applyFont="1" applyFill="1" applyBorder="1" applyAlignment="1" applyProtection="1">
      <alignment horizontal="right" vertical="top"/>
      <protection locked="0"/>
    </xf>
    <xf numFmtId="169" fontId="15170" fillId="0" borderId="1" xfId="0" applyNumberFormat="1" applyFont="1" applyBorder="1" applyAlignment="1">
      <alignment horizontal="right" vertical="top"/>
    </xf>
    <xf numFmtId="169" fontId="15171" fillId="0" borderId="1" xfId="0" applyNumberFormat="1" applyFont="1" applyBorder="1" applyAlignment="1">
      <alignment horizontal="right" vertical="top"/>
    </xf>
    <xf numFmtId="169" fontId="15172" fillId="0" borderId="1" xfId="0" applyNumberFormat="1" applyFont="1" applyBorder="1" applyAlignment="1">
      <alignment horizontal="right" vertical="top"/>
    </xf>
    <xf numFmtId="0" fontId="15173" fillId="0" borderId="1" xfId="0" applyFont="1" applyBorder="1" applyAlignment="1">
      <alignment horizontal="left" vertical="top"/>
    </xf>
    <xf numFmtId="0" fontId="15174" fillId="0" borderId="1" xfId="0" applyFont="1" applyBorder="1" applyAlignment="1">
      <alignment horizontal="left" vertical="top" wrapText="1"/>
    </xf>
    <xf numFmtId="0" fontId="15175" fillId="0" borderId="1" xfId="0" applyFont="1" applyBorder="1" applyAlignment="1">
      <alignment horizontal="center" vertical="top"/>
    </xf>
    <xf numFmtId="168" fontId="15176" fillId="0" borderId="1" xfId="0" applyNumberFormat="1" applyFont="1" applyBorder="1" applyAlignment="1">
      <alignment horizontal="right" vertical="top"/>
    </xf>
    <xf numFmtId="169" fontId="15177" fillId="0" borderId="1" xfId="0" applyNumberFormat="1" applyFont="1" applyBorder="1" applyAlignment="1">
      <alignment horizontal="right" vertical="top"/>
    </xf>
    <xf numFmtId="169" fontId="15178" fillId="2" borderId="1" xfId="0" applyNumberFormat="1" applyFont="1" applyFill="1" applyBorder="1" applyAlignment="1" applyProtection="1">
      <alignment horizontal="right" vertical="top"/>
      <protection locked="0"/>
    </xf>
    <xf numFmtId="169" fontId="15179" fillId="0" borderId="1" xfId="0" applyNumberFormat="1" applyFont="1" applyBorder="1" applyAlignment="1">
      <alignment horizontal="right" vertical="top"/>
    </xf>
    <xf numFmtId="169" fontId="15180" fillId="0" borderId="1" xfId="0" applyNumberFormat="1" applyFont="1" applyBorder="1" applyAlignment="1">
      <alignment horizontal="right" vertical="top"/>
    </xf>
    <xf numFmtId="169" fontId="15181" fillId="0" borderId="1" xfId="0" applyNumberFormat="1" applyFont="1" applyBorder="1" applyAlignment="1">
      <alignment horizontal="right" vertical="top"/>
    </xf>
    <xf numFmtId="0" fontId="15182" fillId="0" borderId="1" xfId="0" applyFont="1" applyBorder="1" applyAlignment="1">
      <alignment horizontal="left" vertical="top"/>
    </xf>
    <xf numFmtId="0" fontId="15183" fillId="0" borderId="1" xfId="0" applyFont="1" applyBorder="1" applyAlignment="1">
      <alignment horizontal="left" vertical="top" wrapText="1"/>
    </xf>
    <xf numFmtId="0" fontId="15184" fillId="0" borderId="1" xfId="0" applyFont="1" applyBorder="1" applyAlignment="1">
      <alignment horizontal="center" vertical="top"/>
    </xf>
    <xf numFmtId="168" fontId="15185" fillId="0" borderId="1" xfId="0" applyNumberFormat="1" applyFont="1" applyBorder="1" applyAlignment="1">
      <alignment horizontal="right" vertical="top"/>
    </xf>
    <xf numFmtId="169" fontId="15186" fillId="0" borderId="1" xfId="0" applyNumberFormat="1" applyFont="1" applyBorder="1" applyAlignment="1">
      <alignment horizontal="right" vertical="top"/>
    </xf>
    <xf numFmtId="169" fontId="15187" fillId="2" borderId="1" xfId="0" applyNumberFormat="1" applyFont="1" applyFill="1" applyBorder="1" applyAlignment="1" applyProtection="1">
      <alignment horizontal="right" vertical="top"/>
      <protection locked="0"/>
    </xf>
    <xf numFmtId="169" fontId="15188" fillId="0" borderId="1" xfId="0" applyNumberFormat="1" applyFont="1" applyBorder="1" applyAlignment="1">
      <alignment horizontal="right" vertical="top"/>
    </xf>
    <xf numFmtId="169" fontId="15189" fillId="0" borderId="1" xfId="0" applyNumberFormat="1" applyFont="1" applyBorder="1" applyAlignment="1">
      <alignment horizontal="right" vertical="top"/>
    </xf>
    <xf numFmtId="169" fontId="15190" fillId="0" borderId="1" xfId="0" applyNumberFormat="1" applyFont="1" applyBorder="1" applyAlignment="1">
      <alignment horizontal="right" vertical="top"/>
    </xf>
    <xf numFmtId="0" fontId="15191" fillId="0" borderId="1" xfId="0" applyFont="1" applyBorder="1" applyAlignment="1">
      <alignment horizontal="left" vertical="top"/>
    </xf>
    <xf numFmtId="0" fontId="15192" fillId="0" borderId="1" xfId="0" applyFont="1" applyBorder="1" applyAlignment="1">
      <alignment horizontal="left" vertical="top" wrapText="1"/>
    </xf>
    <xf numFmtId="0" fontId="15193" fillId="0" borderId="1" xfId="0" applyFont="1" applyBorder="1" applyAlignment="1">
      <alignment horizontal="center" vertical="top"/>
    </xf>
    <xf numFmtId="168" fontId="15194" fillId="0" borderId="1" xfId="0" applyNumberFormat="1" applyFont="1" applyBorder="1" applyAlignment="1">
      <alignment horizontal="right" vertical="top"/>
    </xf>
    <xf numFmtId="169" fontId="15195" fillId="0" borderId="1" xfId="0" applyNumberFormat="1" applyFont="1" applyBorder="1" applyAlignment="1">
      <alignment horizontal="right" vertical="top"/>
    </xf>
    <xf numFmtId="169" fontId="15196" fillId="2" borderId="1" xfId="0" applyNumberFormat="1" applyFont="1" applyFill="1" applyBorder="1" applyAlignment="1" applyProtection="1">
      <alignment horizontal="right" vertical="top"/>
      <protection locked="0"/>
    </xf>
    <xf numFmtId="169" fontId="15197" fillId="0" borderId="1" xfId="0" applyNumberFormat="1" applyFont="1" applyBorder="1" applyAlignment="1">
      <alignment horizontal="right" vertical="top"/>
    </xf>
    <xf numFmtId="169" fontId="15198" fillId="0" borderId="1" xfId="0" applyNumberFormat="1" applyFont="1" applyBorder="1" applyAlignment="1">
      <alignment horizontal="right" vertical="top"/>
    </xf>
    <xf numFmtId="169" fontId="15199" fillId="0" borderId="1" xfId="0" applyNumberFormat="1" applyFont="1" applyBorder="1" applyAlignment="1">
      <alignment horizontal="right" vertical="top"/>
    </xf>
    <xf numFmtId="0" fontId="15200" fillId="3" borderId="1" xfId="0" applyFont="1" applyFill="1" applyBorder="1" applyAlignment="1">
      <alignment horizontal="left"/>
    </xf>
    <xf numFmtId="4" fontId="15205" fillId="3" borderId="1" xfId="0" applyNumberFormat="1" applyFont="1" applyFill="1" applyBorder="1" applyAlignment="1">
      <alignment horizontal="right"/>
    </xf>
    <xf numFmtId="4" fontId="15206" fillId="3" borderId="1" xfId="0" applyNumberFormat="1" applyFont="1" applyFill="1" applyBorder="1" applyAlignment="1">
      <alignment horizontal="right"/>
    </xf>
    <xf numFmtId="0" fontId="15207" fillId="3" borderId="1" xfId="0" applyFont="1" applyFill="1" applyBorder="1" applyAlignment="1">
      <alignment horizontal="left"/>
    </xf>
    <xf numFmtId="4" fontId="15208" fillId="3" borderId="1" xfId="0" applyNumberFormat="1" applyFont="1" applyFill="1" applyBorder="1" applyAlignment="1">
      <alignment horizontal="right"/>
    </xf>
    <xf numFmtId="0" fontId="15209" fillId="0" borderId="0" xfId="0" applyFont="1"/>
    <xf numFmtId="0" fontId="15210" fillId="0" borderId="1" xfId="0" applyFont="1" applyBorder="1" applyAlignment="1">
      <alignment horizontal="left" vertical="top"/>
    </xf>
    <xf numFmtId="0" fontId="15211" fillId="0" borderId="1" xfId="0" applyFont="1" applyBorder="1" applyAlignment="1">
      <alignment horizontal="left" vertical="top" wrapText="1"/>
    </xf>
    <xf numFmtId="0" fontId="15212" fillId="0" borderId="1" xfId="0" applyFont="1" applyBorder="1" applyAlignment="1">
      <alignment horizontal="center" vertical="top"/>
    </xf>
    <xf numFmtId="168" fontId="15213" fillId="0" borderId="1" xfId="0" applyNumberFormat="1" applyFont="1" applyBorder="1" applyAlignment="1">
      <alignment horizontal="right" vertical="top"/>
    </xf>
    <xf numFmtId="169" fontId="15214" fillId="0" borderId="1" xfId="0" applyNumberFormat="1" applyFont="1" applyBorder="1" applyAlignment="1">
      <alignment horizontal="right" vertical="top"/>
    </xf>
    <xf numFmtId="169" fontId="15215" fillId="2" borderId="1" xfId="0" applyNumberFormat="1" applyFont="1" applyFill="1" applyBorder="1" applyAlignment="1" applyProtection="1">
      <alignment horizontal="right" vertical="top"/>
      <protection locked="0"/>
    </xf>
    <xf numFmtId="169" fontId="15216" fillId="0" borderId="1" xfId="0" applyNumberFormat="1" applyFont="1" applyBorder="1" applyAlignment="1">
      <alignment horizontal="right" vertical="top"/>
    </xf>
    <xf numFmtId="169" fontId="15217" fillId="0" borderId="1" xfId="0" applyNumberFormat="1" applyFont="1" applyBorder="1" applyAlignment="1">
      <alignment horizontal="right" vertical="top"/>
    </xf>
    <xf numFmtId="169" fontId="15218" fillId="0" borderId="1" xfId="0" applyNumberFormat="1" applyFont="1" applyBorder="1" applyAlignment="1">
      <alignment horizontal="right" vertical="top"/>
    </xf>
    <xf numFmtId="0" fontId="15219" fillId="0" borderId="1" xfId="0" applyFont="1" applyBorder="1" applyAlignment="1">
      <alignment horizontal="left" vertical="top"/>
    </xf>
    <xf numFmtId="0" fontId="15220" fillId="0" borderId="1" xfId="0" applyFont="1" applyBorder="1" applyAlignment="1">
      <alignment horizontal="left" vertical="top" wrapText="1"/>
    </xf>
    <xf numFmtId="0" fontId="15221" fillId="0" borderId="1" xfId="0" applyFont="1" applyBorder="1" applyAlignment="1">
      <alignment horizontal="center" vertical="top"/>
    </xf>
    <xf numFmtId="168" fontId="15222" fillId="0" borderId="1" xfId="0" applyNumberFormat="1" applyFont="1" applyBorder="1" applyAlignment="1">
      <alignment horizontal="right" vertical="top"/>
    </xf>
    <xf numFmtId="169" fontId="15223" fillId="0" borderId="1" xfId="0" applyNumberFormat="1" applyFont="1" applyBorder="1" applyAlignment="1">
      <alignment horizontal="right" vertical="top"/>
    </xf>
    <xf numFmtId="169" fontId="15224" fillId="2" borderId="1" xfId="0" applyNumberFormat="1" applyFont="1" applyFill="1" applyBorder="1" applyAlignment="1" applyProtection="1">
      <alignment horizontal="right" vertical="top"/>
      <protection locked="0"/>
    </xf>
    <xf numFmtId="169" fontId="15225" fillId="0" borderId="1" xfId="0" applyNumberFormat="1" applyFont="1" applyBorder="1" applyAlignment="1">
      <alignment horizontal="right" vertical="top"/>
    </xf>
    <xf numFmtId="169" fontId="15226" fillId="0" borderId="1" xfId="0" applyNumberFormat="1" applyFont="1" applyBorder="1" applyAlignment="1">
      <alignment horizontal="right" vertical="top"/>
    </xf>
    <xf numFmtId="169" fontId="15227" fillId="0" borderId="1" xfId="0" applyNumberFormat="1" applyFont="1" applyBorder="1" applyAlignment="1">
      <alignment horizontal="right" vertical="top"/>
    </xf>
    <xf numFmtId="0" fontId="15228" fillId="0" borderId="1" xfId="0" applyFont="1" applyBorder="1" applyAlignment="1">
      <alignment horizontal="left" vertical="top"/>
    </xf>
    <xf numFmtId="0" fontId="15229" fillId="0" borderId="1" xfId="0" applyFont="1" applyBorder="1" applyAlignment="1">
      <alignment horizontal="left" vertical="top" wrapText="1"/>
    </xf>
    <xf numFmtId="0" fontId="15230" fillId="0" borderId="1" xfId="0" applyFont="1" applyBorder="1" applyAlignment="1">
      <alignment horizontal="center" vertical="top"/>
    </xf>
    <xf numFmtId="168" fontId="15231" fillId="0" borderId="1" xfId="0" applyNumberFormat="1" applyFont="1" applyBorder="1" applyAlignment="1">
      <alignment horizontal="right" vertical="top"/>
    </xf>
    <xf numFmtId="169" fontId="15232" fillId="0" borderId="1" xfId="0" applyNumberFormat="1" applyFont="1" applyBorder="1" applyAlignment="1">
      <alignment horizontal="right" vertical="top"/>
    </xf>
    <xf numFmtId="169" fontId="15233" fillId="2" borderId="1" xfId="0" applyNumberFormat="1" applyFont="1" applyFill="1" applyBorder="1" applyAlignment="1" applyProtection="1">
      <alignment horizontal="right" vertical="top"/>
      <protection locked="0"/>
    </xf>
    <xf numFmtId="169" fontId="15234" fillId="0" borderId="1" xfId="0" applyNumberFormat="1" applyFont="1" applyBorder="1" applyAlignment="1">
      <alignment horizontal="right" vertical="top"/>
    </xf>
    <xf numFmtId="169" fontId="15235" fillId="0" borderId="1" xfId="0" applyNumberFormat="1" applyFont="1" applyBorder="1" applyAlignment="1">
      <alignment horizontal="right" vertical="top"/>
    </xf>
    <xf numFmtId="169" fontId="15236" fillId="0" borderId="1" xfId="0" applyNumberFormat="1" applyFont="1" applyBorder="1" applyAlignment="1">
      <alignment horizontal="right" vertical="top"/>
    </xf>
    <xf numFmtId="0" fontId="15237" fillId="0" borderId="1" xfId="0" applyFont="1" applyBorder="1" applyAlignment="1">
      <alignment horizontal="left" vertical="top"/>
    </xf>
    <xf numFmtId="0" fontId="15238" fillId="0" borderId="1" xfId="0" applyFont="1" applyBorder="1" applyAlignment="1">
      <alignment horizontal="left" vertical="top" wrapText="1"/>
    </xf>
    <xf numFmtId="0" fontId="15239" fillId="0" borderId="1" xfId="0" applyFont="1" applyBorder="1" applyAlignment="1">
      <alignment horizontal="center" vertical="top"/>
    </xf>
    <xf numFmtId="168" fontId="15240" fillId="0" borderId="1" xfId="0" applyNumberFormat="1" applyFont="1" applyBorder="1" applyAlignment="1">
      <alignment horizontal="right" vertical="top"/>
    </xf>
    <xf numFmtId="169" fontId="15241" fillId="0" borderId="1" xfId="0" applyNumberFormat="1" applyFont="1" applyBorder="1" applyAlignment="1">
      <alignment horizontal="right" vertical="top"/>
    </xf>
    <xf numFmtId="169" fontId="15242" fillId="2" borderId="1" xfId="0" applyNumberFormat="1" applyFont="1" applyFill="1" applyBorder="1" applyAlignment="1" applyProtection="1">
      <alignment horizontal="right" vertical="top"/>
      <protection locked="0"/>
    </xf>
    <xf numFmtId="169" fontId="15243" fillId="0" borderId="1" xfId="0" applyNumberFormat="1" applyFont="1" applyBorder="1" applyAlignment="1">
      <alignment horizontal="right" vertical="top"/>
    </xf>
    <xf numFmtId="169" fontId="15244" fillId="0" borderId="1" xfId="0" applyNumberFormat="1" applyFont="1" applyBorder="1" applyAlignment="1">
      <alignment horizontal="right" vertical="top"/>
    </xf>
    <xf numFmtId="169" fontId="15245" fillId="0" borderId="1" xfId="0" applyNumberFormat="1" applyFont="1" applyBorder="1" applyAlignment="1">
      <alignment horizontal="right" vertical="top"/>
    </xf>
    <xf numFmtId="0" fontId="15246" fillId="3" borderId="1" xfId="0" applyFont="1" applyFill="1" applyBorder="1" applyAlignment="1">
      <alignment horizontal="left"/>
    </xf>
    <xf numFmtId="4" fontId="15251" fillId="3" borderId="1" xfId="0" applyNumberFormat="1" applyFont="1" applyFill="1" applyBorder="1" applyAlignment="1">
      <alignment horizontal="right"/>
    </xf>
    <xf numFmtId="4" fontId="15252" fillId="3" borderId="1" xfId="0" applyNumberFormat="1" applyFont="1" applyFill="1" applyBorder="1" applyAlignment="1">
      <alignment horizontal="right"/>
    </xf>
    <xf numFmtId="0" fontId="15253" fillId="3" borderId="1" xfId="0" applyFont="1" applyFill="1" applyBorder="1" applyAlignment="1">
      <alignment horizontal="left"/>
    </xf>
    <xf numFmtId="4" fontId="15254" fillId="3" borderId="1" xfId="0" applyNumberFormat="1" applyFont="1" applyFill="1" applyBorder="1" applyAlignment="1">
      <alignment horizontal="right"/>
    </xf>
    <xf numFmtId="0" fontId="15255" fillId="0" borderId="0" xfId="0" applyFont="1"/>
    <xf numFmtId="0" fontId="15256" fillId="0" borderId="1" xfId="0" applyFont="1" applyBorder="1" applyAlignment="1">
      <alignment horizontal="left" vertical="top"/>
    </xf>
    <xf numFmtId="0" fontId="15257" fillId="0" borderId="1" xfId="0" applyFont="1" applyBorder="1" applyAlignment="1">
      <alignment horizontal="left" vertical="top" wrapText="1"/>
    </xf>
    <xf numFmtId="0" fontId="15258" fillId="0" borderId="1" xfId="0" applyFont="1" applyBorder="1" applyAlignment="1">
      <alignment horizontal="center" vertical="top"/>
    </xf>
    <xf numFmtId="168" fontId="15259" fillId="0" borderId="1" xfId="0" applyNumberFormat="1" applyFont="1" applyBorder="1" applyAlignment="1">
      <alignment horizontal="right" vertical="top"/>
    </xf>
    <xf numFmtId="169" fontId="15260" fillId="0" borderId="1" xfId="0" applyNumberFormat="1" applyFont="1" applyBorder="1" applyAlignment="1">
      <alignment horizontal="right" vertical="top"/>
    </xf>
    <xf numFmtId="169" fontId="15261" fillId="2" borderId="1" xfId="0" applyNumberFormat="1" applyFont="1" applyFill="1" applyBorder="1" applyAlignment="1" applyProtection="1">
      <alignment horizontal="right" vertical="top"/>
      <protection locked="0"/>
    </xf>
    <xf numFmtId="169" fontId="15262" fillId="0" borderId="1" xfId="0" applyNumberFormat="1" applyFont="1" applyBorder="1" applyAlignment="1">
      <alignment horizontal="right" vertical="top"/>
    </xf>
    <xf numFmtId="169" fontId="15263" fillId="0" borderId="1" xfId="0" applyNumberFormat="1" applyFont="1" applyBorder="1" applyAlignment="1">
      <alignment horizontal="right" vertical="top"/>
    </xf>
    <xf numFmtId="169" fontId="15264" fillId="0" borderId="1" xfId="0" applyNumberFormat="1" applyFont="1" applyBorder="1" applyAlignment="1">
      <alignment horizontal="right" vertical="top"/>
    </xf>
    <xf numFmtId="0" fontId="15265" fillId="3" borderId="1" xfId="0" applyFont="1" applyFill="1" applyBorder="1" applyAlignment="1">
      <alignment horizontal="left"/>
    </xf>
    <xf numFmtId="0" fontId="15270" fillId="3" borderId="1" xfId="0" applyFont="1" applyFill="1" applyBorder="1" applyAlignment="1">
      <alignment horizontal="left"/>
    </xf>
    <xf numFmtId="4" fontId="15271" fillId="3" borderId="1" xfId="0" applyNumberFormat="1" applyFont="1" applyFill="1" applyBorder="1" applyAlignment="1">
      <alignment horizontal="right"/>
    </xf>
    <xf numFmtId="0" fontId="15272" fillId="0" borderId="0" xfId="0" applyFont="1"/>
    <xf numFmtId="0" fontId="15273" fillId="3" borderId="1" xfId="0" applyFont="1" applyFill="1" applyBorder="1" applyAlignment="1">
      <alignment horizontal="left"/>
    </xf>
    <xf numFmtId="4" fontId="15278" fillId="3" borderId="1" xfId="0" applyNumberFormat="1" applyFont="1" applyFill="1" applyBorder="1" applyAlignment="1">
      <alignment horizontal="right"/>
    </xf>
    <xf numFmtId="4" fontId="15279" fillId="3" borderId="1" xfId="0" applyNumberFormat="1" applyFont="1" applyFill="1" applyBorder="1" applyAlignment="1">
      <alignment horizontal="right"/>
    </xf>
    <xf numFmtId="0" fontId="15280" fillId="3" borderId="1" xfId="0" applyFont="1" applyFill="1" applyBorder="1" applyAlignment="1">
      <alignment horizontal="left"/>
    </xf>
    <xf numFmtId="4" fontId="15281" fillId="3" borderId="1" xfId="0" applyNumberFormat="1" applyFont="1" applyFill="1" applyBorder="1" applyAlignment="1">
      <alignment horizontal="right"/>
    </xf>
    <xf numFmtId="0" fontId="15282" fillId="0" borderId="0" xfId="0" applyFont="1"/>
    <xf numFmtId="0" fontId="15283" fillId="0" borderId="1" xfId="0" applyFont="1" applyBorder="1" applyAlignment="1">
      <alignment horizontal="left" vertical="top"/>
    </xf>
    <xf numFmtId="0" fontId="15284" fillId="0" borderId="1" xfId="0" applyFont="1" applyBorder="1" applyAlignment="1">
      <alignment horizontal="left" vertical="top" wrapText="1"/>
    </xf>
    <xf numFmtId="0" fontId="15285" fillId="0" borderId="1" xfId="0" applyFont="1" applyBorder="1" applyAlignment="1">
      <alignment horizontal="center" vertical="top"/>
    </xf>
    <xf numFmtId="168" fontId="15286" fillId="0" borderId="1" xfId="0" applyNumberFormat="1" applyFont="1" applyBorder="1" applyAlignment="1">
      <alignment horizontal="right" vertical="top"/>
    </xf>
    <xf numFmtId="169" fontId="15287" fillId="0" borderId="1" xfId="0" applyNumberFormat="1" applyFont="1" applyBorder="1" applyAlignment="1">
      <alignment horizontal="right" vertical="top"/>
    </xf>
    <xf numFmtId="169" fontId="15288" fillId="2" borderId="1" xfId="0" applyNumberFormat="1" applyFont="1" applyFill="1" applyBorder="1" applyAlignment="1" applyProtection="1">
      <alignment horizontal="right" vertical="top"/>
      <protection locked="0"/>
    </xf>
    <xf numFmtId="169" fontId="15289" fillId="0" borderId="1" xfId="0" applyNumberFormat="1" applyFont="1" applyBorder="1" applyAlignment="1">
      <alignment horizontal="right" vertical="top"/>
    </xf>
    <xf numFmtId="169" fontId="15290" fillId="0" borderId="1" xfId="0" applyNumberFormat="1" applyFont="1" applyBorder="1" applyAlignment="1">
      <alignment horizontal="right" vertical="top"/>
    </xf>
    <xf numFmtId="169" fontId="15291" fillId="0" borderId="1" xfId="0" applyNumberFormat="1" applyFont="1" applyBorder="1" applyAlignment="1">
      <alignment horizontal="right" vertical="top"/>
    </xf>
    <xf numFmtId="0" fontId="15292" fillId="0" borderId="1" xfId="0" applyFont="1" applyBorder="1" applyAlignment="1">
      <alignment horizontal="left" vertical="top"/>
    </xf>
    <xf numFmtId="0" fontId="15293" fillId="0" borderId="1" xfId="0" applyFont="1" applyBorder="1" applyAlignment="1">
      <alignment horizontal="left" vertical="top" wrapText="1"/>
    </xf>
    <xf numFmtId="0" fontId="15294" fillId="0" borderId="1" xfId="0" applyFont="1" applyBorder="1" applyAlignment="1">
      <alignment horizontal="center" vertical="top"/>
    </xf>
    <xf numFmtId="168" fontId="15295" fillId="0" borderId="1" xfId="0" applyNumberFormat="1" applyFont="1" applyBorder="1" applyAlignment="1">
      <alignment horizontal="right" vertical="top"/>
    </xf>
    <xf numFmtId="169" fontId="15296" fillId="0" borderId="1" xfId="0" applyNumberFormat="1" applyFont="1" applyBorder="1" applyAlignment="1">
      <alignment horizontal="right" vertical="top"/>
    </xf>
    <xf numFmtId="169" fontId="15297" fillId="2" borderId="1" xfId="0" applyNumberFormat="1" applyFont="1" applyFill="1" applyBorder="1" applyAlignment="1" applyProtection="1">
      <alignment horizontal="right" vertical="top"/>
      <protection locked="0"/>
    </xf>
    <xf numFmtId="169" fontId="15298" fillId="0" borderId="1" xfId="0" applyNumberFormat="1" applyFont="1" applyBorder="1" applyAlignment="1">
      <alignment horizontal="right" vertical="top"/>
    </xf>
    <xf numFmtId="169" fontId="15299" fillId="0" borderId="1" xfId="0" applyNumberFormat="1" applyFont="1" applyBorder="1" applyAlignment="1">
      <alignment horizontal="right" vertical="top"/>
    </xf>
    <xf numFmtId="169" fontId="15300" fillId="0" borderId="1" xfId="0" applyNumberFormat="1" applyFont="1" applyBorder="1" applyAlignment="1">
      <alignment horizontal="right" vertical="top"/>
    </xf>
    <xf numFmtId="0" fontId="15301" fillId="0" borderId="1" xfId="0" applyFont="1" applyBorder="1" applyAlignment="1">
      <alignment horizontal="left" vertical="top"/>
    </xf>
    <xf numFmtId="0" fontId="15302" fillId="0" borderId="1" xfId="0" applyFont="1" applyBorder="1" applyAlignment="1">
      <alignment horizontal="left" vertical="top" wrapText="1"/>
    </xf>
    <xf numFmtId="0" fontId="15303" fillId="0" borderId="1" xfId="0" applyFont="1" applyBorder="1" applyAlignment="1">
      <alignment horizontal="center" vertical="top"/>
    </xf>
    <xf numFmtId="168" fontId="15304" fillId="0" borderId="1" xfId="0" applyNumberFormat="1" applyFont="1" applyBorder="1" applyAlignment="1">
      <alignment horizontal="right" vertical="top"/>
    </xf>
    <xf numFmtId="169" fontId="15305" fillId="0" borderId="1" xfId="0" applyNumberFormat="1" applyFont="1" applyBorder="1" applyAlignment="1">
      <alignment horizontal="right" vertical="top"/>
    </xf>
    <xf numFmtId="169" fontId="15306" fillId="2" borderId="1" xfId="0" applyNumberFormat="1" applyFont="1" applyFill="1" applyBorder="1" applyAlignment="1" applyProtection="1">
      <alignment horizontal="right" vertical="top"/>
      <protection locked="0"/>
    </xf>
    <xf numFmtId="169" fontId="15307" fillId="0" borderId="1" xfId="0" applyNumberFormat="1" applyFont="1" applyBorder="1" applyAlignment="1">
      <alignment horizontal="right" vertical="top"/>
    </xf>
    <xf numFmtId="169" fontId="15308" fillId="0" borderId="1" xfId="0" applyNumberFormat="1" applyFont="1" applyBorder="1" applyAlignment="1">
      <alignment horizontal="right" vertical="top"/>
    </xf>
    <xf numFmtId="169" fontId="15309" fillId="0" borderId="1" xfId="0" applyNumberFormat="1" applyFont="1" applyBorder="1" applyAlignment="1">
      <alignment horizontal="right" vertical="top"/>
    </xf>
    <xf numFmtId="0" fontId="15310" fillId="0" borderId="1" xfId="0" applyFont="1" applyBorder="1" applyAlignment="1">
      <alignment horizontal="left" vertical="top"/>
    </xf>
    <xf numFmtId="0" fontId="15311" fillId="0" borderId="1" xfId="0" applyFont="1" applyBorder="1" applyAlignment="1">
      <alignment horizontal="left" vertical="top" wrapText="1"/>
    </xf>
    <xf numFmtId="0" fontId="15312" fillId="0" borderId="1" xfId="0" applyFont="1" applyBorder="1" applyAlignment="1">
      <alignment horizontal="center" vertical="top"/>
    </xf>
    <xf numFmtId="168" fontId="15313" fillId="0" borderId="1" xfId="0" applyNumberFormat="1" applyFont="1" applyBorder="1" applyAlignment="1">
      <alignment horizontal="right" vertical="top"/>
    </xf>
    <xf numFmtId="169" fontId="15314" fillId="0" borderId="1" xfId="0" applyNumberFormat="1" applyFont="1" applyBorder="1" applyAlignment="1">
      <alignment horizontal="right" vertical="top"/>
    </xf>
    <xf numFmtId="169" fontId="15315" fillId="2" borderId="1" xfId="0" applyNumberFormat="1" applyFont="1" applyFill="1" applyBorder="1" applyAlignment="1" applyProtection="1">
      <alignment horizontal="right" vertical="top"/>
      <protection locked="0"/>
    </xf>
    <xf numFmtId="169" fontId="15316" fillId="0" borderId="1" xfId="0" applyNumberFormat="1" applyFont="1" applyBorder="1" applyAlignment="1">
      <alignment horizontal="right" vertical="top"/>
    </xf>
    <xf numFmtId="169" fontId="15317" fillId="0" borderId="1" xfId="0" applyNumberFormat="1" applyFont="1" applyBorder="1" applyAlignment="1">
      <alignment horizontal="right" vertical="top"/>
    </xf>
    <xf numFmtId="169" fontId="15318" fillId="0" borderId="1" xfId="0" applyNumberFormat="1" applyFont="1" applyBorder="1" applyAlignment="1">
      <alignment horizontal="right" vertical="top"/>
    </xf>
    <xf numFmtId="0" fontId="15319" fillId="0" borderId="1" xfId="0" applyFont="1" applyBorder="1" applyAlignment="1">
      <alignment horizontal="left" vertical="top"/>
    </xf>
    <xf numFmtId="0" fontId="15320" fillId="0" borderId="1" xfId="0" applyFont="1" applyBorder="1" applyAlignment="1">
      <alignment horizontal="left" vertical="top" wrapText="1"/>
    </xf>
    <xf numFmtId="0" fontId="15321" fillId="0" borderId="1" xfId="0" applyFont="1" applyBorder="1" applyAlignment="1">
      <alignment horizontal="center" vertical="top"/>
    </xf>
    <xf numFmtId="168" fontId="15322" fillId="0" borderId="1" xfId="0" applyNumberFormat="1" applyFont="1" applyBorder="1" applyAlignment="1">
      <alignment horizontal="right" vertical="top"/>
    </xf>
    <xf numFmtId="169" fontId="15323" fillId="0" borderId="1" xfId="0" applyNumberFormat="1" applyFont="1" applyBorder="1" applyAlignment="1">
      <alignment horizontal="right" vertical="top"/>
    </xf>
    <xf numFmtId="169" fontId="15324" fillId="2" borderId="1" xfId="0" applyNumberFormat="1" applyFont="1" applyFill="1" applyBorder="1" applyAlignment="1" applyProtection="1">
      <alignment horizontal="right" vertical="top"/>
      <protection locked="0"/>
    </xf>
    <xf numFmtId="169" fontId="15325" fillId="0" borderId="1" xfId="0" applyNumberFormat="1" applyFont="1" applyBorder="1" applyAlignment="1">
      <alignment horizontal="right" vertical="top"/>
    </xf>
    <xf numFmtId="169" fontId="15326" fillId="0" borderId="1" xfId="0" applyNumberFormat="1" applyFont="1" applyBorder="1" applyAlignment="1">
      <alignment horizontal="right" vertical="top"/>
    </xf>
    <xf numFmtId="169" fontId="15327" fillId="0" borderId="1" xfId="0" applyNumberFormat="1" applyFont="1" applyBorder="1" applyAlignment="1">
      <alignment horizontal="right" vertical="top"/>
    </xf>
    <xf numFmtId="0" fontId="15328" fillId="3" borderId="1" xfId="0" applyFont="1" applyFill="1" applyBorder="1" applyAlignment="1">
      <alignment horizontal="left"/>
    </xf>
    <xf numFmtId="0" fontId="15333" fillId="3" borderId="1" xfId="0" applyFont="1" applyFill="1" applyBorder="1" applyAlignment="1">
      <alignment horizontal="left"/>
    </xf>
    <xf numFmtId="4" fontId="15334" fillId="3" borderId="1" xfId="0" applyNumberFormat="1" applyFont="1" applyFill="1" applyBorder="1" applyAlignment="1">
      <alignment horizontal="right"/>
    </xf>
    <xf numFmtId="0" fontId="15335" fillId="0" borderId="0" xfId="0" applyFont="1"/>
    <xf numFmtId="0" fontId="15336" fillId="3" borderId="1" xfId="0" applyFont="1" applyFill="1" applyBorder="1" applyAlignment="1">
      <alignment horizontal="left"/>
    </xf>
    <xf numFmtId="4" fontId="15341" fillId="3" borderId="1" xfId="0" applyNumberFormat="1" applyFont="1" applyFill="1" applyBorder="1" applyAlignment="1">
      <alignment horizontal="right"/>
    </xf>
    <xf numFmtId="4" fontId="15342" fillId="3" borderId="1" xfId="0" applyNumberFormat="1" applyFont="1" applyFill="1" applyBorder="1" applyAlignment="1">
      <alignment horizontal="right"/>
    </xf>
    <xf numFmtId="0" fontId="15343" fillId="3" borderId="1" xfId="0" applyFont="1" applyFill="1" applyBorder="1" applyAlignment="1">
      <alignment horizontal="left"/>
    </xf>
    <xf numFmtId="4" fontId="15344" fillId="3" borderId="1" xfId="0" applyNumberFormat="1" applyFont="1" applyFill="1" applyBorder="1" applyAlignment="1">
      <alignment horizontal="right"/>
    </xf>
    <xf numFmtId="0" fontId="15345" fillId="0" borderId="0" xfId="0" applyFont="1"/>
    <xf numFmtId="0" fontId="15346" fillId="0" borderId="1" xfId="0" applyFont="1" applyBorder="1" applyAlignment="1">
      <alignment horizontal="left" vertical="top"/>
    </xf>
    <xf numFmtId="0" fontId="15347" fillId="0" borderId="1" xfId="0" applyFont="1" applyBorder="1" applyAlignment="1">
      <alignment horizontal="left" vertical="top" wrapText="1"/>
    </xf>
    <xf numFmtId="0" fontId="15348" fillId="0" borderId="1" xfId="0" applyFont="1" applyBorder="1" applyAlignment="1">
      <alignment horizontal="center" vertical="top"/>
    </xf>
    <xf numFmtId="168" fontId="15349" fillId="0" borderId="1" xfId="0" applyNumberFormat="1" applyFont="1" applyBorder="1" applyAlignment="1">
      <alignment horizontal="right" vertical="top"/>
    </xf>
    <xf numFmtId="169" fontId="15350" fillId="0" borderId="1" xfId="0" applyNumberFormat="1" applyFont="1" applyBorder="1" applyAlignment="1">
      <alignment horizontal="right" vertical="top"/>
    </xf>
    <xf numFmtId="169" fontId="15351" fillId="2" borderId="1" xfId="0" applyNumberFormat="1" applyFont="1" applyFill="1" applyBorder="1" applyAlignment="1" applyProtection="1">
      <alignment horizontal="right" vertical="top"/>
      <protection locked="0"/>
    </xf>
    <xf numFmtId="169" fontId="15352" fillId="0" borderId="1" xfId="0" applyNumberFormat="1" applyFont="1" applyBorder="1" applyAlignment="1">
      <alignment horizontal="right" vertical="top"/>
    </xf>
    <xf numFmtId="169" fontId="15353" fillId="0" borderId="1" xfId="0" applyNumberFormat="1" applyFont="1" applyBorder="1" applyAlignment="1">
      <alignment horizontal="right" vertical="top"/>
    </xf>
    <xf numFmtId="169" fontId="15354" fillId="0" borderId="1" xfId="0" applyNumberFormat="1" applyFont="1" applyBorder="1" applyAlignment="1">
      <alignment horizontal="right" vertical="top"/>
    </xf>
    <xf numFmtId="0" fontId="15355" fillId="0" borderId="1" xfId="0" applyFont="1" applyBorder="1" applyAlignment="1">
      <alignment horizontal="left" vertical="top"/>
    </xf>
    <xf numFmtId="0" fontId="15356" fillId="0" borderId="1" xfId="0" applyFont="1" applyBorder="1" applyAlignment="1">
      <alignment horizontal="left" vertical="top" wrapText="1"/>
    </xf>
    <xf numFmtId="0" fontId="15357" fillId="0" borderId="1" xfId="0" applyFont="1" applyBorder="1" applyAlignment="1">
      <alignment horizontal="center" vertical="top"/>
    </xf>
    <xf numFmtId="168" fontId="15358" fillId="0" borderId="1" xfId="0" applyNumberFormat="1" applyFont="1" applyBorder="1" applyAlignment="1">
      <alignment horizontal="right" vertical="top"/>
    </xf>
    <xf numFmtId="169" fontId="15359" fillId="0" borderId="1" xfId="0" applyNumberFormat="1" applyFont="1" applyBorder="1" applyAlignment="1">
      <alignment horizontal="right" vertical="top"/>
    </xf>
    <xf numFmtId="169" fontId="15360" fillId="2" borderId="1" xfId="0" applyNumberFormat="1" applyFont="1" applyFill="1" applyBorder="1" applyAlignment="1" applyProtection="1">
      <alignment horizontal="right" vertical="top"/>
      <protection locked="0"/>
    </xf>
    <xf numFmtId="169" fontId="15361" fillId="0" borderId="1" xfId="0" applyNumberFormat="1" applyFont="1" applyBorder="1" applyAlignment="1">
      <alignment horizontal="right" vertical="top"/>
    </xf>
    <xf numFmtId="169" fontId="15362" fillId="0" borderId="1" xfId="0" applyNumberFormat="1" applyFont="1" applyBorder="1" applyAlignment="1">
      <alignment horizontal="right" vertical="top"/>
    </xf>
    <xf numFmtId="169" fontId="15363" fillId="0" borderId="1" xfId="0" applyNumberFormat="1" applyFont="1" applyBorder="1" applyAlignment="1">
      <alignment horizontal="right" vertical="top"/>
    </xf>
    <xf numFmtId="0" fontId="15364" fillId="0" borderId="1" xfId="0" applyFont="1" applyBorder="1" applyAlignment="1">
      <alignment horizontal="left" vertical="top"/>
    </xf>
    <xf numFmtId="0" fontId="15365" fillId="0" borderId="1" xfId="0" applyFont="1" applyBorder="1" applyAlignment="1">
      <alignment horizontal="left" vertical="top" wrapText="1"/>
    </xf>
    <xf numFmtId="0" fontId="15366" fillId="0" borderId="1" xfId="0" applyFont="1" applyBorder="1" applyAlignment="1">
      <alignment horizontal="center" vertical="top"/>
    </xf>
    <xf numFmtId="168" fontId="15367" fillId="0" borderId="1" xfId="0" applyNumberFormat="1" applyFont="1" applyBorder="1" applyAlignment="1">
      <alignment horizontal="right" vertical="top"/>
    </xf>
    <xf numFmtId="169" fontId="15368" fillId="0" borderId="1" xfId="0" applyNumberFormat="1" applyFont="1" applyBorder="1" applyAlignment="1">
      <alignment horizontal="right" vertical="top"/>
    </xf>
    <xf numFmtId="169" fontId="15369" fillId="2" borderId="1" xfId="0" applyNumberFormat="1" applyFont="1" applyFill="1" applyBorder="1" applyAlignment="1" applyProtection="1">
      <alignment horizontal="right" vertical="top"/>
      <protection locked="0"/>
    </xf>
    <xf numFmtId="169" fontId="15370" fillId="0" borderId="1" xfId="0" applyNumberFormat="1" applyFont="1" applyBorder="1" applyAlignment="1">
      <alignment horizontal="right" vertical="top"/>
    </xf>
    <xf numFmtId="169" fontId="15371" fillId="0" borderId="1" xfId="0" applyNumberFormat="1" applyFont="1" applyBorder="1" applyAlignment="1">
      <alignment horizontal="right" vertical="top"/>
    </xf>
    <xf numFmtId="169" fontId="15372" fillId="0" borderId="1" xfId="0" applyNumberFormat="1" applyFont="1" applyBorder="1" applyAlignment="1">
      <alignment horizontal="right" vertical="top"/>
    </xf>
    <xf numFmtId="0" fontId="15373" fillId="0" borderId="1" xfId="0" applyFont="1" applyBorder="1" applyAlignment="1">
      <alignment horizontal="left" vertical="top"/>
    </xf>
    <xf numFmtId="0" fontId="15374" fillId="0" borderId="1" xfId="0" applyFont="1" applyBorder="1" applyAlignment="1">
      <alignment horizontal="left" vertical="top" wrapText="1"/>
    </xf>
    <xf numFmtId="0" fontId="15375" fillId="0" borderId="1" xfId="0" applyFont="1" applyBorder="1" applyAlignment="1">
      <alignment horizontal="center" vertical="top"/>
    </xf>
    <xf numFmtId="168" fontId="15376" fillId="0" borderId="1" xfId="0" applyNumberFormat="1" applyFont="1" applyBorder="1" applyAlignment="1">
      <alignment horizontal="right" vertical="top"/>
    </xf>
    <xf numFmtId="169" fontId="15377" fillId="0" borderId="1" xfId="0" applyNumberFormat="1" applyFont="1" applyBorder="1" applyAlignment="1">
      <alignment horizontal="right" vertical="top"/>
    </xf>
    <xf numFmtId="169" fontId="15378" fillId="2" borderId="1" xfId="0" applyNumberFormat="1" applyFont="1" applyFill="1" applyBorder="1" applyAlignment="1" applyProtection="1">
      <alignment horizontal="right" vertical="top"/>
      <protection locked="0"/>
    </xf>
    <xf numFmtId="169" fontId="15379" fillId="0" borderId="1" xfId="0" applyNumberFormat="1" applyFont="1" applyBorder="1" applyAlignment="1">
      <alignment horizontal="right" vertical="top"/>
    </xf>
    <xf numFmtId="169" fontId="15380" fillId="0" borderId="1" xfId="0" applyNumberFormat="1" applyFont="1" applyBorder="1" applyAlignment="1">
      <alignment horizontal="right" vertical="top"/>
    </xf>
    <xf numFmtId="169" fontId="15381" fillId="0" borderId="1" xfId="0" applyNumberFormat="1" applyFont="1" applyBorder="1" applyAlignment="1">
      <alignment horizontal="right" vertical="top"/>
    </xf>
    <xf numFmtId="0" fontId="15382" fillId="0" borderId="1" xfId="0" applyFont="1" applyBorder="1" applyAlignment="1">
      <alignment horizontal="left" vertical="top"/>
    </xf>
    <xf numFmtId="0" fontId="15383" fillId="0" borderId="1" xfId="0" applyFont="1" applyBorder="1" applyAlignment="1">
      <alignment horizontal="left" vertical="top" wrapText="1"/>
    </xf>
    <xf numFmtId="0" fontId="15384" fillId="0" borderId="1" xfId="0" applyFont="1" applyBorder="1" applyAlignment="1">
      <alignment horizontal="center" vertical="top"/>
    </xf>
    <xf numFmtId="168" fontId="15385" fillId="0" borderId="1" xfId="0" applyNumberFormat="1" applyFont="1" applyBorder="1" applyAlignment="1">
      <alignment horizontal="right" vertical="top"/>
    </xf>
    <xf numFmtId="169" fontId="15386" fillId="0" borderId="1" xfId="0" applyNumberFormat="1" applyFont="1" applyBorder="1" applyAlignment="1">
      <alignment horizontal="right" vertical="top"/>
    </xf>
    <xf numFmtId="169" fontId="15387" fillId="2" borderId="1" xfId="0" applyNumberFormat="1" applyFont="1" applyFill="1" applyBorder="1" applyAlignment="1" applyProtection="1">
      <alignment horizontal="right" vertical="top"/>
      <protection locked="0"/>
    </xf>
    <xf numFmtId="169" fontId="15388" fillId="0" borderId="1" xfId="0" applyNumberFormat="1" applyFont="1" applyBorder="1" applyAlignment="1">
      <alignment horizontal="right" vertical="top"/>
    </xf>
    <xf numFmtId="169" fontId="15389" fillId="0" borderId="1" xfId="0" applyNumberFormat="1" applyFont="1" applyBorder="1" applyAlignment="1">
      <alignment horizontal="right" vertical="top"/>
    </xf>
    <xf numFmtId="169" fontId="15390" fillId="0" borderId="1" xfId="0" applyNumberFormat="1" applyFont="1" applyBorder="1" applyAlignment="1">
      <alignment horizontal="right" vertical="top"/>
    </xf>
    <xf numFmtId="0" fontId="15391" fillId="0" borderId="1" xfId="0" applyFont="1" applyBorder="1" applyAlignment="1">
      <alignment horizontal="left" vertical="top"/>
    </xf>
    <xf numFmtId="0" fontId="15392" fillId="0" borderId="1" xfId="0" applyFont="1" applyBorder="1" applyAlignment="1">
      <alignment horizontal="left" vertical="top" wrapText="1"/>
    </xf>
    <xf numFmtId="0" fontId="15393" fillId="0" borderId="1" xfId="0" applyFont="1" applyBorder="1" applyAlignment="1">
      <alignment horizontal="center" vertical="top"/>
    </xf>
    <xf numFmtId="168" fontId="15394" fillId="0" borderId="1" xfId="0" applyNumberFormat="1" applyFont="1" applyBorder="1" applyAlignment="1">
      <alignment horizontal="right" vertical="top"/>
    </xf>
    <xf numFmtId="169" fontId="15395" fillId="0" borderId="1" xfId="0" applyNumberFormat="1" applyFont="1" applyBorder="1" applyAlignment="1">
      <alignment horizontal="right" vertical="top"/>
    </xf>
    <xf numFmtId="169" fontId="15396" fillId="2" borderId="1" xfId="0" applyNumberFormat="1" applyFont="1" applyFill="1" applyBorder="1" applyAlignment="1" applyProtection="1">
      <alignment horizontal="right" vertical="top"/>
      <protection locked="0"/>
    </xf>
    <xf numFmtId="169" fontId="15397" fillId="0" borderId="1" xfId="0" applyNumberFormat="1" applyFont="1" applyBorder="1" applyAlignment="1">
      <alignment horizontal="right" vertical="top"/>
    </xf>
    <xf numFmtId="169" fontId="15398" fillId="0" borderId="1" xfId="0" applyNumberFormat="1" applyFont="1" applyBorder="1" applyAlignment="1">
      <alignment horizontal="right" vertical="top"/>
    </xf>
    <xf numFmtId="169" fontId="15399" fillId="0" borderId="1" xfId="0" applyNumberFormat="1" applyFont="1" applyBorder="1" applyAlignment="1">
      <alignment horizontal="right" vertical="top"/>
    </xf>
    <xf numFmtId="0" fontId="15400" fillId="0" borderId="1" xfId="0" applyFont="1" applyBorder="1" applyAlignment="1">
      <alignment horizontal="left" vertical="top"/>
    </xf>
    <xf numFmtId="0" fontId="15401" fillId="0" borderId="1" xfId="0" applyFont="1" applyBorder="1" applyAlignment="1">
      <alignment horizontal="left" vertical="top" wrapText="1"/>
    </xf>
    <xf numFmtId="0" fontId="15402" fillId="0" borderId="1" xfId="0" applyFont="1" applyBorder="1" applyAlignment="1">
      <alignment horizontal="center" vertical="top"/>
    </xf>
    <xf numFmtId="168" fontId="15403" fillId="0" borderId="1" xfId="0" applyNumberFormat="1" applyFont="1" applyBorder="1" applyAlignment="1">
      <alignment horizontal="right" vertical="top"/>
    </xf>
    <xf numFmtId="169" fontId="15404" fillId="0" borderId="1" xfId="0" applyNumberFormat="1" applyFont="1" applyBorder="1" applyAlignment="1">
      <alignment horizontal="right" vertical="top"/>
    </xf>
    <xf numFmtId="169" fontId="15405" fillId="2" borderId="1" xfId="0" applyNumberFormat="1" applyFont="1" applyFill="1" applyBorder="1" applyAlignment="1" applyProtection="1">
      <alignment horizontal="right" vertical="top"/>
      <protection locked="0"/>
    </xf>
    <xf numFmtId="169" fontId="15406" fillId="0" borderId="1" xfId="0" applyNumberFormat="1" applyFont="1" applyBorder="1" applyAlignment="1">
      <alignment horizontal="right" vertical="top"/>
    </xf>
    <xf numFmtId="169" fontId="15407" fillId="0" borderId="1" xfId="0" applyNumberFormat="1" applyFont="1" applyBorder="1" applyAlignment="1">
      <alignment horizontal="right" vertical="top"/>
    </xf>
    <xf numFmtId="169" fontId="15408" fillId="0" borderId="1" xfId="0" applyNumberFormat="1" applyFont="1" applyBorder="1" applyAlignment="1">
      <alignment horizontal="right" vertical="top"/>
    </xf>
    <xf numFmtId="0" fontId="15409" fillId="0" borderId="1" xfId="0" applyFont="1" applyBorder="1" applyAlignment="1">
      <alignment horizontal="left" vertical="top"/>
    </xf>
    <xf numFmtId="0" fontId="15410" fillId="0" borderId="1" xfId="0" applyFont="1" applyBorder="1" applyAlignment="1">
      <alignment horizontal="left" vertical="top" wrapText="1"/>
    </xf>
    <xf numFmtId="0" fontId="15411" fillId="0" borderId="1" xfId="0" applyFont="1" applyBorder="1" applyAlignment="1">
      <alignment horizontal="center" vertical="top"/>
    </xf>
    <xf numFmtId="168" fontId="15412" fillId="0" borderId="1" xfId="0" applyNumberFormat="1" applyFont="1" applyBorder="1" applyAlignment="1">
      <alignment horizontal="right" vertical="top"/>
    </xf>
    <xf numFmtId="169" fontId="15413" fillId="0" borderId="1" xfId="0" applyNumberFormat="1" applyFont="1" applyBorder="1" applyAlignment="1">
      <alignment horizontal="right" vertical="top"/>
    </xf>
    <xf numFmtId="169" fontId="15414" fillId="2" borderId="1" xfId="0" applyNumberFormat="1" applyFont="1" applyFill="1" applyBorder="1" applyAlignment="1" applyProtection="1">
      <alignment horizontal="right" vertical="top"/>
      <protection locked="0"/>
    </xf>
    <xf numFmtId="169" fontId="15415" fillId="0" borderId="1" xfId="0" applyNumberFormat="1" applyFont="1" applyBorder="1" applyAlignment="1">
      <alignment horizontal="right" vertical="top"/>
    </xf>
    <xf numFmtId="169" fontId="15416" fillId="0" borderId="1" xfId="0" applyNumberFormat="1" applyFont="1" applyBorder="1" applyAlignment="1">
      <alignment horizontal="right" vertical="top"/>
    </xf>
    <xf numFmtId="169" fontId="15417" fillId="0" borderId="1" xfId="0" applyNumberFormat="1" applyFont="1" applyBorder="1" applyAlignment="1">
      <alignment horizontal="right" vertical="top"/>
    </xf>
    <xf numFmtId="0" fontId="15418" fillId="0" borderId="1" xfId="0" applyFont="1" applyBorder="1" applyAlignment="1">
      <alignment horizontal="left" vertical="top"/>
    </xf>
    <xf numFmtId="0" fontId="15419" fillId="0" borderId="1" xfId="0" applyFont="1" applyBorder="1" applyAlignment="1">
      <alignment horizontal="left" vertical="top" wrapText="1"/>
    </xf>
    <xf numFmtId="0" fontId="15420" fillId="0" borderId="1" xfId="0" applyFont="1" applyBorder="1" applyAlignment="1">
      <alignment horizontal="center" vertical="top"/>
    </xf>
    <xf numFmtId="168" fontId="15421" fillId="0" borderId="1" xfId="0" applyNumberFormat="1" applyFont="1" applyBorder="1" applyAlignment="1">
      <alignment horizontal="right" vertical="top"/>
    </xf>
    <xf numFmtId="169" fontId="15422" fillId="0" borderId="1" xfId="0" applyNumberFormat="1" applyFont="1" applyBorder="1" applyAlignment="1">
      <alignment horizontal="right" vertical="top"/>
    </xf>
    <xf numFmtId="169" fontId="15423" fillId="2" borderId="1" xfId="0" applyNumberFormat="1" applyFont="1" applyFill="1" applyBorder="1" applyAlignment="1" applyProtection="1">
      <alignment horizontal="right" vertical="top"/>
      <protection locked="0"/>
    </xf>
    <xf numFmtId="169" fontId="15424" fillId="0" borderId="1" xfId="0" applyNumberFormat="1" applyFont="1" applyBorder="1" applyAlignment="1">
      <alignment horizontal="right" vertical="top"/>
    </xf>
    <xf numFmtId="169" fontId="15425" fillId="0" borderId="1" xfId="0" applyNumberFormat="1" applyFont="1" applyBorder="1" applyAlignment="1">
      <alignment horizontal="right" vertical="top"/>
    </xf>
    <xf numFmtId="169" fontId="15426" fillId="0" borderId="1" xfId="0" applyNumberFormat="1" applyFont="1" applyBorder="1" applyAlignment="1">
      <alignment horizontal="right" vertical="top"/>
    </xf>
    <xf numFmtId="0" fontId="15427" fillId="3" borderId="1" xfId="0" applyFont="1" applyFill="1" applyBorder="1" applyAlignment="1">
      <alignment horizontal="left"/>
    </xf>
    <xf numFmtId="0" fontId="15432" fillId="3" borderId="1" xfId="0" applyFont="1" applyFill="1" applyBorder="1" applyAlignment="1">
      <alignment horizontal="left"/>
    </xf>
    <xf numFmtId="4" fontId="15433" fillId="3" borderId="1" xfId="0" applyNumberFormat="1" applyFont="1" applyFill="1" applyBorder="1" applyAlignment="1">
      <alignment horizontal="right"/>
    </xf>
    <xf numFmtId="0" fontId="15434" fillId="0" borderId="0" xfId="0" applyFont="1"/>
    <xf numFmtId="0" fontId="15435" fillId="3" borderId="1" xfId="0" applyFont="1" applyFill="1" applyBorder="1" applyAlignment="1">
      <alignment horizontal="left"/>
    </xf>
    <xf numFmtId="4" fontId="15440" fillId="3" borderId="1" xfId="0" applyNumberFormat="1" applyFont="1" applyFill="1" applyBorder="1" applyAlignment="1">
      <alignment horizontal="right"/>
    </xf>
    <xf numFmtId="4" fontId="15441" fillId="3" borderId="1" xfId="0" applyNumberFormat="1" applyFont="1" applyFill="1" applyBorder="1" applyAlignment="1">
      <alignment horizontal="right"/>
    </xf>
    <xf numFmtId="0" fontId="15442" fillId="3" borderId="1" xfId="0" applyFont="1" applyFill="1" applyBorder="1" applyAlignment="1">
      <alignment horizontal="left"/>
    </xf>
    <xf numFmtId="4" fontId="15443" fillId="3" borderId="1" xfId="0" applyNumberFormat="1" applyFont="1" applyFill="1" applyBorder="1" applyAlignment="1">
      <alignment horizontal="right"/>
    </xf>
    <xf numFmtId="0" fontId="15444" fillId="0" borderId="0" xfId="0" applyFont="1"/>
    <xf numFmtId="0" fontId="15445" fillId="0" borderId="1" xfId="0" applyFont="1" applyBorder="1" applyAlignment="1">
      <alignment horizontal="left" vertical="top"/>
    </xf>
    <xf numFmtId="0" fontId="15446" fillId="0" borderId="1" xfId="0" applyFont="1" applyBorder="1" applyAlignment="1">
      <alignment horizontal="left" vertical="top" wrapText="1"/>
    </xf>
    <xf numFmtId="0" fontId="15447" fillId="0" borderId="1" xfId="0" applyFont="1" applyBorder="1" applyAlignment="1">
      <alignment horizontal="center" vertical="top"/>
    </xf>
    <xf numFmtId="168" fontId="15448" fillId="0" borderId="1" xfId="0" applyNumberFormat="1" applyFont="1" applyBorder="1" applyAlignment="1">
      <alignment horizontal="right" vertical="top"/>
    </xf>
    <xf numFmtId="169" fontId="15449" fillId="0" borderId="1" xfId="0" applyNumberFormat="1" applyFont="1" applyBorder="1" applyAlignment="1">
      <alignment horizontal="right" vertical="top"/>
    </xf>
    <xf numFmtId="169" fontId="15450" fillId="2" borderId="1" xfId="0" applyNumberFormat="1" applyFont="1" applyFill="1" applyBorder="1" applyAlignment="1" applyProtection="1">
      <alignment horizontal="right" vertical="top"/>
      <protection locked="0"/>
    </xf>
    <xf numFmtId="169" fontId="15451" fillId="0" borderId="1" xfId="0" applyNumberFormat="1" applyFont="1" applyBorder="1" applyAlignment="1">
      <alignment horizontal="right" vertical="top"/>
    </xf>
    <xf numFmtId="169" fontId="15452" fillId="0" borderId="1" xfId="0" applyNumberFormat="1" applyFont="1" applyBorder="1" applyAlignment="1">
      <alignment horizontal="right" vertical="top"/>
    </xf>
    <xf numFmtId="169" fontId="15453" fillId="0" borderId="1" xfId="0" applyNumberFormat="1" applyFont="1" applyBorder="1" applyAlignment="1">
      <alignment horizontal="right" vertical="top"/>
    </xf>
    <xf numFmtId="0" fontId="15454" fillId="0" borderId="1" xfId="0" applyFont="1" applyBorder="1" applyAlignment="1">
      <alignment horizontal="left" vertical="top"/>
    </xf>
    <xf numFmtId="0" fontId="15455" fillId="0" borderId="1" xfId="0" applyFont="1" applyBorder="1" applyAlignment="1">
      <alignment horizontal="left" vertical="top" wrapText="1"/>
    </xf>
    <xf numFmtId="0" fontId="15456" fillId="0" borderId="1" xfId="0" applyFont="1" applyBorder="1" applyAlignment="1">
      <alignment horizontal="center" vertical="top"/>
    </xf>
    <xf numFmtId="168" fontId="15457" fillId="0" borderId="1" xfId="0" applyNumberFormat="1" applyFont="1" applyBorder="1" applyAlignment="1">
      <alignment horizontal="right" vertical="top"/>
    </xf>
    <xf numFmtId="169" fontId="15458" fillId="0" borderId="1" xfId="0" applyNumberFormat="1" applyFont="1" applyBorder="1" applyAlignment="1">
      <alignment horizontal="right" vertical="top"/>
    </xf>
    <xf numFmtId="169" fontId="15459" fillId="2" borderId="1" xfId="0" applyNumberFormat="1" applyFont="1" applyFill="1" applyBorder="1" applyAlignment="1" applyProtection="1">
      <alignment horizontal="right" vertical="top"/>
      <protection locked="0"/>
    </xf>
    <xf numFmtId="169" fontId="15460" fillId="0" borderId="1" xfId="0" applyNumberFormat="1" applyFont="1" applyBorder="1" applyAlignment="1">
      <alignment horizontal="right" vertical="top"/>
    </xf>
    <xf numFmtId="169" fontId="15461" fillId="0" borderId="1" xfId="0" applyNumberFormat="1" applyFont="1" applyBorder="1" applyAlignment="1">
      <alignment horizontal="right" vertical="top"/>
    </xf>
    <xf numFmtId="169" fontId="15462" fillId="0" borderId="1" xfId="0" applyNumberFormat="1" applyFont="1" applyBorder="1" applyAlignment="1">
      <alignment horizontal="right" vertical="top"/>
    </xf>
    <xf numFmtId="0" fontId="15463" fillId="0" borderId="1" xfId="0" applyFont="1" applyBorder="1" applyAlignment="1">
      <alignment horizontal="left" vertical="top"/>
    </xf>
    <xf numFmtId="0" fontId="15464" fillId="0" borderId="1" xfId="0" applyFont="1" applyBorder="1" applyAlignment="1">
      <alignment horizontal="left" vertical="top" wrapText="1"/>
    </xf>
    <xf numFmtId="0" fontId="15465" fillId="0" borderId="1" xfId="0" applyFont="1" applyBorder="1" applyAlignment="1">
      <alignment horizontal="center" vertical="top"/>
    </xf>
    <xf numFmtId="168" fontId="15466" fillId="0" borderId="1" xfId="0" applyNumberFormat="1" applyFont="1" applyBorder="1" applyAlignment="1">
      <alignment horizontal="right" vertical="top"/>
    </xf>
    <xf numFmtId="169" fontId="15467" fillId="0" borderId="1" xfId="0" applyNumberFormat="1" applyFont="1" applyBorder="1" applyAlignment="1">
      <alignment horizontal="right" vertical="top"/>
    </xf>
    <xf numFmtId="169" fontId="15468" fillId="2" borderId="1" xfId="0" applyNumberFormat="1" applyFont="1" applyFill="1" applyBorder="1" applyAlignment="1" applyProtection="1">
      <alignment horizontal="right" vertical="top"/>
      <protection locked="0"/>
    </xf>
    <xf numFmtId="169" fontId="15469" fillId="0" borderId="1" xfId="0" applyNumberFormat="1" applyFont="1" applyBorder="1" applyAlignment="1">
      <alignment horizontal="right" vertical="top"/>
    </xf>
    <xf numFmtId="169" fontId="15470" fillId="0" borderId="1" xfId="0" applyNumberFormat="1" applyFont="1" applyBorder="1" applyAlignment="1">
      <alignment horizontal="right" vertical="top"/>
    </xf>
    <xf numFmtId="169" fontId="15471" fillId="0" borderId="1" xfId="0" applyNumberFormat="1" applyFont="1" applyBorder="1" applyAlignment="1">
      <alignment horizontal="right" vertical="top"/>
    </xf>
    <xf numFmtId="0" fontId="15472" fillId="0" borderId="1" xfId="0" applyFont="1" applyBorder="1" applyAlignment="1">
      <alignment horizontal="left" vertical="top"/>
    </xf>
    <xf numFmtId="0" fontId="15473" fillId="0" borderId="1" xfId="0" applyFont="1" applyBorder="1" applyAlignment="1">
      <alignment horizontal="left" vertical="top" wrapText="1"/>
    </xf>
    <xf numFmtId="0" fontId="15474" fillId="0" borderId="1" xfId="0" applyFont="1" applyBorder="1" applyAlignment="1">
      <alignment horizontal="center" vertical="top"/>
    </xf>
    <xf numFmtId="168" fontId="15475" fillId="0" borderId="1" xfId="0" applyNumberFormat="1" applyFont="1" applyBorder="1" applyAlignment="1">
      <alignment horizontal="right" vertical="top"/>
    </xf>
    <xf numFmtId="169" fontId="15476" fillId="0" borderId="1" xfId="0" applyNumberFormat="1" applyFont="1" applyBorder="1" applyAlignment="1">
      <alignment horizontal="right" vertical="top"/>
    </xf>
    <xf numFmtId="169" fontId="15477" fillId="2" borderId="1" xfId="0" applyNumberFormat="1" applyFont="1" applyFill="1" applyBorder="1" applyAlignment="1" applyProtection="1">
      <alignment horizontal="right" vertical="top"/>
      <protection locked="0"/>
    </xf>
    <xf numFmtId="169" fontId="15478" fillId="0" borderId="1" xfId="0" applyNumberFormat="1" applyFont="1" applyBorder="1" applyAlignment="1">
      <alignment horizontal="right" vertical="top"/>
    </xf>
    <xf numFmtId="169" fontId="15479" fillId="0" borderId="1" xfId="0" applyNumberFormat="1" applyFont="1" applyBorder="1" applyAlignment="1">
      <alignment horizontal="right" vertical="top"/>
    </xf>
    <xf numFmtId="169" fontId="15480" fillId="0" borderId="1" xfId="0" applyNumberFormat="1" applyFont="1" applyBorder="1" applyAlignment="1">
      <alignment horizontal="right" vertical="top"/>
    </xf>
    <xf numFmtId="0" fontId="15481" fillId="0" borderId="1" xfId="0" applyFont="1" applyBorder="1" applyAlignment="1">
      <alignment horizontal="left" vertical="top"/>
    </xf>
    <xf numFmtId="0" fontId="15482" fillId="0" borderId="1" xfId="0" applyFont="1" applyBorder="1" applyAlignment="1">
      <alignment horizontal="left" vertical="top" wrapText="1"/>
    </xf>
    <xf numFmtId="0" fontId="15483" fillId="0" borderId="1" xfId="0" applyFont="1" applyBorder="1" applyAlignment="1">
      <alignment horizontal="center" vertical="top"/>
    </xf>
    <xf numFmtId="168" fontId="15484" fillId="0" borderId="1" xfId="0" applyNumberFormat="1" applyFont="1" applyBorder="1" applyAlignment="1">
      <alignment horizontal="right" vertical="top"/>
    </xf>
    <xf numFmtId="169" fontId="15485" fillId="0" borderId="1" xfId="0" applyNumberFormat="1" applyFont="1" applyBorder="1" applyAlignment="1">
      <alignment horizontal="right" vertical="top"/>
    </xf>
    <xf numFmtId="169" fontId="15486" fillId="2" borderId="1" xfId="0" applyNumberFormat="1" applyFont="1" applyFill="1" applyBorder="1" applyAlignment="1" applyProtection="1">
      <alignment horizontal="right" vertical="top"/>
      <protection locked="0"/>
    </xf>
    <xf numFmtId="169" fontId="15487" fillId="0" borderId="1" xfId="0" applyNumberFormat="1" applyFont="1" applyBorder="1" applyAlignment="1">
      <alignment horizontal="right" vertical="top"/>
    </xf>
    <xf numFmtId="169" fontId="15488" fillId="0" borderId="1" xfId="0" applyNumberFormat="1" applyFont="1" applyBorder="1" applyAlignment="1">
      <alignment horizontal="right" vertical="top"/>
    </xf>
    <xf numFmtId="169" fontId="15489" fillId="0" borderId="1" xfId="0" applyNumberFormat="1" applyFont="1" applyBorder="1" applyAlignment="1">
      <alignment horizontal="right" vertical="top"/>
    </xf>
    <xf numFmtId="0" fontId="15490" fillId="0" borderId="1" xfId="0" applyFont="1" applyBorder="1" applyAlignment="1">
      <alignment horizontal="left" vertical="top"/>
    </xf>
    <xf numFmtId="0" fontId="15491" fillId="0" borderId="1" xfId="0" applyFont="1" applyBorder="1" applyAlignment="1">
      <alignment horizontal="left" vertical="top" wrapText="1"/>
    </xf>
    <xf numFmtId="0" fontId="15492" fillId="0" borderId="1" xfId="0" applyFont="1" applyBorder="1" applyAlignment="1">
      <alignment horizontal="center" vertical="top"/>
    </xf>
    <xf numFmtId="168" fontId="15493" fillId="0" borderId="1" xfId="0" applyNumberFormat="1" applyFont="1" applyBorder="1" applyAlignment="1">
      <alignment horizontal="right" vertical="top"/>
    </xf>
    <xf numFmtId="169" fontId="15494" fillId="0" borderId="1" xfId="0" applyNumberFormat="1" applyFont="1" applyBorder="1" applyAlignment="1">
      <alignment horizontal="right" vertical="top"/>
    </xf>
    <xf numFmtId="169" fontId="15495" fillId="2" borderId="1" xfId="0" applyNumberFormat="1" applyFont="1" applyFill="1" applyBorder="1" applyAlignment="1" applyProtection="1">
      <alignment horizontal="right" vertical="top"/>
      <protection locked="0"/>
    </xf>
    <xf numFmtId="169" fontId="15496" fillId="0" borderId="1" xfId="0" applyNumberFormat="1" applyFont="1" applyBorder="1" applyAlignment="1">
      <alignment horizontal="right" vertical="top"/>
    </xf>
    <xf numFmtId="169" fontId="15497" fillId="0" borderId="1" xfId="0" applyNumberFormat="1" applyFont="1" applyBorder="1" applyAlignment="1">
      <alignment horizontal="right" vertical="top"/>
    </xf>
    <xf numFmtId="169" fontId="15498" fillId="0" borderId="1" xfId="0" applyNumberFormat="1" applyFont="1" applyBorder="1" applyAlignment="1">
      <alignment horizontal="right" vertical="top"/>
    </xf>
    <xf numFmtId="0" fontId="15499" fillId="0" borderId="1" xfId="0" applyFont="1" applyBorder="1" applyAlignment="1">
      <alignment horizontal="left" vertical="top"/>
    </xf>
    <xf numFmtId="0" fontId="15500" fillId="0" borderId="1" xfId="0" applyFont="1" applyBorder="1" applyAlignment="1">
      <alignment horizontal="left" vertical="top" wrapText="1"/>
    </xf>
    <xf numFmtId="0" fontId="15501" fillId="0" borderId="1" xfId="0" applyFont="1" applyBorder="1" applyAlignment="1">
      <alignment horizontal="center" vertical="top"/>
    </xf>
    <xf numFmtId="168" fontId="15502" fillId="0" borderId="1" xfId="0" applyNumberFormat="1" applyFont="1" applyBorder="1" applyAlignment="1">
      <alignment horizontal="right" vertical="top"/>
    </xf>
    <xf numFmtId="169" fontId="15503" fillId="0" borderId="1" xfId="0" applyNumberFormat="1" applyFont="1" applyBorder="1" applyAlignment="1">
      <alignment horizontal="right" vertical="top"/>
    </xf>
    <xf numFmtId="169" fontId="15504" fillId="2" borderId="1" xfId="0" applyNumberFormat="1" applyFont="1" applyFill="1" applyBorder="1" applyAlignment="1" applyProtection="1">
      <alignment horizontal="right" vertical="top"/>
      <protection locked="0"/>
    </xf>
    <xf numFmtId="169" fontId="15505" fillId="0" borderId="1" xfId="0" applyNumberFormat="1" applyFont="1" applyBorder="1" applyAlignment="1">
      <alignment horizontal="right" vertical="top"/>
    </xf>
    <xf numFmtId="169" fontId="15506" fillId="0" borderId="1" xfId="0" applyNumberFormat="1" applyFont="1" applyBorder="1" applyAlignment="1">
      <alignment horizontal="right" vertical="top"/>
    </xf>
    <xf numFmtId="169" fontId="15507" fillId="0" borderId="1" xfId="0" applyNumberFormat="1" applyFont="1" applyBorder="1" applyAlignment="1">
      <alignment horizontal="right" vertical="top"/>
    </xf>
    <xf numFmtId="0" fontId="15508" fillId="3" borderId="1" xfId="0" applyFont="1" applyFill="1" applyBorder="1" applyAlignment="1">
      <alignment horizontal="left"/>
    </xf>
    <xf numFmtId="4" fontId="15513" fillId="3" borderId="1" xfId="0" applyNumberFormat="1" applyFont="1" applyFill="1" applyBorder="1" applyAlignment="1">
      <alignment horizontal="right"/>
    </xf>
    <xf numFmtId="4" fontId="15514" fillId="3" borderId="1" xfId="0" applyNumberFormat="1" applyFont="1" applyFill="1" applyBorder="1" applyAlignment="1">
      <alignment horizontal="right"/>
    </xf>
    <xf numFmtId="0" fontId="15515" fillId="3" borderId="1" xfId="0" applyFont="1" applyFill="1" applyBorder="1" applyAlignment="1">
      <alignment horizontal="left"/>
    </xf>
    <xf numFmtId="4" fontId="15516" fillId="3" borderId="1" xfId="0" applyNumberFormat="1" applyFont="1" applyFill="1" applyBorder="1" applyAlignment="1">
      <alignment horizontal="right"/>
    </xf>
    <xf numFmtId="0" fontId="15517" fillId="0" borderId="0" xfId="0" applyFont="1"/>
    <xf numFmtId="0" fontId="15518" fillId="0" borderId="1" xfId="0" applyFont="1" applyBorder="1" applyAlignment="1">
      <alignment horizontal="left" vertical="top"/>
    </xf>
    <xf numFmtId="0" fontId="15519" fillId="0" borderId="1" xfId="0" applyFont="1" applyBorder="1" applyAlignment="1">
      <alignment horizontal="left" vertical="top" wrapText="1"/>
    </xf>
    <xf numFmtId="0" fontId="15520" fillId="0" borderId="1" xfId="0" applyFont="1" applyBorder="1" applyAlignment="1">
      <alignment horizontal="center" vertical="top"/>
    </xf>
    <xf numFmtId="168" fontId="15521" fillId="0" borderId="1" xfId="0" applyNumberFormat="1" applyFont="1" applyBorder="1" applyAlignment="1">
      <alignment horizontal="right" vertical="top"/>
    </xf>
    <xf numFmtId="169" fontId="15522" fillId="0" borderId="1" xfId="0" applyNumberFormat="1" applyFont="1" applyBorder="1" applyAlignment="1">
      <alignment horizontal="right" vertical="top"/>
    </xf>
    <xf numFmtId="169" fontId="15523" fillId="2" borderId="1" xfId="0" applyNumberFormat="1" applyFont="1" applyFill="1" applyBorder="1" applyAlignment="1" applyProtection="1">
      <alignment horizontal="right" vertical="top"/>
      <protection locked="0"/>
    </xf>
    <xf numFmtId="169" fontId="15524" fillId="0" borderId="1" xfId="0" applyNumberFormat="1" applyFont="1" applyBorder="1" applyAlignment="1">
      <alignment horizontal="right" vertical="top"/>
    </xf>
    <xf numFmtId="169" fontId="15525" fillId="0" borderId="1" xfId="0" applyNumberFormat="1" applyFont="1" applyBorder="1" applyAlignment="1">
      <alignment horizontal="right" vertical="top"/>
    </xf>
    <xf numFmtId="169" fontId="15526" fillId="0" borderId="1" xfId="0" applyNumberFormat="1" applyFont="1" applyBorder="1" applyAlignment="1">
      <alignment horizontal="right" vertical="top"/>
    </xf>
    <xf numFmtId="0" fontId="15527" fillId="0" borderId="1" xfId="0" applyFont="1" applyBorder="1" applyAlignment="1">
      <alignment horizontal="left" vertical="top"/>
    </xf>
    <xf numFmtId="0" fontId="15528" fillId="0" borderId="1" xfId="0" applyFont="1" applyBorder="1" applyAlignment="1">
      <alignment horizontal="left" vertical="top" wrapText="1"/>
    </xf>
    <xf numFmtId="0" fontId="15529" fillId="0" borderId="1" xfId="0" applyFont="1" applyBorder="1" applyAlignment="1">
      <alignment horizontal="center" vertical="top"/>
    </xf>
    <xf numFmtId="168" fontId="15530" fillId="0" borderId="1" xfId="0" applyNumberFormat="1" applyFont="1" applyBorder="1" applyAlignment="1">
      <alignment horizontal="right" vertical="top"/>
    </xf>
    <xf numFmtId="169" fontId="15531" fillId="0" borderId="1" xfId="0" applyNumberFormat="1" applyFont="1" applyBorder="1" applyAlignment="1">
      <alignment horizontal="right" vertical="top"/>
    </xf>
    <xf numFmtId="169" fontId="15532" fillId="2" borderId="1" xfId="0" applyNumberFormat="1" applyFont="1" applyFill="1" applyBorder="1" applyAlignment="1" applyProtection="1">
      <alignment horizontal="right" vertical="top"/>
      <protection locked="0"/>
    </xf>
    <xf numFmtId="169" fontId="15533" fillId="0" borderId="1" xfId="0" applyNumberFormat="1" applyFont="1" applyBorder="1" applyAlignment="1">
      <alignment horizontal="right" vertical="top"/>
    </xf>
    <xf numFmtId="169" fontId="15534" fillId="0" borderId="1" xfId="0" applyNumberFormat="1" applyFont="1" applyBorder="1" applyAlignment="1">
      <alignment horizontal="right" vertical="top"/>
    </xf>
    <xf numFmtId="169" fontId="15535" fillId="0" borderId="1" xfId="0" applyNumberFormat="1" applyFont="1" applyBorder="1" applyAlignment="1">
      <alignment horizontal="right" vertical="top"/>
    </xf>
    <xf numFmtId="0" fontId="15536" fillId="0" borderId="1" xfId="0" applyFont="1" applyBorder="1" applyAlignment="1">
      <alignment horizontal="left" vertical="top"/>
    </xf>
    <xf numFmtId="0" fontId="15537" fillId="0" borderId="1" xfId="0" applyFont="1" applyBorder="1" applyAlignment="1">
      <alignment horizontal="left" vertical="top" wrapText="1"/>
    </xf>
    <xf numFmtId="0" fontId="15538" fillId="0" borderId="1" xfId="0" applyFont="1" applyBorder="1" applyAlignment="1">
      <alignment horizontal="center" vertical="top"/>
    </xf>
    <xf numFmtId="168" fontId="15539" fillId="0" borderId="1" xfId="0" applyNumberFormat="1" applyFont="1" applyBorder="1" applyAlignment="1">
      <alignment horizontal="right" vertical="top"/>
    </xf>
    <xf numFmtId="169" fontId="15540" fillId="0" borderId="1" xfId="0" applyNumberFormat="1" applyFont="1" applyBorder="1" applyAlignment="1">
      <alignment horizontal="right" vertical="top"/>
    </xf>
    <xf numFmtId="169" fontId="15541" fillId="2" borderId="1" xfId="0" applyNumberFormat="1" applyFont="1" applyFill="1" applyBorder="1" applyAlignment="1" applyProtection="1">
      <alignment horizontal="right" vertical="top"/>
      <protection locked="0"/>
    </xf>
    <xf numFmtId="169" fontId="15542" fillId="0" borderId="1" xfId="0" applyNumberFormat="1" applyFont="1" applyBorder="1" applyAlignment="1">
      <alignment horizontal="right" vertical="top"/>
    </xf>
    <xf numFmtId="169" fontId="15543" fillId="0" borderId="1" xfId="0" applyNumberFormat="1" applyFont="1" applyBorder="1" applyAlignment="1">
      <alignment horizontal="right" vertical="top"/>
    </xf>
    <xf numFmtId="169" fontId="15544" fillId="0" borderId="1" xfId="0" applyNumberFormat="1" applyFont="1" applyBorder="1" applyAlignment="1">
      <alignment horizontal="right" vertical="top"/>
    </xf>
    <xf numFmtId="0" fontId="15545" fillId="0" borderId="1" xfId="0" applyFont="1" applyBorder="1" applyAlignment="1">
      <alignment horizontal="left" vertical="top"/>
    </xf>
    <xf numFmtId="0" fontId="15546" fillId="0" borderId="1" xfId="0" applyFont="1" applyBorder="1" applyAlignment="1">
      <alignment horizontal="left" vertical="top" wrapText="1"/>
    </xf>
    <xf numFmtId="0" fontId="15547" fillId="0" borderId="1" xfId="0" applyFont="1" applyBorder="1" applyAlignment="1">
      <alignment horizontal="center" vertical="top"/>
    </xf>
    <xf numFmtId="168" fontId="15548" fillId="0" borderId="1" xfId="0" applyNumberFormat="1" applyFont="1" applyBorder="1" applyAlignment="1">
      <alignment horizontal="right" vertical="top"/>
    </xf>
    <xf numFmtId="169" fontId="15549" fillId="0" borderId="1" xfId="0" applyNumberFormat="1" applyFont="1" applyBorder="1" applyAlignment="1">
      <alignment horizontal="right" vertical="top"/>
    </xf>
    <xf numFmtId="169" fontId="15550" fillId="2" borderId="1" xfId="0" applyNumberFormat="1" applyFont="1" applyFill="1" applyBorder="1" applyAlignment="1" applyProtection="1">
      <alignment horizontal="right" vertical="top"/>
      <protection locked="0"/>
    </xf>
    <xf numFmtId="169" fontId="15551" fillId="0" borderId="1" xfId="0" applyNumberFormat="1" applyFont="1" applyBorder="1" applyAlignment="1">
      <alignment horizontal="right" vertical="top"/>
    </xf>
    <xf numFmtId="169" fontId="15552" fillId="0" borderId="1" xfId="0" applyNumberFormat="1" applyFont="1" applyBorder="1" applyAlignment="1">
      <alignment horizontal="right" vertical="top"/>
    </xf>
    <xf numFmtId="169" fontId="15553" fillId="0" borderId="1" xfId="0" applyNumberFormat="1" applyFont="1" applyBorder="1" applyAlignment="1">
      <alignment horizontal="right" vertical="top"/>
    </xf>
    <xf numFmtId="0" fontId="15554" fillId="0" borderId="1" xfId="0" applyFont="1" applyBorder="1" applyAlignment="1">
      <alignment horizontal="left" vertical="top"/>
    </xf>
    <xf numFmtId="0" fontId="15555" fillId="0" borderId="1" xfId="0" applyFont="1" applyBorder="1" applyAlignment="1">
      <alignment horizontal="left" vertical="top" wrapText="1"/>
    </xf>
    <xf numFmtId="0" fontId="15556" fillId="0" borderId="1" xfId="0" applyFont="1" applyBorder="1" applyAlignment="1">
      <alignment horizontal="center" vertical="top"/>
    </xf>
    <xf numFmtId="168" fontId="15557" fillId="0" borderId="1" xfId="0" applyNumberFormat="1" applyFont="1" applyBorder="1" applyAlignment="1">
      <alignment horizontal="right" vertical="top"/>
    </xf>
    <xf numFmtId="169" fontId="15558" fillId="0" borderId="1" xfId="0" applyNumberFormat="1" applyFont="1" applyBorder="1" applyAlignment="1">
      <alignment horizontal="right" vertical="top"/>
    </xf>
    <xf numFmtId="169" fontId="15559" fillId="2" borderId="1" xfId="0" applyNumberFormat="1" applyFont="1" applyFill="1" applyBorder="1" applyAlignment="1" applyProtection="1">
      <alignment horizontal="right" vertical="top"/>
      <protection locked="0"/>
    </xf>
    <xf numFmtId="169" fontId="15560" fillId="0" borderId="1" xfId="0" applyNumberFormat="1" applyFont="1" applyBorder="1" applyAlignment="1">
      <alignment horizontal="right" vertical="top"/>
    </xf>
    <xf numFmtId="169" fontId="15561" fillId="0" borderId="1" xfId="0" applyNumberFormat="1" applyFont="1" applyBorder="1" applyAlignment="1">
      <alignment horizontal="right" vertical="top"/>
    </xf>
    <xf numFmtId="169" fontId="15562" fillId="0" borderId="1" xfId="0" applyNumberFormat="1" applyFont="1" applyBorder="1" applyAlignment="1">
      <alignment horizontal="right" vertical="top"/>
    </xf>
    <xf numFmtId="0" fontId="15563" fillId="0" borderId="1" xfId="0" applyFont="1" applyBorder="1" applyAlignment="1">
      <alignment horizontal="left" vertical="top"/>
    </xf>
    <xf numFmtId="0" fontId="15564" fillId="0" borderId="1" xfId="0" applyFont="1" applyBorder="1" applyAlignment="1">
      <alignment horizontal="left" vertical="top" wrapText="1"/>
    </xf>
    <xf numFmtId="0" fontId="15565" fillId="0" borderId="1" xfId="0" applyFont="1" applyBorder="1" applyAlignment="1">
      <alignment horizontal="center" vertical="top"/>
    </xf>
    <xf numFmtId="168" fontId="15566" fillId="0" borderId="1" xfId="0" applyNumberFormat="1" applyFont="1" applyBorder="1" applyAlignment="1">
      <alignment horizontal="right" vertical="top"/>
    </xf>
    <xf numFmtId="169" fontId="15567" fillId="0" borderId="1" xfId="0" applyNumberFormat="1" applyFont="1" applyBorder="1" applyAlignment="1">
      <alignment horizontal="right" vertical="top"/>
    </xf>
    <xf numFmtId="169" fontId="15568" fillId="2" borderId="1" xfId="0" applyNumberFormat="1" applyFont="1" applyFill="1" applyBorder="1" applyAlignment="1" applyProtection="1">
      <alignment horizontal="right" vertical="top"/>
      <protection locked="0"/>
    </xf>
    <xf numFmtId="169" fontId="15569" fillId="0" borderId="1" xfId="0" applyNumberFormat="1" applyFont="1" applyBorder="1" applyAlignment="1">
      <alignment horizontal="right" vertical="top"/>
    </xf>
    <xf numFmtId="169" fontId="15570" fillId="0" borderId="1" xfId="0" applyNumberFormat="1" applyFont="1" applyBorder="1" applyAlignment="1">
      <alignment horizontal="right" vertical="top"/>
    </xf>
    <xf numFmtId="169" fontId="15571" fillId="0" borderId="1" xfId="0" applyNumberFormat="1" applyFont="1" applyBorder="1" applyAlignment="1">
      <alignment horizontal="right" vertical="top"/>
    </xf>
    <xf numFmtId="0" fontId="15572" fillId="0" borderId="1" xfId="0" applyFont="1" applyBorder="1" applyAlignment="1">
      <alignment horizontal="left" vertical="top"/>
    </xf>
    <xf numFmtId="0" fontId="15573" fillId="0" borderId="1" xfId="0" applyFont="1" applyBorder="1" applyAlignment="1">
      <alignment horizontal="left" vertical="top" wrapText="1"/>
    </xf>
    <xf numFmtId="0" fontId="15574" fillId="0" borderId="1" xfId="0" applyFont="1" applyBorder="1" applyAlignment="1">
      <alignment horizontal="center" vertical="top"/>
    </xf>
    <xf numFmtId="168" fontId="15575" fillId="0" borderId="1" xfId="0" applyNumberFormat="1" applyFont="1" applyBorder="1" applyAlignment="1">
      <alignment horizontal="right" vertical="top"/>
    </xf>
    <xf numFmtId="169" fontId="15576" fillId="0" borderId="1" xfId="0" applyNumberFormat="1" applyFont="1" applyBorder="1" applyAlignment="1">
      <alignment horizontal="right" vertical="top"/>
    </xf>
    <xf numFmtId="169" fontId="15577" fillId="2" borderId="1" xfId="0" applyNumberFormat="1" applyFont="1" applyFill="1" applyBorder="1" applyAlignment="1" applyProtection="1">
      <alignment horizontal="right" vertical="top"/>
      <protection locked="0"/>
    </xf>
    <xf numFmtId="169" fontId="15578" fillId="0" borderId="1" xfId="0" applyNumberFormat="1" applyFont="1" applyBorder="1" applyAlignment="1">
      <alignment horizontal="right" vertical="top"/>
    </xf>
    <xf numFmtId="169" fontId="15579" fillId="0" borderId="1" xfId="0" applyNumberFormat="1" applyFont="1" applyBorder="1" applyAlignment="1">
      <alignment horizontal="right" vertical="top"/>
    </xf>
    <xf numFmtId="169" fontId="15580" fillId="0" borderId="1" xfId="0" applyNumberFormat="1" applyFont="1" applyBorder="1" applyAlignment="1">
      <alignment horizontal="right" vertical="top"/>
    </xf>
    <xf numFmtId="0" fontId="15581" fillId="0" borderId="1" xfId="0" applyFont="1" applyBorder="1" applyAlignment="1">
      <alignment horizontal="left" vertical="top"/>
    </xf>
    <xf numFmtId="0" fontId="15582" fillId="0" borderId="1" xfId="0" applyFont="1" applyBorder="1" applyAlignment="1">
      <alignment horizontal="left" vertical="top" wrapText="1"/>
    </xf>
    <xf numFmtId="0" fontId="15583" fillId="0" borderId="1" xfId="0" applyFont="1" applyBorder="1" applyAlignment="1">
      <alignment horizontal="center" vertical="top"/>
    </xf>
    <xf numFmtId="168" fontId="15584" fillId="0" borderId="1" xfId="0" applyNumberFormat="1" applyFont="1" applyBorder="1" applyAlignment="1">
      <alignment horizontal="right" vertical="top"/>
    </xf>
    <xf numFmtId="169" fontId="15585" fillId="0" borderId="1" xfId="0" applyNumberFormat="1" applyFont="1" applyBorder="1" applyAlignment="1">
      <alignment horizontal="right" vertical="top"/>
    </xf>
    <xf numFmtId="169" fontId="15586" fillId="2" borderId="1" xfId="0" applyNumberFormat="1" applyFont="1" applyFill="1" applyBorder="1" applyAlignment="1" applyProtection="1">
      <alignment horizontal="right" vertical="top"/>
      <protection locked="0"/>
    </xf>
    <xf numFmtId="169" fontId="15587" fillId="0" borderId="1" xfId="0" applyNumberFormat="1" applyFont="1" applyBorder="1" applyAlignment="1">
      <alignment horizontal="right" vertical="top"/>
    </xf>
    <xf numFmtId="169" fontId="15588" fillId="0" borderId="1" xfId="0" applyNumberFormat="1" applyFont="1" applyBorder="1" applyAlignment="1">
      <alignment horizontal="right" vertical="top"/>
    </xf>
    <xf numFmtId="169" fontId="15589" fillId="0" borderId="1" xfId="0" applyNumberFormat="1" applyFont="1" applyBorder="1" applyAlignment="1">
      <alignment horizontal="right" vertical="top"/>
    </xf>
    <xf numFmtId="0" fontId="15590" fillId="0" borderId="1" xfId="0" applyFont="1" applyBorder="1" applyAlignment="1">
      <alignment horizontal="left" vertical="top"/>
    </xf>
    <xf numFmtId="0" fontId="15591" fillId="0" borderId="1" xfId="0" applyFont="1" applyBorder="1" applyAlignment="1">
      <alignment horizontal="left" vertical="top" wrapText="1"/>
    </xf>
    <xf numFmtId="0" fontId="15592" fillId="0" borderId="1" xfId="0" applyFont="1" applyBorder="1" applyAlignment="1">
      <alignment horizontal="center" vertical="top"/>
    </xf>
    <xf numFmtId="168" fontId="15593" fillId="0" borderId="1" xfId="0" applyNumberFormat="1" applyFont="1" applyBorder="1" applyAlignment="1">
      <alignment horizontal="right" vertical="top"/>
    </xf>
    <xf numFmtId="169" fontId="15594" fillId="0" borderId="1" xfId="0" applyNumberFormat="1" applyFont="1" applyBorder="1" applyAlignment="1">
      <alignment horizontal="right" vertical="top"/>
    </xf>
    <xf numFmtId="169" fontId="15595" fillId="2" borderId="1" xfId="0" applyNumberFormat="1" applyFont="1" applyFill="1" applyBorder="1" applyAlignment="1" applyProtection="1">
      <alignment horizontal="right" vertical="top"/>
      <protection locked="0"/>
    </xf>
    <xf numFmtId="169" fontId="15596" fillId="0" borderId="1" xfId="0" applyNumberFormat="1" applyFont="1" applyBorder="1" applyAlignment="1">
      <alignment horizontal="right" vertical="top"/>
    </xf>
    <xf numFmtId="169" fontId="15597" fillId="0" borderId="1" xfId="0" applyNumberFormat="1" applyFont="1" applyBorder="1" applyAlignment="1">
      <alignment horizontal="right" vertical="top"/>
    </xf>
    <xf numFmtId="169" fontId="15598" fillId="0" borderId="1" xfId="0" applyNumberFormat="1" applyFont="1" applyBorder="1" applyAlignment="1">
      <alignment horizontal="right" vertical="top"/>
    </xf>
    <xf numFmtId="0" fontId="15599" fillId="0" borderId="1" xfId="0" applyFont="1" applyBorder="1" applyAlignment="1">
      <alignment horizontal="left" vertical="top"/>
    </xf>
    <xf numFmtId="0" fontId="15600" fillId="0" borderId="1" xfId="0" applyFont="1" applyBorder="1" applyAlignment="1">
      <alignment horizontal="left" vertical="top" wrapText="1"/>
    </xf>
    <xf numFmtId="0" fontId="15601" fillId="0" borderId="1" xfId="0" applyFont="1" applyBorder="1" applyAlignment="1">
      <alignment horizontal="center" vertical="top"/>
    </xf>
    <xf numFmtId="168" fontId="15602" fillId="0" borderId="1" xfId="0" applyNumberFormat="1" applyFont="1" applyBorder="1" applyAlignment="1">
      <alignment horizontal="right" vertical="top"/>
    </xf>
    <xf numFmtId="169" fontId="15603" fillId="0" borderId="1" xfId="0" applyNumberFormat="1" applyFont="1" applyBorder="1" applyAlignment="1">
      <alignment horizontal="right" vertical="top"/>
    </xf>
    <xf numFmtId="169" fontId="15604" fillId="2" borderId="1" xfId="0" applyNumberFormat="1" applyFont="1" applyFill="1" applyBorder="1" applyAlignment="1" applyProtection="1">
      <alignment horizontal="right" vertical="top"/>
      <protection locked="0"/>
    </xf>
    <xf numFmtId="169" fontId="15605" fillId="0" borderId="1" xfId="0" applyNumberFormat="1" applyFont="1" applyBorder="1" applyAlignment="1">
      <alignment horizontal="right" vertical="top"/>
    </xf>
    <xf numFmtId="169" fontId="15606" fillId="0" borderId="1" xfId="0" applyNumberFormat="1" applyFont="1" applyBorder="1" applyAlignment="1">
      <alignment horizontal="right" vertical="top"/>
    </xf>
    <xf numFmtId="169" fontId="15607" fillId="0" borderId="1" xfId="0" applyNumberFormat="1" applyFont="1" applyBorder="1" applyAlignment="1">
      <alignment horizontal="right" vertical="top"/>
    </xf>
    <xf numFmtId="0" fontId="15608" fillId="3" borderId="1" xfId="0" applyFont="1" applyFill="1" applyBorder="1" applyAlignment="1">
      <alignment horizontal="left"/>
    </xf>
    <xf numFmtId="4" fontId="15613" fillId="3" borderId="1" xfId="0" applyNumberFormat="1" applyFont="1" applyFill="1" applyBorder="1" applyAlignment="1">
      <alignment horizontal="right"/>
    </xf>
    <xf numFmtId="4" fontId="15614" fillId="3" borderId="1" xfId="0" applyNumberFormat="1" applyFont="1" applyFill="1" applyBorder="1" applyAlignment="1">
      <alignment horizontal="right"/>
    </xf>
    <xf numFmtId="0" fontId="15615" fillId="3" borderId="1" xfId="0" applyFont="1" applyFill="1" applyBorder="1" applyAlignment="1">
      <alignment horizontal="left"/>
    </xf>
    <xf numFmtId="4" fontId="15616" fillId="3" borderId="1" xfId="0" applyNumberFormat="1" applyFont="1" applyFill="1" applyBorder="1" applyAlignment="1">
      <alignment horizontal="right"/>
    </xf>
    <xf numFmtId="0" fontId="15617" fillId="0" borderId="0" xfId="0" applyFont="1"/>
    <xf numFmtId="0" fontId="15618" fillId="0" borderId="1" xfId="0" applyFont="1" applyBorder="1" applyAlignment="1">
      <alignment horizontal="left" vertical="top"/>
    </xf>
    <xf numFmtId="0" fontId="15619" fillId="0" borderId="1" xfId="0" applyFont="1" applyBorder="1" applyAlignment="1">
      <alignment horizontal="left" vertical="top" wrapText="1"/>
    </xf>
    <xf numFmtId="0" fontId="15620" fillId="0" borderId="1" xfId="0" applyFont="1" applyBorder="1" applyAlignment="1">
      <alignment horizontal="center" vertical="top"/>
    </xf>
    <xf numFmtId="168" fontId="15621" fillId="0" borderId="1" xfId="0" applyNumberFormat="1" applyFont="1" applyBorder="1" applyAlignment="1">
      <alignment horizontal="right" vertical="top"/>
    </xf>
    <xf numFmtId="169" fontId="15622" fillId="0" borderId="1" xfId="0" applyNumberFormat="1" applyFont="1" applyBorder="1" applyAlignment="1">
      <alignment horizontal="right" vertical="top"/>
    </xf>
    <xf numFmtId="169" fontId="15623" fillId="2" borderId="1" xfId="0" applyNumberFormat="1" applyFont="1" applyFill="1" applyBorder="1" applyAlignment="1" applyProtection="1">
      <alignment horizontal="right" vertical="top"/>
      <protection locked="0"/>
    </xf>
    <xf numFmtId="169" fontId="15624" fillId="0" borderId="1" xfId="0" applyNumberFormat="1" applyFont="1" applyBorder="1" applyAlignment="1">
      <alignment horizontal="right" vertical="top"/>
    </xf>
    <xf numFmtId="169" fontId="15625" fillId="0" borderId="1" xfId="0" applyNumberFormat="1" applyFont="1" applyBorder="1" applyAlignment="1">
      <alignment horizontal="right" vertical="top"/>
    </xf>
    <xf numFmtId="169" fontId="15626" fillId="0" borderId="1" xfId="0" applyNumberFormat="1" applyFont="1" applyBorder="1" applyAlignment="1">
      <alignment horizontal="right" vertical="top"/>
    </xf>
    <xf numFmtId="0" fontId="15627" fillId="0" borderId="1" xfId="0" applyFont="1" applyBorder="1" applyAlignment="1">
      <alignment horizontal="left" vertical="top"/>
    </xf>
    <xf numFmtId="0" fontId="15628" fillId="0" borderId="1" xfId="0" applyFont="1" applyBorder="1" applyAlignment="1">
      <alignment horizontal="left" vertical="top" wrapText="1"/>
    </xf>
    <xf numFmtId="0" fontId="15629" fillId="0" borderId="1" xfId="0" applyFont="1" applyBorder="1" applyAlignment="1">
      <alignment horizontal="center" vertical="top"/>
    </xf>
    <xf numFmtId="168" fontId="15630" fillId="0" borderId="1" xfId="0" applyNumberFormat="1" applyFont="1" applyBorder="1" applyAlignment="1">
      <alignment horizontal="right" vertical="top"/>
    </xf>
    <xf numFmtId="169" fontId="15631" fillId="0" borderId="1" xfId="0" applyNumberFormat="1" applyFont="1" applyBorder="1" applyAlignment="1">
      <alignment horizontal="right" vertical="top"/>
    </xf>
    <xf numFmtId="169" fontId="15632" fillId="2" borderId="1" xfId="0" applyNumberFormat="1" applyFont="1" applyFill="1" applyBorder="1" applyAlignment="1" applyProtection="1">
      <alignment horizontal="right" vertical="top"/>
      <protection locked="0"/>
    </xf>
    <xf numFmtId="169" fontId="15633" fillId="0" borderId="1" xfId="0" applyNumberFormat="1" applyFont="1" applyBorder="1" applyAlignment="1">
      <alignment horizontal="right" vertical="top"/>
    </xf>
    <xf numFmtId="169" fontId="15634" fillId="0" borderId="1" xfId="0" applyNumberFormat="1" applyFont="1" applyBorder="1" applyAlignment="1">
      <alignment horizontal="right" vertical="top"/>
    </xf>
    <xf numFmtId="169" fontId="15635" fillId="0" borderId="1" xfId="0" applyNumberFormat="1" applyFont="1" applyBorder="1" applyAlignment="1">
      <alignment horizontal="right" vertical="top"/>
    </xf>
    <xf numFmtId="0" fontId="15636" fillId="0" borderId="1" xfId="0" applyFont="1" applyBorder="1" applyAlignment="1">
      <alignment horizontal="left" vertical="top"/>
    </xf>
    <xf numFmtId="0" fontId="15637" fillId="0" borderId="1" xfId="0" applyFont="1" applyBorder="1" applyAlignment="1">
      <alignment horizontal="left" vertical="top" wrapText="1"/>
    </xf>
    <xf numFmtId="0" fontId="15638" fillId="0" borderId="1" xfId="0" applyFont="1" applyBorder="1" applyAlignment="1">
      <alignment horizontal="center" vertical="top"/>
    </xf>
    <xf numFmtId="168" fontId="15639" fillId="0" borderId="1" xfId="0" applyNumberFormat="1" applyFont="1" applyBorder="1" applyAlignment="1">
      <alignment horizontal="right" vertical="top"/>
    </xf>
    <xf numFmtId="169" fontId="15640" fillId="0" borderId="1" xfId="0" applyNumberFormat="1" applyFont="1" applyBorder="1" applyAlignment="1">
      <alignment horizontal="right" vertical="top"/>
    </xf>
    <xf numFmtId="169" fontId="15641" fillId="2" borderId="1" xfId="0" applyNumberFormat="1" applyFont="1" applyFill="1" applyBorder="1" applyAlignment="1" applyProtection="1">
      <alignment horizontal="right" vertical="top"/>
      <protection locked="0"/>
    </xf>
    <xf numFmtId="169" fontId="15642" fillId="0" borderId="1" xfId="0" applyNumberFormat="1" applyFont="1" applyBorder="1" applyAlignment="1">
      <alignment horizontal="right" vertical="top"/>
    </xf>
    <xf numFmtId="169" fontId="15643" fillId="0" borderId="1" xfId="0" applyNumberFormat="1" applyFont="1" applyBorder="1" applyAlignment="1">
      <alignment horizontal="right" vertical="top"/>
    </xf>
    <xf numFmtId="169" fontId="15644" fillId="0" borderId="1" xfId="0" applyNumberFormat="1" applyFont="1" applyBorder="1" applyAlignment="1">
      <alignment horizontal="right" vertical="top"/>
    </xf>
    <xf numFmtId="0" fontId="15645" fillId="0" borderId="1" xfId="0" applyFont="1" applyBorder="1" applyAlignment="1">
      <alignment horizontal="left" vertical="top"/>
    </xf>
    <xf numFmtId="0" fontId="15646" fillId="0" borderId="1" xfId="0" applyFont="1" applyBorder="1" applyAlignment="1">
      <alignment horizontal="left" vertical="top" wrapText="1"/>
    </xf>
    <xf numFmtId="0" fontId="15647" fillId="0" borderId="1" xfId="0" applyFont="1" applyBorder="1" applyAlignment="1">
      <alignment horizontal="center" vertical="top"/>
    </xf>
    <xf numFmtId="168" fontId="15648" fillId="0" borderId="1" xfId="0" applyNumberFormat="1" applyFont="1" applyBorder="1" applyAlignment="1">
      <alignment horizontal="right" vertical="top"/>
    </xf>
    <xf numFmtId="169" fontId="15649" fillId="0" borderId="1" xfId="0" applyNumberFormat="1" applyFont="1" applyBorder="1" applyAlignment="1">
      <alignment horizontal="right" vertical="top"/>
    </xf>
    <xf numFmtId="169" fontId="15650" fillId="2" borderId="1" xfId="0" applyNumberFormat="1" applyFont="1" applyFill="1" applyBorder="1" applyAlignment="1" applyProtection="1">
      <alignment horizontal="right" vertical="top"/>
      <protection locked="0"/>
    </xf>
    <xf numFmtId="169" fontId="15651" fillId="0" borderId="1" xfId="0" applyNumberFormat="1" applyFont="1" applyBorder="1" applyAlignment="1">
      <alignment horizontal="right" vertical="top"/>
    </xf>
    <xf numFmtId="169" fontId="15652" fillId="0" borderId="1" xfId="0" applyNumberFormat="1" applyFont="1" applyBorder="1" applyAlignment="1">
      <alignment horizontal="right" vertical="top"/>
    </xf>
    <xf numFmtId="169" fontId="15653" fillId="0" borderId="1" xfId="0" applyNumberFormat="1" applyFont="1" applyBorder="1" applyAlignment="1">
      <alignment horizontal="right" vertical="top"/>
    </xf>
    <xf numFmtId="0" fontId="15654" fillId="3" borderId="1" xfId="0" applyFont="1" applyFill="1" applyBorder="1" applyAlignment="1">
      <alignment horizontal="left"/>
    </xf>
    <xf numFmtId="4" fontId="15659" fillId="3" borderId="1" xfId="0" applyNumberFormat="1" applyFont="1" applyFill="1" applyBorder="1" applyAlignment="1">
      <alignment horizontal="right"/>
    </xf>
    <xf numFmtId="4" fontId="15660" fillId="3" borderId="1" xfId="0" applyNumberFormat="1" applyFont="1" applyFill="1" applyBorder="1" applyAlignment="1">
      <alignment horizontal="right"/>
    </xf>
    <xf numFmtId="0" fontId="15661" fillId="3" borderId="1" xfId="0" applyFont="1" applyFill="1" applyBorder="1" applyAlignment="1">
      <alignment horizontal="left"/>
    </xf>
    <xf numFmtId="4" fontId="15662" fillId="3" borderId="1" xfId="0" applyNumberFormat="1" applyFont="1" applyFill="1" applyBorder="1" applyAlignment="1">
      <alignment horizontal="right"/>
    </xf>
    <xf numFmtId="0" fontId="15663" fillId="0" borderId="0" xfId="0" applyFont="1"/>
    <xf numFmtId="0" fontId="15664" fillId="0" borderId="1" xfId="0" applyFont="1" applyBorder="1" applyAlignment="1">
      <alignment horizontal="left" vertical="top"/>
    </xf>
    <xf numFmtId="0" fontId="15665" fillId="0" borderId="1" xfId="0" applyFont="1" applyBorder="1" applyAlignment="1">
      <alignment horizontal="left" vertical="top" wrapText="1"/>
    </xf>
    <xf numFmtId="0" fontId="15666" fillId="0" borderId="1" xfId="0" applyFont="1" applyBorder="1" applyAlignment="1">
      <alignment horizontal="center" vertical="top"/>
    </xf>
    <xf numFmtId="168" fontId="15667" fillId="0" borderId="1" xfId="0" applyNumberFormat="1" applyFont="1" applyBorder="1" applyAlignment="1">
      <alignment horizontal="right" vertical="top"/>
    </xf>
    <xf numFmtId="169" fontId="15668" fillId="0" borderId="1" xfId="0" applyNumberFormat="1" applyFont="1" applyBorder="1" applyAlignment="1">
      <alignment horizontal="right" vertical="top"/>
    </xf>
    <xf numFmtId="169" fontId="15669" fillId="2" borderId="1" xfId="0" applyNumberFormat="1" applyFont="1" applyFill="1" applyBorder="1" applyAlignment="1" applyProtection="1">
      <alignment horizontal="right" vertical="top"/>
      <protection locked="0"/>
    </xf>
    <xf numFmtId="169" fontId="15670" fillId="0" borderId="1" xfId="0" applyNumberFormat="1" applyFont="1" applyBorder="1" applyAlignment="1">
      <alignment horizontal="right" vertical="top"/>
    </xf>
    <xf numFmtId="169" fontId="15671" fillId="0" borderId="1" xfId="0" applyNumberFormat="1" applyFont="1" applyBorder="1" applyAlignment="1">
      <alignment horizontal="right" vertical="top"/>
    </xf>
    <xf numFmtId="169" fontId="15672" fillId="0" borderId="1" xfId="0" applyNumberFormat="1" applyFont="1" applyBorder="1" applyAlignment="1">
      <alignment horizontal="right" vertical="top"/>
    </xf>
    <xf numFmtId="0" fontId="15673" fillId="0" borderId="1" xfId="0" applyFont="1" applyBorder="1" applyAlignment="1">
      <alignment horizontal="left" vertical="top"/>
    </xf>
    <xf numFmtId="0" fontId="15674" fillId="0" borderId="1" xfId="0" applyFont="1" applyBorder="1" applyAlignment="1">
      <alignment horizontal="left" vertical="top" wrapText="1"/>
    </xf>
    <xf numFmtId="0" fontId="15675" fillId="0" borderId="1" xfId="0" applyFont="1" applyBorder="1" applyAlignment="1">
      <alignment horizontal="center" vertical="top"/>
    </xf>
    <xf numFmtId="168" fontId="15676" fillId="0" borderId="1" xfId="0" applyNumberFormat="1" applyFont="1" applyBorder="1" applyAlignment="1">
      <alignment horizontal="right" vertical="top"/>
    </xf>
    <xf numFmtId="169" fontId="15677" fillId="0" borderId="1" xfId="0" applyNumberFormat="1" applyFont="1" applyBorder="1" applyAlignment="1">
      <alignment horizontal="right" vertical="top"/>
    </xf>
    <xf numFmtId="169" fontId="15678" fillId="2" borderId="1" xfId="0" applyNumberFormat="1" applyFont="1" applyFill="1" applyBorder="1" applyAlignment="1" applyProtection="1">
      <alignment horizontal="right" vertical="top"/>
      <protection locked="0"/>
    </xf>
    <xf numFmtId="169" fontId="15679" fillId="0" borderId="1" xfId="0" applyNumberFormat="1" applyFont="1" applyBorder="1" applyAlignment="1">
      <alignment horizontal="right" vertical="top"/>
    </xf>
    <xf numFmtId="169" fontId="15680" fillId="0" borderId="1" xfId="0" applyNumberFormat="1" applyFont="1" applyBorder="1" applyAlignment="1">
      <alignment horizontal="right" vertical="top"/>
    </xf>
    <xf numFmtId="169" fontId="15681" fillId="0" borderId="1" xfId="0" applyNumberFormat="1" applyFont="1" applyBorder="1" applyAlignment="1">
      <alignment horizontal="right" vertical="top"/>
    </xf>
    <xf numFmtId="0" fontId="15682" fillId="0" borderId="1" xfId="0" applyFont="1" applyBorder="1" applyAlignment="1">
      <alignment horizontal="left" vertical="top"/>
    </xf>
    <xf numFmtId="0" fontId="15683" fillId="0" borderId="1" xfId="0" applyFont="1" applyBorder="1" applyAlignment="1">
      <alignment horizontal="left" vertical="top" wrapText="1"/>
    </xf>
    <xf numFmtId="0" fontId="15684" fillId="0" borderId="1" xfId="0" applyFont="1" applyBorder="1" applyAlignment="1">
      <alignment horizontal="center" vertical="top"/>
    </xf>
    <xf numFmtId="168" fontId="15685" fillId="0" borderId="1" xfId="0" applyNumberFormat="1" applyFont="1" applyBorder="1" applyAlignment="1">
      <alignment horizontal="right" vertical="top"/>
    </xf>
    <xf numFmtId="169" fontId="15686" fillId="0" borderId="1" xfId="0" applyNumberFormat="1" applyFont="1" applyBorder="1" applyAlignment="1">
      <alignment horizontal="right" vertical="top"/>
    </xf>
    <xf numFmtId="169" fontId="15687" fillId="2" borderId="1" xfId="0" applyNumberFormat="1" applyFont="1" applyFill="1" applyBorder="1" applyAlignment="1" applyProtection="1">
      <alignment horizontal="right" vertical="top"/>
      <protection locked="0"/>
    </xf>
    <xf numFmtId="169" fontId="15688" fillId="0" borderId="1" xfId="0" applyNumberFormat="1" applyFont="1" applyBorder="1" applyAlignment="1">
      <alignment horizontal="right" vertical="top"/>
    </xf>
    <xf numFmtId="169" fontId="15689" fillId="0" borderId="1" xfId="0" applyNumberFormat="1" applyFont="1" applyBorder="1" applyAlignment="1">
      <alignment horizontal="right" vertical="top"/>
    </xf>
    <xf numFmtId="169" fontId="15690" fillId="0" borderId="1" xfId="0" applyNumberFormat="1" applyFont="1" applyBorder="1" applyAlignment="1">
      <alignment horizontal="right" vertical="top"/>
    </xf>
    <xf numFmtId="0" fontId="15691" fillId="3" borderId="1" xfId="0" applyFont="1" applyFill="1" applyBorder="1" applyAlignment="1">
      <alignment horizontal="left"/>
    </xf>
    <xf numFmtId="4" fontId="15696" fillId="3" borderId="1" xfId="0" applyNumberFormat="1" applyFont="1" applyFill="1" applyBorder="1" applyAlignment="1">
      <alignment horizontal="right"/>
    </xf>
    <xf numFmtId="4" fontId="15697" fillId="3" borderId="1" xfId="0" applyNumberFormat="1" applyFont="1" applyFill="1" applyBorder="1" applyAlignment="1">
      <alignment horizontal="right"/>
    </xf>
    <xf numFmtId="0" fontId="15698" fillId="3" borderId="1" xfId="0" applyFont="1" applyFill="1" applyBorder="1" applyAlignment="1">
      <alignment horizontal="left"/>
    </xf>
    <xf numFmtId="4" fontId="15699" fillId="3" borderId="1" xfId="0" applyNumberFormat="1" applyFont="1" applyFill="1" applyBorder="1" applyAlignment="1">
      <alignment horizontal="right"/>
    </xf>
    <xf numFmtId="0" fontId="15700" fillId="0" borderId="0" xfId="0" applyFont="1"/>
    <xf numFmtId="0" fontId="15701" fillId="0" borderId="1" xfId="0" applyFont="1" applyBorder="1" applyAlignment="1">
      <alignment horizontal="left" vertical="top"/>
    </xf>
    <xf numFmtId="0" fontId="15702" fillId="0" borderId="1" xfId="0" applyFont="1" applyBorder="1" applyAlignment="1">
      <alignment horizontal="left" vertical="top" wrapText="1"/>
    </xf>
    <xf numFmtId="0" fontId="15703" fillId="0" borderId="1" xfId="0" applyFont="1" applyBorder="1" applyAlignment="1">
      <alignment horizontal="center" vertical="top"/>
    </xf>
    <xf numFmtId="168" fontId="15704" fillId="0" borderId="1" xfId="0" applyNumberFormat="1" applyFont="1" applyBorder="1" applyAlignment="1">
      <alignment horizontal="right" vertical="top"/>
    </xf>
    <xf numFmtId="169" fontId="15705" fillId="0" borderId="1" xfId="0" applyNumberFormat="1" applyFont="1" applyBorder="1" applyAlignment="1">
      <alignment horizontal="right" vertical="top"/>
    </xf>
    <xf numFmtId="169" fontId="15706" fillId="2" borderId="1" xfId="0" applyNumberFormat="1" applyFont="1" applyFill="1" applyBorder="1" applyAlignment="1" applyProtection="1">
      <alignment horizontal="right" vertical="top"/>
      <protection locked="0"/>
    </xf>
    <xf numFmtId="169" fontId="15707" fillId="0" borderId="1" xfId="0" applyNumberFormat="1" applyFont="1" applyBorder="1" applyAlignment="1">
      <alignment horizontal="right" vertical="top"/>
    </xf>
    <xf numFmtId="169" fontId="15708" fillId="0" borderId="1" xfId="0" applyNumberFormat="1" applyFont="1" applyBorder="1" applyAlignment="1">
      <alignment horizontal="right" vertical="top"/>
    </xf>
    <xf numFmtId="169" fontId="15709" fillId="0" borderId="1" xfId="0" applyNumberFormat="1" applyFont="1" applyBorder="1" applyAlignment="1">
      <alignment horizontal="right" vertical="top"/>
    </xf>
    <xf numFmtId="0" fontId="15710" fillId="0" borderId="1" xfId="0" applyFont="1" applyBorder="1" applyAlignment="1">
      <alignment horizontal="left" vertical="top"/>
    </xf>
    <xf numFmtId="0" fontId="15711" fillId="0" borderId="1" xfId="0" applyFont="1" applyBorder="1" applyAlignment="1">
      <alignment horizontal="left" vertical="top" wrapText="1"/>
    </xf>
    <xf numFmtId="0" fontId="15712" fillId="0" borderId="1" xfId="0" applyFont="1" applyBorder="1" applyAlignment="1">
      <alignment horizontal="center" vertical="top"/>
    </xf>
    <xf numFmtId="168" fontId="15713" fillId="0" borderId="1" xfId="0" applyNumberFormat="1" applyFont="1" applyBorder="1" applyAlignment="1">
      <alignment horizontal="right" vertical="top"/>
    </xf>
    <xf numFmtId="169" fontId="15714" fillId="0" borderId="1" xfId="0" applyNumberFormat="1" applyFont="1" applyBorder="1" applyAlignment="1">
      <alignment horizontal="right" vertical="top"/>
    </xf>
    <xf numFmtId="169" fontId="15715" fillId="2" borderId="1" xfId="0" applyNumberFormat="1" applyFont="1" applyFill="1" applyBorder="1" applyAlignment="1" applyProtection="1">
      <alignment horizontal="right" vertical="top"/>
      <protection locked="0"/>
    </xf>
    <xf numFmtId="169" fontId="15716" fillId="0" borderId="1" xfId="0" applyNumberFormat="1" applyFont="1" applyBorder="1" applyAlignment="1">
      <alignment horizontal="right" vertical="top"/>
    </xf>
    <xf numFmtId="169" fontId="15717" fillId="0" borderId="1" xfId="0" applyNumberFormat="1" applyFont="1" applyBorder="1" applyAlignment="1">
      <alignment horizontal="right" vertical="top"/>
    </xf>
    <xf numFmtId="169" fontId="15718" fillId="0" borderId="1" xfId="0" applyNumberFormat="1" applyFont="1" applyBorder="1" applyAlignment="1">
      <alignment horizontal="right" vertical="top"/>
    </xf>
    <xf numFmtId="0" fontId="15719" fillId="0" borderId="1" xfId="0" applyFont="1" applyBorder="1" applyAlignment="1">
      <alignment horizontal="left" vertical="top"/>
    </xf>
    <xf numFmtId="0" fontId="15720" fillId="0" borderId="1" xfId="0" applyFont="1" applyBorder="1" applyAlignment="1">
      <alignment horizontal="left" vertical="top" wrapText="1"/>
    </xf>
    <xf numFmtId="0" fontId="15721" fillId="0" borderId="1" xfId="0" applyFont="1" applyBorder="1" applyAlignment="1">
      <alignment horizontal="center" vertical="top"/>
    </xf>
    <xf numFmtId="168" fontId="15722" fillId="0" borderId="1" xfId="0" applyNumberFormat="1" applyFont="1" applyBorder="1" applyAlignment="1">
      <alignment horizontal="right" vertical="top"/>
    </xf>
    <xf numFmtId="169" fontId="15723" fillId="0" borderId="1" xfId="0" applyNumberFormat="1" applyFont="1" applyBorder="1" applyAlignment="1">
      <alignment horizontal="right" vertical="top"/>
    </xf>
    <xf numFmtId="169" fontId="15724" fillId="2" borderId="1" xfId="0" applyNumberFormat="1" applyFont="1" applyFill="1" applyBorder="1" applyAlignment="1" applyProtection="1">
      <alignment horizontal="right" vertical="top"/>
      <protection locked="0"/>
    </xf>
    <xf numFmtId="169" fontId="15725" fillId="0" borderId="1" xfId="0" applyNumberFormat="1" applyFont="1" applyBorder="1" applyAlignment="1">
      <alignment horizontal="right" vertical="top"/>
    </xf>
    <xf numFmtId="169" fontId="15726" fillId="0" borderId="1" xfId="0" applyNumberFormat="1" applyFont="1" applyBorder="1" applyAlignment="1">
      <alignment horizontal="right" vertical="top"/>
    </xf>
    <xf numFmtId="169" fontId="15727" fillId="0" borderId="1" xfId="0" applyNumberFormat="1" applyFont="1" applyBorder="1" applyAlignment="1">
      <alignment horizontal="right" vertical="top"/>
    </xf>
    <xf numFmtId="0" fontId="15728" fillId="0" borderId="1" xfId="0" applyFont="1" applyBorder="1" applyAlignment="1">
      <alignment horizontal="left" vertical="top"/>
    </xf>
    <xf numFmtId="0" fontId="15729" fillId="0" borderId="1" xfId="0" applyFont="1" applyBorder="1" applyAlignment="1">
      <alignment horizontal="left" vertical="top" wrapText="1"/>
    </xf>
    <xf numFmtId="0" fontId="15730" fillId="0" borderId="1" xfId="0" applyFont="1" applyBorder="1" applyAlignment="1">
      <alignment horizontal="center" vertical="top"/>
    </xf>
    <xf numFmtId="168" fontId="15731" fillId="0" borderId="1" xfId="0" applyNumberFormat="1" applyFont="1" applyBorder="1" applyAlignment="1">
      <alignment horizontal="right" vertical="top"/>
    </xf>
    <xf numFmtId="169" fontId="15732" fillId="0" borderId="1" xfId="0" applyNumberFormat="1" applyFont="1" applyBorder="1" applyAlignment="1">
      <alignment horizontal="right" vertical="top"/>
    </xf>
    <xf numFmtId="169" fontId="15733" fillId="2" borderId="1" xfId="0" applyNumberFormat="1" applyFont="1" applyFill="1" applyBorder="1" applyAlignment="1" applyProtection="1">
      <alignment horizontal="right" vertical="top"/>
      <protection locked="0"/>
    </xf>
    <xf numFmtId="169" fontId="15734" fillId="0" borderId="1" xfId="0" applyNumberFormat="1" applyFont="1" applyBorder="1" applyAlignment="1">
      <alignment horizontal="right" vertical="top"/>
    </xf>
    <xf numFmtId="169" fontId="15735" fillId="0" borderId="1" xfId="0" applyNumberFormat="1" applyFont="1" applyBorder="1" applyAlignment="1">
      <alignment horizontal="right" vertical="top"/>
    </xf>
    <xf numFmtId="169" fontId="15736" fillId="0" borderId="1" xfId="0" applyNumberFormat="1" applyFont="1" applyBorder="1" applyAlignment="1">
      <alignment horizontal="right" vertical="top"/>
    </xf>
    <xf numFmtId="0" fontId="15737" fillId="0" borderId="1" xfId="0" applyFont="1" applyBorder="1" applyAlignment="1">
      <alignment horizontal="left" vertical="top"/>
    </xf>
    <xf numFmtId="0" fontId="15738" fillId="0" borderId="1" xfId="0" applyFont="1" applyBorder="1" applyAlignment="1">
      <alignment horizontal="left" vertical="top" wrapText="1"/>
    </xf>
    <xf numFmtId="0" fontId="15739" fillId="0" borderId="1" xfId="0" applyFont="1" applyBorder="1" applyAlignment="1">
      <alignment horizontal="center" vertical="top"/>
    </xf>
    <xf numFmtId="168" fontId="15740" fillId="0" borderId="1" xfId="0" applyNumberFormat="1" applyFont="1" applyBorder="1" applyAlignment="1">
      <alignment horizontal="right" vertical="top"/>
    </xf>
    <xf numFmtId="169" fontId="15741" fillId="0" borderId="1" xfId="0" applyNumberFormat="1" applyFont="1" applyBorder="1" applyAlignment="1">
      <alignment horizontal="right" vertical="top"/>
    </xf>
    <xf numFmtId="169" fontId="15742" fillId="2" borderId="1" xfId="0" applyNumberFormat="1" applyFont="1" applyFill="1" applyBorder="1" applyAlignment="1" applyProtection="1">
      <alignment horizontal="right" vertical="top"/>
      <protection locked="0"/>
    </xf>
    <xf numFmtId="169" fontId="15743" fillId="0" borderId="1" xfId="0" applyNumberFormat="1" applyFont="1" applyBorder="1" applyAlignment="1">
      <alignment horizontal="right" vertical="top"/>
    </xf>
    <xf numFmtId="169" fontId="15744" fillId="0" borderId="1" xfId="0" applyNumberFormat="1" applyFont="1" applyBorder="1" applyAlignment="1">
      <alignment horizontal="right" vertical="top"/>
    </xf>
    <xf numFmtId="169" fontId="15745" fillId="0" borderId="1" xfId="0" applyNumberFormat="1" applyFont="1" applyBorder="1" applyAlignment="1">
      <alignment horizontal="right" vertical="top"/>
    </xf>
    <xf numFmtId="0" fontId="15746" fillId="0" borderId="1" xfId="0" applyFont="1" applyBorder="1" applyAlignment="1">
      <alignment horizontal="left" vertical="top"/>
    </xf>
    <xf numFmtId="0" fontId="15747" fillId="0" borderId="1" xfId="0" applyFont="1" applyBorder="1" applyAlignment="1">
      <alignment horizontal="left" vertical="top" wrapText="1"/>
    </xf>
    <xf numFmtId="0" fontId="15748" fillId="0" borderId="1" xfId="0" applyFont="1" applyBorder="1" applyAlignment="1">
      <alignment horizontal="center" vertical="top"/>
    </xf>
    <xf numFmtId="168" fontId="15749" fillId="0" borderId="1" xfId="0" applyNumberFormat="1" applyFont="1" applyBorder="1" applyAlignment="1">
      <alignment horizontal="right" vertical="top"/>
    </xf>
    <xf numFmtId="169" fontId="15750" fillId="0" borderId="1" xfId="0" applyNumberFormat="1" applyFont="1" applyBorder="1" applyAlignment="1">
      <alignment horizontal="right" vertical="top"/>
    </xf>
    <xf numFmtId="169" fontId="15751" fillId="2" borderId="1" xfId="0" applyNumberFormat="1" applyFont="1" applyFill="1" applyBorder="1" applyAlignment="1" applyProtection="1">
      <alignment horizontal="right" vertical="top"/>
      <protection locked="0"/>
    </xf>
    <xf numFmtId="169" fontId="15752" fillId="0" borderId="1" xfId="0" applyNumberFormat="1" applyFont="1" applyBorder="1" applyAlignment="1">
      <alignment horizontal="right" vertical="top"/>
    </xf>
    <xf numFmtId="169" fontId="15753" fillId="0" borderId="1" xfId="0" applyNumberFormat="1" applyFont="1" applyBorder="1" applyAlignment="1">
      <alignment horizontal="right" vertical="top"/>
    </xf>
    <xf numFmtId="169" fontId="15754" fillId="0" borderId="1" xfId="0" applyNumberFormat="1" applyFont="1" applyBorder="1" applyAlignment="1">
      <alignment horizontal="right" vertical="top"/>
    </xf>
    <xf numFmtId="0" fontId="15755" fillId="0" borderId="1" xfId="0" applyFont="1" applyBorder="1" applyAlignment="1">
      <alignment horizontal="left" vertical="top"/>
    </xf>
    <xf numFmtId="0" fontId="15756" fillId="0" borderId="1" xfId="0" applyFont="1" applyBorder="1" applyAlignment="1">
      <alignment horizontal="left" vertical="top" wrapText="1"/>
    </xf>
    <xf numFmtId="0" fontId="15757" fillId="0" borderId="1" xfId="0" applyFont="1" applyBorder="1" applyAlignment="1">
      <alignment horizontal="center" vertical="top"/>
    </xf>
    <xf numFmtId="168" fontId="15758" fillId="0" borderId="1" xfId="0" applyNumberFormat="1" applyFont="1" applyBorder="1" applyAlignment="1">
      <alignment horizontal="right" vertical="top"/>
    </xf>
    <xf numFmtId="169" fontId="15759" fillId="0" borderId="1" xfId="0" applyNumberFormat="1" applyFont="1" applyBorder="1" applyAlignment="1">
      <alignment horizontal="right" vertical="top"/>
    </xf>
    <xf numFmtId="169" fontId="15760" fillId="2" borderId="1" xfId="0" applyNumberFormat="1" applyFont="1" applyFill="1" applyBorder="1" applyAlignment="1" applyProtection="1">
      <alignment horizontal="right" vertical="top"/>
      <protection locked="0"/>
    </xf>
    <xf numFmtId="169" fontId="15761" fillId="0" borderId="1" xfId="0" applyNumberFormat="1" applyFont="1" applyBorder="1" applyAlignment="1">
      <alignment horizontal="right" vertical="top"/>
    </xf>
    <xf numFmtId="169" fontId="15762" fillId="0" borderId="1" xfId="0" applyNumberFormat="1" applyFont="1" applyBorder="1" applyAlignment="1">
      <alignment horizontal="right" vertical="top"/>
    </xf>
    <xf numFmtId="169" fontId="15763" fillId="0" borderId="1" xfId="0" applyNumberFormat="1" applyFont="1" applyBorder="1" applyAlignment="1">
      <alignment horizontal="right" vertical="top"/>
    </xf>
    <xf numFmtId="0" fontId="15764" fillId="0" borderId="1" xfId="0" applyFont="1" applyBorder="1" applyAlignment="1">
      <alignment horizontal="left" vertical="top"/>
    </xf>
    <xf numFmtId="0" fontId="15765" fillId="0" borderId="1" xfId="0" applyFont="1" applyBorder="1" applyAlignment="1">
      <alignment horizontal="left" vertical="top" wrapText="1"/>
    </xf>
    <xf numFmtId="0" fontId="15766" fillId="0" borderId="1" xfId="0" applyFont="1" applyBorder="1" applyAlignment="1">
      <alignment horizontal="center" vertical="top"/>
    </xf>
    <xf numFmtId="168" fontId="15767" fillId="0" borderId="1" xfId="0" applyNumberFormat="1" applyFont="1" applyBorder="1" applyAlignment="1">
      <alignment horizontal="right" vertical="top"/>
    </xf>
    <xf numFmtId="169" fontId="15768" fillId="0" borderId="1" xfId="0" applyNumberFormat="1" applyFont="1" applyBorder="1" applyAlignment="1">
      <alignment horizontal="right" vertical="top"/>
    </xf>
    <xf numFmtId="169" fontId="15769" fillId="2" borderId="1" xfId="0" applyNumberFormat="1" applyFont="1" applyFill="1" applyBorder="1" applyAlignment="1" applyProtection="1">
      <alignment horizontal="right" vertical="top"/>
      <protection locked="0"/>
    </xf>
    <xf numFmtId="169" fontId="15770" fillId="0" borderId="1" xfId="0" applyNumberFormat="1" applyFont="1" applyBorder="1" applyAlignment="1">
      <alignment horizontal="right" vertical="top"/>
    </xf>
    <xf numFmtId="169" fontId="15771" fillId="0" borderId="1" xfId="0" applyNumberFormat="1" applyFont="1" applyBorder="1" applyAlignment="1">
      <alignment horizontal="right" vertical="top"/>
    </xf>
    <xf numFmtId="169" fontId="15772" fillId="0" borderId="1" xfId="0" applyNumberFormat="1" applyFont="1" applyBorder="1" applyAlignment="1">
      <alignment horizontal="right" vertical="top"/>
    </xf>
    <xf numFmtId="0" fontId="15773" fillId="0" borderId="1" xfId="0" applyFont="1" applyBorder="1" applyAlignment="1">
      <alignment horizontal="left" vertical="top"/>
    </xf>
    <xf numFmtId="0" fontId="15774" fillId="0" borderId="1" xfId="0" applyFont="1" applyBorder="1" applyAlignment="1">
      <alignment horizontal="left" vertical="top" wrapText="1"/>
    </xf>
    <xf numFmtId="0" fontId="15775" fillId="0" borderId="1" xfId="0" applyFont="1" applyBorder="1" applyAlignment="1">
      <alignment horizontal="center" vertical="top"/>
    </xf>
    <xf numFmtId="168" fontId="15776" fillId="0" borderId="1" xfId="0" applyNumberFormat="1" applyFont="1" applyBorder="1" applyAlignment="1">
      <alignment horizontal="right" vertical="top"/>
    </xf>
    <xf numFmtId="169" fontId="15777" fillId="0" borderId="1" xfId="0" applyNumberFormat="1" applyFont="1" applyBorder="1" applyAlignment="1">
      <alignment horizontal="right" vertical="top"/>
    </xf>
    <xf numFmtId="169" fontId="15778" fillId="2" borderId="1" xfId="0" applyNumberFormat="1" applyFont="1" applyFill="1" applyBorder="1" applyAlignment="1" applyProtection="1">
      <alignment horizontal="right" vertical="top"/>
      <protection locked="0"/>
    </xf>
    <xf numFmtId="169" fontId="15779" fillId="0" borderId="1" xfId="0" applyNumberFormat="1" applyFont="1" applyBorder="1" applyAlignment="1">
      <alignment horizontal="right" vertical="top"/>
    </xf>
    <xf numFmtId="169" fontId="15780" fillId="0" borderId="1" xfId="0" applyNumberFormat="1" applyFont="1" applyBorder="1" applyAlignment="1">
      <alignment horizontal="right" vertical="top"/>
    </xf>
    <xf numFmtId="169" fontId="15781" fillId="0" borderId="1" xfId="0" applyNumberFormat="1" applyFont="1" applyBorder="1" applyAlignment="1">
      <alignment horizontal="right" vertical="top"/>
    </xf>
    <xf numFmtId="0" fontId="15782" fillId="0" borderId="1" xfId="0" applyFont="1" applyBorder="1" applyAlignment="1">
      <alignment horizontal="left" vertical="top"/>
    </xf>
    <xf numFmtId="0" fontId="15783" fillId="0" borderId="1" xfId="0" applyFont="1" applyBorder="1" applyAlignment="1">
      <alignment horizontal="left" vertical="top" wrapText="1"/>
    </xf>
    <xf numFmtId="0" fontId="15784" fillId="0" borderId="1" xfId="0" applyFont="1" applyBorder="1" applyAlignment="1">
      <alignment horizontal="center" vertical="top"/>
    </xf>
    <xf numFmtId="168" fontId="15785" fillId="0" borderId="1" xfId="0" applyNumberFormat="1" applyFont="1" applyBorder="1" applyAlignment="1">
      <alignment horizontal="right" vertical="top"/>
    </xf>
    <xf numFmtId="169" fontId="15786" fillId="0" borderId="1" xfId="0" applyNumberFormat="1" applyFont="1" applyBorder="1" applyAlignment="1">
      <alignment horizontal="right" vertical="top"/>
    </xf>
    <xf numFmtId="169" fontId="15787" fillId="2" borderId="1" xfId="0" applyNumberFormat="1" applyFont="1" applyFill="1" applyBorder="1" applyAlignment="1" applyProtection="1">
      <alignment horizontal="right" vertical="top"/>
      <protection locked="0"/>
    </xf>
    <xf numFmtId="169" fontId="15788" fillId="0" borderId="1" xfId="0" applyNumberFormat="1" applyFont="1" applyBorder="1" applyAlignment="1">
      <alignment horizontal="right" vertical="top"/>
    </xf>
    <xf numFmtId="169" fontId="15789" fillId="0" borderId="1" xfId="0" applyNumberFormat="1" applyFont="1" applyBorder="1" applyAlignment="1">
      <alignment horizontal="right" vertical="top"/>
    </xf>
    <xf numFmtId="169" fontId="15790" fillId="0" borderId="1" xfId="0" applyNumberFormat="1" applyFont="1" applyBorder="1" applyAlignment="1">
      <alignment horizontal="right" vertical="top"/>
    </xf>
    <xf numFmtId="0" fontId="15791" fillId="3" borderId="1" xfId="0" applyFont="1" applyFill="1" applyBorder="1" applyAlignment="1">
      <alignment horizontal="left"/>
    </xf>
    <xf numFmtId="4" fontId="15796" fillId="3" borderId="1" xfId="0" applyNumberFormat="1" applyFont="1" applyFill="1" applyBorder="1" applyAlignment="1">
      <alignment horizontal="right"/>
    </xf>
    <xf numFmtId="4" fontId="15797" fillId="3" borderId="1" xfId="0" applyNumberFormat="1" applyFont="1" applyFill="1" applyBorder="1" applyAlignment="1">
      <alignment horizontal="right"/>
    </xf>
    <xf numFmtId="0" fontId="15798" fillId="3" borderId="1" xfId="0" applyFont="1" applyFill="1" applyBorder="1" applyAlignment="1">
      <alignment horizontal="left"/>
    </xf>
    <xf numFmtId="4" fontId="15799" fillId="3" borderId="1" xfId="0" applyNumberFormat="1" applyFont="1" applyFill="1" applyBorder="1" applyAlignment="1">
      <alignment horizontal="right"/>
    </xf>
    <xf numFmtId="0" fontId="15800" fillId="0" borderId="0" xfId="0" applyFont="1"/>
    <xf numFmtId="0" fontId="15801" fillId="0" borderId="1" xfId="0" applyFont="1" applyBorder="1" applyAlignment="1">
      <alignment horizontal="left" vertical="top"/>
    </xf>
    <xf numFmtId="0" fontId="15802" fillId="0" borderId="1" xfId="0" applyFont="1" applyBorder="1" applyAlignment="1">
      <alignment horizontal="left" vertical="top" wrapText="1"/>
    </xf>
    <xf numFmtId="0" fontId="15803" fillId="0" borderId="1" xfId="0" applyFont="1" applyBorder="1" applyAlignment="1">
      <alignment horizontal="center" vertical="top"/>
    </xf>
    <xf numFmtId="168" fontId="15804" fillId="0" borderId="1" xfId="0" applyNumberFormat="1" applyFont="1" applyBorder="1" applyAlignment="1">
      <alignment horizontal="right" vertical="top"/>
    </xf>
    <xf numFmtId="169" fontId="15805" fillId="0" borderId="1" xfId="0" applyNumberFormat="1" applyFont="1" applyBorder="1" applyAlignment="1">
      <alignment horizontal="right" vertical="top"/>
    </xf>
    <xf numFmtId="169" fontId="15806" fillId="2" borderId="1" xfId="0" applyNumberFormat="1" applyFont="1" applyFill="1" applyBorder="1" applyAlignment="1" applyProtection="1">
      <alignment horizontal="right" vertical="top"/>
      <protection locked="0"/>
    </xf>
    <xf numFmtId="169" fontId="15807" fillId="0" borderId="1" xfId="0" applyNumberFormat="1" applyFont="1" applyBorder="1" applyAlignment="1">
      <alignment horizontal="right" vertical="top"/>
    </xf>
    <xf numFmtId="169" fontId="15808" fillId="0" borderId="1" xfId="0" applyNumberFormat="1" applyFont="1" applyBorder="1" applyAlignment="1">
      <alignment horizontal="right" vertical="top"/>
    </xf>
    <xf numFmtId="169" fontId="15809" fillId="0" borderId="1" xfId="0" applyNumberFormat="1" applyFont="1" applyBorder="1" applyAlignment="1">
      <alignment horizontal="right" vertical="top"/>
    </xf>
    <xf numFmtId="0" fontId="15810" fillId="3" borderId="1" xfId="0" applyFont="1" applyFill="1" applyBorder="1" applyAlignment="1">
      <alignment horizontal="left"/>
    </xf>
    <xf numFmtId="4" fontId="15815" fillId="3" borderId="1" xfId="0" applyNumberFormat="1" applyFont="1" applyFill="1" applyBorder="1" applyAlignment="1">
      <alignment horizontal="right"/>
    </xf>
    <xf numFmtId="4" fontId="15816" fillId="3" borderId="1" xfId="0" applyNumberFormat="1" applyFont="1" applyFill="1" applyBorder="1" applyAlignment="1">
      <alignment horizontal="right"/>
    </xf>
    <xf numFmtId="0" fontId="15817" fillId="3" borderId="1" xfId="0" applyFont="1" applyFill="1" applyBorder="1" applyAlignment="1">
      <alignment horizontal="left"/>
    </xf>
    <xf numFmtId="4" fontId="15818" fillId="3" borderId="1" xfId="0" applyNumberFormat="1" applyFont="1" applyFill="1" applyBorder="1" applyAlignment="1">
      <alignment horizontal="right"/>
    </xf>
    <xf numFmtId="0" fontId="15819" fillId="0" borderId="0" xfId="0" applyFont="1"/>
    <xf numFmtId="0" fontId="15820" fillId="0" borderId="1" xfId="0" applyFont="1" applyBorder="1" applyAlignment="1">
      <alignment horizontal="left" vertical="top"/>
    </xf>
    <xf numFmtId="0" fontId="15821" fillId="0" borderId="1" xfId="0" applyFont="1" applyBorder="1" applyAlignment="1">
      <alignment horizontal="left" vertical="top" wrapText="1"/>
    </xf>
    <xf numFmtId="0" fontId="15822" fillId="0" borderId="1" xfId="0" applyFont="1" applyBorder="1" applyAlignment="1">
      <alignment horizontal="center" vertical="top"/>
    </xf>
    <xf numFmtId="168" fontId="15823" fillId="0" borderId="1" xfId="0" applyNumberFormat="1" applyFont="1" applyBorder="1" applyAlignment="1">
      <alignment horizontal="right" vertical="top"/>
    </xf>
    <xf numFmtId="169" fontId="15824" fillId="0" borderId="1" xfId="0" applyNumberFormat="1" applyFont="1" applyBorder="1" applyAlignment="1">
      <alignment horizontal="right" vertical="top"/>
    </xf>
    <xf numFmtId="169" fontId="15825" fillId="2" borderId="1" xfId="0" applyNumberFormat="1" applyFont="1" applyFill="1" applyBorder="1" applyAlignment="1" applyProtection="1">
      <alignment horizontal="right" vertical="top"/>
      <protection locked="0"/>
    </xf>
    <xf numFmtId="169" fontId="15826" fillId="0" borderId="1" xfId="0" applyNumberFormat="1" applyFont="1" applyBorder="1" applyAlignment="1">
      <alignment horizontal="right" vertical="top"/>
    </xf>
    <xf numFmtId="169" fontId="15827" fillId="0" borderId="1" xfId="0" applyNumberFormat="1" applyFont="1" applyBorder="1" applyAlignment="1">
      <alignment horizontal="right" vertical="top"/>
    </xf>
    <xf numFmtId="169" fontId="15828" fillId="0" borderId="1" xfId="0" applyNumberFormat="1" applyFont="1" applyBorder="1" applyAlignment="1">
      <alignment horizontal="right" vertical="top"/>
    </xf>
    <xf numFmtId="0" fontId="15829" fillId="0" borderId="1" xfId="0" applyFont="1" applyBorder="1" applyAlignment="1">
      <alignment horizontal="left" vertical="top"/>
    </xf>
    <xf numFmtId="0" fontId="15830" fillId="0" borderId="1" xfId="0" applyFont="1" applyBorder="1" applyAlignment="1">
      <alignment horizontal="left" vertical="top" wrapText="1"/>
    </xf>
    <xf numFmtId="0" fontId="15831" fillId="0" borderId="1" xfId="0" applyFont="1" applyBorder="1" applyAlignment="1">
      <alignment horizontal="center" vertical="top"/>
    </xf>
    <xf numFmtId="168" fontId="15832" fillId="0" borderId="1" xfId="0" applyNumberFormat="1" applyFont="1" applyBorder="1" applyAlignment="1">
      <alignment horizontal="right" vertical="top"/>
    </xf>
    <xf numFmtId="169" fontId="15833" fillId="0" borderId="1" xfId="0" applyNumberFormat="1" applyFont="1" applyBorder="1" applyAlignment="1">
      <alignment horizontal="right" vertical="top"/>
    </xf>
    <xf numFmtId="169" fontId="15834" fillId="2" borderId="1" xfId="0" applyNumberFormat="1" applyFont="1" applyFill="1" applyBorder="1" applyAlignment="1" applyProtection="1">
      <alignment horizontal="right" vertical="top"/>
      <protection locked="0"/>
    </xf>
    <xf numFmtId="169" fontId="15835" fillId="0" borderId="1" xfId="0" applyNumberFormat="1" applyFont="1" applyBorder="1" applyAlignment="1">
      <alignment horizontal="right" vertical="top"/>
    </xf>
    <xf numFmtId="169" fontId="15836" fillId="0" borderId="1" xfId="0" applyNumberFormat="1" applyFont="1" applyBorder="1" applyAlignment="1">
      <alignment horizontal="right" vertical="top"/>
    </xf>
    <xf numFmtId="169" fontId="15837" fillId="0" borderId="1" xfId="0" applyNumberFormat="1" applyFont="1" applyBorder="1" applyAlignment="1">
      <alignment horizontal="right" vertical="top"/>
    </xf>
    <xf numFmtId="0" fontId="15838" fillId="3" borderId="1" xfId="0" applyFont="1" applyFill="1" applyBorder="1" applyAlignment="1">
      <alignment horizontal="left"/>
    </xf>
    <xf numFmtId="0" fontId="15843" fillId="3" borderId="1" xfId="0" applyFont="1" applyFill="1" applyBorder="1" applyAlignment="1">
      <alignment horizontal="left"/>
    </xf>
    <xf numFmtId="4" fontId="15844" fillId="3" borderId="1" xfId="0" applyNumberFormat="1" applyFont="1" applyFill="1" applyBorder="1" applyAlignment="1">
      <alignment horizontal="right"/>
    </xf>
    <xf numFmtId="0" fontId="15845" fillId="0" borderId="0" xfId="0" applyFont="1"/>
    <xf numFmtId="0" fontId="15846" fillId="3" borderId="1" xfId="0" applyFont="1" applyFill="1" applyBorder="1" applyAlignment="1">
      <alignment horizontal="left"/>
    </xf>
    <xf numFmtId="4" fontId="15851" fillId="3" borderId="1" xfId="0" applyNumberFormat="1" applyFont="1" applyFill="1" applyBorder="1" applyAlignment="1">
      <alignment horizontal="right"/>
    </xf>
    <xf numFmtId="4" fontId="15852" fillId="3" borderId="1" xfId="0" applyNumberFormat="1" applyFont="1" applyFill="1" applyBorder="1" applyAlignment="1">
      <alignment horizontal="right"/>
    </xf>
    <xf numFmtId="0" fontId="15853" fillId="3" borderId="1" xfId="0" applyFont="1" applyFill="1" applyBorder="1" applyAlignment="1">
      <alignment horizontal="left"/>
    </xf>
    <xf numFmtId="4" fontId="15854" fillId="3" borderId="1" xfId="0" applyNumberFormat="1" applyFont="1" applyFill="1" applyBorder="1" applyAlignment="1">
      <alignment horizontal="right"/>
    </xf>
    <xf numFmtId="0" fontId="15855" fillId="0" borderId="0" xfId="0" applyFont="1"/>
    <xf numFmtId="0" fontId="15856" fillId="0" borderId="1" xfId="0" applyFont="1" applyBorder="1" applyAlignment="1">
      <alignment horizontal="left" vertical="top"/>
    </xf>
    <xf numFmtId="0" fontId="15857" fillId="0" borderId="1" xfId="0" applyFont="1" applyBorder="1" applyAlignment="1">
      <alignment horizontal="left" vertical="top" wrapText="1"/>
    </xf>
    <xf numFmtId="0" fontId="15858" fillId="0" borderId="1" xfId="0" applyFont="1" applyBorder="1" applyAlignment="1">
      <alignment horizontal="center" vertical="top"/>
    </xf>
    <xf numFmtId="168" fontId="15859" fillId="0" borderId="1" xfId="0" applyNumberFormat="1" applyFont="1" applyBorder="1" applyAlignment="1">
      <alignment horizontal="right" vertical="top"/>
    </xf>
    <xf numFmtId="169" fontId="15860" fillId="0" borderId="1" xfId="0" applyNumberFormat="1" applyFont="1" applyBorder="1" applyAlignment="1">
      <alignment horizontal="right" vertical="top"/>
    </xf>
    <xf numFmtId="169" fontId="15861" fillId="2" borderId="1" xfId="0" applyNumberFormat="1" applyFont="1" applyFill="1" applyBorder="1" applyAlignment="1" applyProtection="1">
      <alignment horizontal="right" vertical="top"/>
      <protection locked="0"/>
    </xf>
    <xf numFmtId="169" fontId="15862" fillId="0" borderId="1" xfId="0" applyNumberFormat="1" applyFont="1" applyBorder="1" applyAlignment="1">
      <alignment horizontal="right" vertical="top"/>
    </xf>
    <xf numFmtId="169" fontId="15863" fillId="0" borderId="1" xfId="0" applyNumberFormat="1" applyFont="1" applyBorder="1" applyAlignment="1">
      <alignment horizontal="right" vertical="top"/>
    </xf>
    <xf numFmtId="169" fontId="15864" fillId="0" borderId="1" xfId="0" applyNumberFormat="1" applyFont="1" applyBorder="1" applyAlignment="1">
      <alignment horizontal="right" vertical="top"/>
    </xf>
    <xf numFmtId="0" fontId="15865" fillId="0" borderId="1" xfId="0" applyFont="1" applyBorder="1" applyAlignment="1">
      <alignment horizontal="left" vertical="top"/>
    </xf>
    <xf numFmtId="0" fontId="15866" fillId="0" borderId="1" xfId="0" applyFont="1" applyBorder="1" applyAlignment="1">
      <alignment horizontal="left" vertical="top" wrapText="1"/>
    </xf>
    <xf numFmtId="0" fontId="15867" fillId="0" borderId="1" xfId="0" applyFont="1" applyBorder="1" applyAlignment="1">
      <alignment horizontal="center" vertical="top"/>
    </xf>
    <xf numFmtId="168" fontId="15868" fillId="0" borderId="1" xfId="0" applyNumberFormat="1" applyFont="1" applyBorder="1" applyAlignment="1">
      <alignment horizontal="right" vertical="top"/>
    </xf>
    <xf numFmtId="169" fontId="15869" fillId="0" borderId="1" xfId="0" applyNumberFormat="1" applyFont="1" applyBorder="1" applyAlignment="1">
      <alignment horizontal="right" vertical="top"/>
    </xf>
    <xf numFmtId="169" fontId="15870" fillId="2" borderId="1" xfId="0" applyNumberFormat="1" applyFont="1" applyFill="1" applyBorder="1" applyAlignment="1" applyProtection="1">
      <alignment horizontal="right" vertical="top"/>
      <protection locked="0"/>
    </xf>
    <xf numFmtId="169" fontId="15871" fillId="0" borderId="1" xfId="0" applyNumberFormat="1" applyFont="1" applyBorder="1" applyAlignment="1">
      <alignment horizontal="right" vertical="top"/>
    </xf>
    <xf numFmtId="169" fontId="15872" fillId="0" borderId="1" xfId="0" applyNumberFormat="1" applyFont="1" applyBorder="1" applyAlignment="1">
      <alignment horizontal="right" vertical="top"/>
    </xf>
    <xf numFmtId="169" fontId="15873" fillId="0" borderId="1" xfId="0" applyNumberFormat="1" applyFont="1" applyBorder="1" applyAlignment="1">
      <alignment horizontal="right" vertical="top"/>
    </xf>
    <xf numFmtId="0" fontId="15874" fillId="0" borderId="1" xfId="0" applyFont="1" applyBorder="1" applyAlignment="1">
      <alignment horizontal="left" vertical="top"/>
    </xf>
    <xf numFmtId="0" fontId="15875" fillId="0" borderId="1" xfId="0" applyFont="1" applyBorder="1" applyAlignment="1">
      <alignment horizontal="left" vertical="top" wrapText="1"/>
    </xf>
    <xf numFmtId="0" fontId="15876" fillId="0" borderId="1" xfId="0" applyFont="1" applyBorder="1" applyAlignment="1">
      <alignment horizontal="center" vertical="top"/>
    </xf>
    <xf numFmtId="168" fontId="15877" fillId="0" borderId="1" xfId="0" applyNumberFormat="1" applyFont="1" applyBorder="1" applyAlignment="1">
      <alignment horizontal="right" vertical="top"/>
    </xf>
    <xf numFmtId="169" fontId="15878" fillId="0" borderId="1" xfId="0" applyNumberFormat="1" applyFont="1" applyBorder="1" applyAlignment="1">
      <alignment horizontal="right" vertical="top"/>
    </xf>
    <xf numFmtId="169" fontId="15879" fillId="2" borderId="1" xfId="0" applyNumberFormat="1" applyFont="1" applyFill="1" applyBorder="1" applyAlignment="1" applyProtection="1">
      <alignment horizontal="right" vertical="top"/>
      <protection locked="0"/>
    </xf>
    <xf numFmtId="169" fontId="15880" fillId="0" borderId="1" xfId="0" applyNumberFormat="1" applyFont="1" applyBorder="1" applyAlignment="1">
      <alignment horizontal="right" vertical="top"/>
    </xf>
    <xf numFmtId="169" fontId="15881" fillId="0" borderId="1" xfId="0" applyNumberFormat="1" applyFont="1" applyBorder="1" applyAlignment="1">
      <alignment horizontal="right" vertical="top"/>
    </xf>
    <xf numFmtId="169" fontId="15882" fillId="0" borderId="1" xfId="0" applyNumberFormat="1" applyFont="1" applyBorder="1" applyAlignment="1">
      <alignment horizontal="right" vertical="top"/>
    </xf>
    <xf numFmtId="0" fontId="15883" fillId="3" borderId="1" xfId="0" applyFont="1" applyFill="1" applyBorder="1" applyAlignment="1">
      <alignment horizontal="left"/>
    </xf>
    <xf numFmtId="4" fontId="15888" fillId="3" borderId="1" xfId="0" applyNumberFormat="1" applyFont="1" applyFill="1" applyBorder="1" applyAlignment="1">
      <alignment horizontal="right"/>
    </xf>
    <xf numFmtId="4" fontId="15889" fillId="3" borderId="1" xfId="0" applyNumberFormat="1" applyFont="1" applyFill="1" applyBorder="1" applyAlignment="1">
      <alignment horizontal="right"/>
    </xf>
    <xf numFmtId="0" fontId="15890" fillId="3" borderId="1" xfId="0" applyFont="1" applyFill="1" applyBorder="1" applyAlignment="1">
      <alignment horizontal="left"/>
    </xf>
    <xf numFmtId="4" fontId="15891" fillId="3" borderId="1" xfId="0" applyNumberFormat="1" applyFont="1" applyFill="1" applyBorder="1" applyAlignment="1">
      <alignment horizontal="right"/>
    </xf>
    <xf numFmtId="0" fontId="15892" fillId="0" borderId="0" xfId="0" applyFont="1"/>
    <xf numFmtId="0" fontId="15893" fillId="0" borderId="1" xfId="0" applyFont="1" applyBorder="1" applyAlignment="1">
      <alignment horizontal="left" vertical="top"/>
    </xf>
    <xf numFmtId="0" fontId="15894" fillId="0" borderId="1" xfId="0" applyFont="1" applyBorder="1" applyAlignment="1">
      <alignment horizontal="left" vertical="top" wrapText="1"/>
    </xf>
    <xf numFmtId="0" fontId="15895" fillId="0" borderId="1" xfId="0" applyFont="1" applyBorder="1" applyAlignment="1">
      <alignment horizontal="center" vertical="top"/>
    </xf>
    <xf numFmtId="168" fontId="15896" fillId="0" borderId="1" xfId="0" applyNumberFormat="1" applyFont="1" applyBorder="1" applyAlignment="1">
      <alignment horizontal="right" vertical="top"/>
    </xf>
    <xf numFmtId="169" fontId="15897" fillId="0" borderId="1" xfId="0" applyNumberFormat="1" applyFont="1" applyBorder="1" applyAlignment="1">
      <alignment horizontal="right" vertical="top"/>
    </xf>
    <xf numFmtId="169" fontId="15898" fillId="2" borderId="1" xfId="0" applyNumberFormat="1" applyFont="1" applyFill="1" applyBorder="1" applyAlignment="1" applyProtection="1">
      <alignment horizontal="right" vertical="top"/>
      <protection locked="0"/>
    </xf>
    <xf numFmtId="169" fontId="15899" fillId="0" borderId="1" xfId="0" applyNumberFormat="1" applyFont="1" applyBorder="1" applyAlignment="1">
      <alignment horizontal="right" vertical="top"/>
    </xf>
    <xf numFmtId="169" fontId="15900" fillId="0" borderId="1" xfId="0" applyNumberFormat="1" applyFont="1" applyBorder="1" applyAlignment="1">
      <alignment horizontal="right" vertical="top"/>
    </xf>
    <xf numFmtId="169" fontId="15901" fillId="0" borderId="1" xfId="0" applyNumberFormat="1" applyFont="1" applyBorder="1" applyAlignment="1">
      <alignment horizontal="right" vertical="top"/>
    </xf>
    <xf numFmtId="0" fontId="15902" fillId="0" borderId="1" xfId="0" applyFont="1" applyBorder="1" applyAlignment="1">
      <alignment horizontal="left" vertical="top"/>
    </xf>
    <xf numFmtId="0" fontId="15903" fillId="0" borderId="1" xfId="0" applyFont="1" applyBorder="1" applyAlignment="1">
      <alignment horizontal="left" vertical="top" wrapText="1"/>
    </xf>
    <xf numFmtId="0" fontId="15904" fillId="0" borderId="1" xfId="0" applyFont="1" applyBorder="1" applyAlignment="1">
      <alignment horizontal="center" vertical="top"/>
    </xf>
    <xf numFmtId="168" fontId="15905" fillId="0" borderId="1" xfId="0" applyNumberFormat="1" applyFont="1" applyBorder="1" applyAlignment="1">
      <alignment horizontal="right" vertical="top"/>
    </xf>
    <xf numFmtId="169" fontId="15906" fillId="0" borderId="1" xfId="0" applyNumberFormat="1" applyFont="1" applyBorder="1" applyAlignment="1">
      <alignment horizontal="right" vertical="top"/>
    </xf>
    <xf numFmtId="169" fontId="15907" fillId="2" borderId="1" xfId="0" applyNumberFormat="1" applyFont="1" applyFill="1" applyBorder="1" applyAlignment="1" applyProtection="1">
      <alignment horizontal="right" vertical="top"/>
      <protection locked="0"/>
    </xf>
    <xf numFmtId="169" fontId="15908" fillId="0" borderId="1" xfId="0" applyNumberFormat="1" applyFont="1" applyBorder="1" applyAlignment="1">
      <alignment horizontal="right" vertical="top"/>
    </xf>
    <xf numFmtId="169" fontId="15909" fillId="0" borderId="1" xfId="0" applyNumberFormat="1" applyFont="1" applyBorder="1" applyAlignment="1">
      <alignment horizontal="right" vertical="top"/>
    </xf>
    <xf numFmtId="169" fontId="15910" fillId="0" borderId="1" xfId="0" applyNumberFormat="1" applyFont="1" applyBorder="1" applyAlignment="1">
      <alignment horizontal="right" vertical="top"/>
    </xf>
    <xf numFmtId="0" fontId="15911" fillId="0" borderId="1" xfId="0" applyFont="1" applyBorder="1" applyAlignment="1">
      <alignment horizontal="left" vertical="top"/>
    </xf>
    <xf numFmtId="0" fontId="15912" fillId="0" borderId="1" xfId="0" applyFont="1" applyBorder="1" applyAlignment="1">
      <alignment horizontal="left" vertical="top" wrapText="1"/>
    </xf>
    <xf numFmtId="0" fontId="15913" fillId="0" borderId="1" xfId="0" applyFont="1" applyBorder="1" applyAlignment="1">
      <alignment horizontal="center" vertical="top"/>
    </xf>
    <xf numFmtId="168" fontId="15914" fillId="0" borderId="1" xfId="0" applyNumberFormat="1" applyFont="1" applyBorder="1" applyAlignment="1">
      <alignment horizontal="right" vertical="top"/>
    </xf>
    <xf numFmtId="169" fontId="15915" fillId="0" borderId="1" xfId="0" applyNumberFormat="1" applyFont="1" applyBorder="1" applyAlignment="1">
      <alignment horizontal="right" vertical="top"/>
    </xf>
    <xf numFmtId="169" fontId="15916" fillId="2" borderId="1" xfId="0" applyNumberFormat="1" applyFont="1" applyFill="1" applyBorder="1" applyAlignment="1" applyProtection="1">
      <alignment horizontal="right" vertical="top"/>
      <protection locked="0"/>
    </xf>
    <xf numFmtId="169" fontId="15917" fillId="0" borderId="1" xfId="0" applyNumberFormat="1" applyFont="1" applyBorder="1" applyAlignment="1">
      <alignment horizontal="right" vertical="top"/>
    </xf>
    <xf numFmtId="169" fontId="15918" fillId="0" borderId="1" xfId="0" applyNumberFormat="1" applyFont="1" applyBorder="1" applyAlignment="1">
      <alignment horizontal="right" vertical="top"/>
    </xf>
    <xf numFmtId="169" fontId="15919" fillId="0" borderId="1" xfId="0" applyNumberFormat="1" applyFont="1" applyBorder="1" applyAlignment="1">
      <alignment horizontal="right" vertical="top"/>
    </xf>
    <xf numFmtId="0" fontId="15920" fillId="0" borderId="1" xfId="0" applyFont="1" applyBorder="1" applyAlignment="1">
      <alignment horizontal="left" vertical="top"/>
    </xf>
    <xf numFmtId="0" fontId="15921" fillId="0" borderId="1" xfId="0" applyFont="1" applyBorder="1" applyAlignment="1">
      <alignment horizontal="left" vertical="top" wrapText="1"/>
    </xf>
    <xf numFmtId="0" fontId="15922" fillId="0" borderId="1" xfId="0" applyFont="1" applyBorder="1" applyAlignment="1">
      <alignment horizontal="center" vertical="top"/>
    </xf>
    <xf numFmtId="168" fontId="15923" fillId="0" borderId="1" xfId="0" applyNumberFormat="1" applyFont="1" applyBorder="1" applyAlignment="1">
      <alignment horizontal="right" vertical="top"/>
    </xf>
    <xf numFmtId="169" fontId="15924" fillId="0" borderId="1" xfId="0" applyNumberFormat="1" applyFont="1" applyBorder="1" applyAlignment="1">
      <alignment horizontal="right" vertical="top"/>
    </xf>
    <xf numFmtId="169" fontId="15925" fillId="2" borderId="1" xfId="0" applyNumberFormat="1" applyFont="1" applyFill="1" applyBorder="1" applyAlignment="1" applyProtection="1">
      <alignment horizontal="right" vertical="top"/>
      <protection locked="0"/>
    </xf>
    <xf numFmtId="169" fontId="15926" fillId="0" borderId="1" xfId="0" applyNumberFormat="1" applyFont="1" applyBorder="1" applyAlignment="1">
      <alignment horizontal="right" vertical="top"/>
    </xf>
    <xf numFmtId="169" fontId="15927" fillId="0" borderId="1" xfId="0" applyNumberFormat="1" applyFont="1" applyBorder="1" applyAlignment="1">
      <alignment horizontal="right" vertical="top"/>
    </xf>
    <xf numFmtId="169" fontId="15928" fillId="0" borderId="1" xfId="0" applyNumberFormat="1" applyFont="1" applyBorder="1" applyAlignment="1">
      <alignment horizontal="right" vertical="top"/>
    </xf>
    <xf numFmtId="0" fontId="15929" fillId="0" borderId="1" xfId="0" applyFont="1" applyBorder="1" applyAlignment="1">
      <alignment horizontal="left" vertical="top"/>
    </xf>
    <xf numFmtId="0" fontId="15930" fillId="0" borderId="1" xfId="0" applyFont="1" applyBorder="1" applyAlignment="1">
      <alignment horizontal="left" vertical="top" wrapText="1"/>
    </xf>
    <xf numFmtId="0" fontId="15931" fillId="0" borderId="1" xfId="0" applyFont="1" applyBorder="1" applyAlignment="1">
      <alignment horizontal="center" vertical="top"/>
    </xf>
    <xf numFmtId="168" fontId="15932" fillId="0" borderId="1" xfId="0" applyNumberFormat="1" applyFont="1" applyBorder="1" applyAlignment="1">
      <alignment horizontal="right" vertical="top"/>
    </xf>
    <xf numFmtId="169" fontId="15933" fillId="0" borderId="1" xfId="0" applyNumberFormat="1" applyFont="1" applyBorder="1" applyAlignment="1">
      <alignment horizontal="right" vertical="top"/>
    </xf>
    <xf numFmtId="169" fontId="15934" fillId="2" borderId="1" xfId="0" applyNumberFormat="1" applyFont="1" applyFill="1" applyBorder="1" applyAlignment="1" applyProtection="1">
      <alignment horizontal="right" vertical="top"/>
      <protection locked="0"/>
    </xf>
    <xf numFmtId="169" fontId="15935" fillId="0" borderId="1" xfId="0" applyNumberFormat="1" applyFont="1" applyBorder="1" applyAlignment="1">
      <alignment horizontal="right" vertical="top"/>
    </xf>
    <xf numFmtId="169" fontId="15936" fillId="0" borderId="1" xfId="0" applyNumberFormat="1" applyFont="1" applyBorder="1" applyAlignment="1">
      <alignment horizontal="right" vertical="top"/>
    </xf>
    <xf numFmtId="169" fontId="15937" fillId="0" borderId="1" xfId="0" applyNumberFormat="1" applyFont="1" applyBorder="1" applyAlignment="1">
      <alignment horizontal="right" vertical="top"/>
    </xf>
    <xf numFmtId="0" fontId="15938" fillId="3" borderId="1" xfId="0" applyFont="1" applyFill="1" applyBorder="1" applyAlignment="1">
      <alignment horizontal="left"/>
    </xf>
    <xf numFmtId="4" fontId="15943" fillId="3" borderId="1" xfId="0" applyNumberFormat="1" applyFont="1" applyFill="1" applyBorder="1" applyAlignment="1">
      <alignment horizontal="right"/>
    </xf>
    <xf numFmtId="4" fontId="15944" fillId="3" borderId="1" xfId="0" applyNumberFormat="1" applyFont="1" applyFill="1" applyBorder="1" applyAlignment="1">
      <alignment horizontal="right"/>
    </xf>
    <xf numFmtId="0" fontId="15945" fillId="3" borderId="1" xfId="0" applyFont="1" applyFill="1" applyBorder="1" applyAlignment="1">
      <alignment horizontal="left"/>
    </xf>
    <xf numFmtId="4" fontId="15946" fillId="3" borderId="1" xfId="0" applyNumberFormat="1" applyFont="1" applyFill="1" applyBorder="1" applyAlignment="1">
      <alignment horizontal="right"/>
    </xf>
    <xf numFmtId="0" fontId="15947" fillId="0" borderId="0" xfId="0" applyFont="1"/>
    <xf numFmtId="0" fontId="15948" fillId="0" borderId="1" xfId="0" applyFont="1" applyBorder="1" applyAlignment="1">
      <alignment horizontal="left" vertical="top"/>
    </xf>
    <xf numFmtId="0" fontId="15949" fillId="0" borderId="1" xfId="0" applyFont="1" applyBorder="1" applyAlignment="1">
      <alignment horizontal="left" vertical="top" wrapText="1"/>
    </xf>
    <xf numFmtId="0" fontId="15950" fillId="0" borderId="1" xfId="0" applyFont="1" applyBorder="1" applyAlignment="1">
      <alignment horizontal="center" vertical="top"/>
    </xf>
    <xf numFmtId="168" fontId="15951" fillId="0" borderId="1" xfId="0" applyNumberFormat="1" applyFont="1" applyBorder="1" applyAlignment="1">
      <alignment horizontal="right" vertical="top"/>
    </xf>
    <xf numFmtId="169" fontId="15952" fillId="0" borderId="1" xfId="0" applyNumberFormat="1" applyFont="1" applyBorder="1" applyAlignment="1">
      <alignment horizontal="right" vertical="top"/>
    </xf>
    <xf numFmtId="169" fontId="15953" fillId="2" borderId="1" xfId="0" applyNumberFormat="1" applyFont="1" applyFill="1" applyBorder="1" applyAlignment="1" applyProtection="1">
      <alignment horizontal="right" vertical="top"/>
      <protection locked="0"/>
    </xf>
    <xf numFmtId="169" fontId="15954" fillId="0" borderId="1" xfId="0" applyNumberFormat="1" applyFont="1" applyBorder="1" applyAlignment="1">
      <alignment horizontal="right" vertical="top"/>
    </xf>
    <xf numFmtId="169" fontId="15955" fillId="0" borderId="1" xfId="0" applyNumberFormat="1" applyFont="1" applyBorder="1" applyAlignment="1">
      <alignment horizontal="right" vertical="top"/>
    </xf>
    <xf numFmtId="169" fontId="15956" fillId="0" borderId="1" xfId="0" applyNumberFormat="1" applyFont="1" applyBorder="1" applyAlignment="1">
      <alignment horizontal="right" vertical="top"/>
    </xf>
    <xf numFmtId="0" fontId="15957" fillId="0" borderId="1" xfId="0" applyFont="1" applyBorder="1" applyAlignment="1">
      <alignment horizontal="left" vertical="top"/>
    </xf>
    <xf numFmtId="0" fontId="15958" fillId="0" borderId="1" xfId="0" applyFont="1" applyBorder="1" applyAlignment="1">
      <alignment horizontal="left" vertical="top" wrapText="1"/>
    </xf>
    <xf numFmtId="0" fontId="15959" fillId="0" borderId="1" xfId="0" applyFont="1" applyBorder="1" applyAlignment="1">
      <alignment horizontal="center" vertical="top"/>
    </xf>
    <xf numFmtId="168" fontId="15960" fillId="0" borderId="1" xfId="0" applyNumberFormat="1" applyFont="1" applyBorder="1" applyAlignment="1">
      <alignment horizontal="right" vertical="top"/>
    </xf>
    <xf numFmtId="169" fontId="15961" fillId="0" borderId="1" xfId="0" applyNumberFormat="1" applyFont="1" applyBorder="1" applyAlignment="1">
      <alignment horizontal="right" vertical="top"/>
    </xf>
    <xf numFmtId="169" fontId="15962" fillId="2" borderId="1" xfId="0" applyNumberFormat="1" applyFont="1" applyFill="1" applyBorder="1" applyAlignment="1" applyProtection="1">
      <alignment horizontal="right" vertical="top"/>
      <protection locked="0"/>
    </xf>
    <xf numFmtId="169" fontId="15963" fillId="0" borderId="1" xfId="0" applyNumberFormat="1" applyFont="1" applyBorder="1" applyAlignment="1">
      <alignment horizontal="right" vertical="top"/>
    </xf>
    <xf numFmtId="169" fontId="15964" fillId="0" borderId="1" xfId="0" applyNumberFormat="1" applyFont="1" applyBorder="1" applyAlignment="1">
      <alignment horizontal="right" vertical="top"/>
    </xf>
    <xf numFmtId="169" fontId="15965" fillId="0" borderId="1" xfId="0" applyNumberFormat="1" applyFont="1" applyBorder="1" applyAlignment="1">
      <alignment horizontal="right" vertical="top"/>
    </xf>
    <xf numFmtId="0" fontId="15966" fillId="0" borderId="1" xfId="0" applyFont="1" applyBorder="1" applyAlignment="1">
      <alignment horizontal="left" vertical="top"/>
    </xf>
    <xf numFmtId="0" fontId="15967" fillId="0" borderId="1" xfId="0" applyFont="1" applyBorder="1" applyAlignment="1">
      <alignment horizontal="left" vertical="top" wrapText="1"/>
    </xf>
    <xf numFmtId="0" fontId="15968" fillId="0" borderId="1" xfId="0" applyFont="1" applyBorder="1" applyAlignment="1">
      <alignment horizontal="center" vertical="top"/>
    </xf>
    <xf numFmtId="168" fontId="15969" fillId="0" borderId="1" xfId="0" applyNumberFormat="1" applyFont="1" applyBorder="1" applyAlignment="1">
      <alignment horizontal="right" vertical="top"/>
    </xf>
    <xf numFmtId="169" fontId="15970" fillId="0" borderId="1" xfId="0" applyNumberFormat="1" applyFont="1" applyBorder="1" applyAlignment="1">
      <alignment horizontal="right" vertical="top"/>
    </xf>
    <xf numFmtId="169" fontId="15971" fillId="2" borderId="1" xfId="0" applyNumberFormat="1" applyFont="1" applyFill="1" applyBorder="1" applyAlignment="1" applyProtection="1">
      <alignment horizontal="right" vertical="top"/>
      <protection locked="0"/>
    </xf>
    <xf numFmtId="169" fontId="15972" fillId="0" borderId="1" xfId="0" applyNumberFormat="1" applyFont="1" applyBorder="1" applyAlignment="1">
      <alignment horizontal="right" vertical="top"/>
    </xf>
    <xf numFmtId="169" fontId="15973" fillId="0" borderId="1" xfId="0" applyNumberFormat="1" applyFont="1" applyBorder="1" applyAlignment="1">
      <alignment horizontal="right" vertical="top"/>
    </xf>
    <xf numFmtId="169" fontId="15974" fillId="0" borderId="1" xfId="0" applyNumberFormat="1" applyFont="1" applyBorder="1" applyAlignment="1">
      <alignment horizontal="right" vertical="top"/>
    </xf>
    <xf numFmtId="0" fontId="15975" fillId="0" borderId="1" xfId="0" applyFont="1" applyBorder="1" applyAlignment="1">
      <alignment horizontal="left" vertical="top"/>
    </xf>
    <xf numFmtId="0" fontId="15976" fillId="0" borderId="1" xfId="0" applyFont="1" applyBorder="1" applyAlignment="1">
      <alignment horizontal="left" vertical="top" wrapText="1"/>
    </xf>
    <xf numFmtId="0" fontId="15977" fillId="0" borderId="1" xfId="0" applyFont="1" applyBorder="1" applyAlignment="1">
      <alignment horizontal="center" vertical="top"/>
    </xf>
    <xf numFmtId="168" fontId="15978" fillId="0" borderId="1" xfId="0" applyNumberFormat="1" applyFont="1" applyBorder="1" applyAlignment="1">
      <alignment horizontal="right" vertical="top"/>
    </xf>
    <xf numFmtId="169" fontId="15979" fillId="0" borderId="1" xfId="0" applyNumberFormat="1" applyFont="1" applyBorder="1" applyAlignment="1">
      <alignment horizontal="right" vertical="top"/>
    </xf>
    <xf numFmtId="169" fontId="15980" fillId="2" borderId="1" xfId="0" applyNumberFormat="1" applyFont="1" applyFill="1" applyBorder="1" applyAlignment="1" applyProtection="1">
      <alignment horizontal="right" vertical="top"/>
      <protection locked="0"/>
    </xf>
    <xf numFmtId="169" fontId="15981" fillId="0" borderId="1" xfId="0" applyNumberFormat="1" applyFont="1" applyBorder="1" applyAlignment="1">
      <alignment horizontal="right" vertical="top"/>
    </xf>
    <xf numFmtId="169" fontId="15982" fillId="0" borderId="1" xfId="0" applyNumberFormat="1" applyFont="1" applyBorder="1" applyAlignment="1">
      <alignment horizontal="right" vertical="top"/>
    </xf>
    <xf numFmtId="169" fontId="15983" fillId="0" borderId="1" xfId="0" applyNumberFormat="1" applyFont="1" applyBorder="1" applyAlignment="1">
      <alignment horizontal="right" vertical="top"/>
    </xf>
    <xf numFmtId="0" fontId="15984" fillId="0" borderId="1" xfId="0" applyFont="1" applyBorder="1" applyAlignment="1">
      <alignment horizontal="left" vertical="top"/>
    </xf>
    <xf numFmtId="0" fontId="15985" fillId="0" borderId="1" xfId="0" applyFont="1" applyBorder="1" applyAlignment="1">
      <alignment horizontal="left" vertical="top" wrapText="1"/>
    </xf>
    <xf numFmtId="0" fontId="15986" fillId="0" borderId="1" xfId="0" applyFont="1" applyBorder="1" applyAlignment="1">
      <alignment horizontal="center" vertical="top"/>
    </xf>
    <xf numFmtId="168" fontId="15987" fillId="0" borderId="1" xfId="0" applyNumberFormat="1" applyFont="1" applyBorder="1" applyAlignment="1">
      <alignment horizontal="right" vertical="top"/>
    </xf>
    <xf numFmtId="169" fontId="15988" fillId="0" borderId="1" xfId="0" applyNumberFormat="1" applyFont="1" applyBorder="1" applyAlignment="1">
      <alignment horizontal="right" vertical="top"/>
    </xf>
    <xf numFmtId="169" fontId="15989" fillId="2" borderId="1" xfId="0" applyNumberFormat="1" applyFont="1" applyFill="1" applyBorder="1" applyAlignment="1" applyProtection="1">
      <alignment horizontal="right" vertical="top"/>
      <protection locked="0"/>
    </xf>
    <xf numFmtId="169" fontId="15990" fillId="0" borderId="1" xfId="0" applyNumberFormat="1" applyFont="1" applyBorder="1" applyAlignment="1">
      <alignment horizontal="right" vertical="top"/>
    </xf>
    <xf numFmtId="169" fontId="15991" fillId="0" borderId="1" xfId="0" applyNumberFormat="1" applyFont="1" applyBorder="1" applyAlignment="1">
      <alignment horizontal="right" vertical="top"/>
    </xf>
    <xf numFmtId="169" fontId="15992" fillId="0" borderId="1" xfId="0" applyNumberFormat="1" applyFont="1" applyBorder="1" applyAlignment="1">
      <alignment horizontal="right" vertical="top"/>
    </xf>
    <xf numFmtId="0" fontId="15993" fillId="3" borderId="1" xfId="0" applyFont="1" applyFill="1" applyBorder="1" applyAlignment="1">
      <alignment horizontal="left"/>
    </xf>
    <xf numFmtId="4" fontId="15998" fillId="3" borderId="1" xfId="0" applyNumberFormat="1" applyFont="1" applyFill="1" applyBorder="1" applyAlignment="1">
      <alignment horizontal="right"/>
    </xf>
    <xf numFmtId="4" fontId="15999" fillId="3" borderId="1" xfId="0" applyNumberFormat="1" applyFont="1" applyFill="1" applyBorder="1" applyAlignment="1">
      <alignment horizontal="right"/>
    </xf>
    <xf numFmtId="0" fontId="16000" fillId="3" borderId="1" xfId="0" applyFont="1" applyFill="1" applyBorder="1" applyAlignment="1">
      <alignment horizontal="left"/>
    </xf>
    <xf numFmtId="4" fontId="16001" fillId="3" borderId="1" xfId="0" applyNumberFormat="1" applyFont="1" applyFill="1" applyBorder="1" applyAlignment="1">
      <alignment horizontal="right"/>
    </xf>
    <xf numFmtId="0" fontId="16002" fillId="0" borderId="0" xfId="0" applyFont="1"/>
    <xf numFmtId="0" fontId="16003" fillId="0" borderId="1" xfId="0" applyFont="1" applyBorder="1" applyAlignment="1">
      <alignment horizontal="left" vertical="top"/>
    </xf>
    <xf numFmtId="0" fontId="16004" fillId="0" borderId="1" xfId="0" applyFont="1" applyBorder="1" applyAlignment="1">
      <alignment horizontal="left" vertical="top" wrapText="1"/>
    </xf>
    <xf numFmtId="0" fontId="16005" fillId="0" borderId="1" xfId="0" applyFont="1" applyBorder="1" applyAlignment="1">
      <alignment horizontal="center" vertical="top"/>
    </xf>
    <xf numFmtId="168" fontId="16006" fillId="0" borderId="1" xfId="0" applyNumberFormat="1" applyFont="1" applyBorder="1" applyAlignment="1">
      <alignment horizontal="right" vertical="top"/>
    </xf>
    <xf numFmtId="169" fontId="16007" fillId="0" borderId="1" xfId="0" applyNumberFormat="1" applyFont="1" applyBorder="1" applyAlignment="1">
      <alignment horizontal="right" vertical="top"/>
    </xf>
    <xf numFmtId="169" fontId="16008" fillId="2" borderId="1" xfId="0" applyNumberFormat="1" applyFont="1" applyFill="1" applyBorder="1" applyAlignment="1" applyProtection="1">
      <alignment horizontal="right" vertical="top"/>
      <protection locked="0"/>
    </xf>
    <xf numFmtId="169" fontId="16009" fillId="0" borderId="1" xfId="0" applyNumberFormat="1" applyFont="1" applyBorder="1" applyAlignment="1">
      <alignment horizontal="right" vertical="top"/>
    </xf>
    <xf numFmtId="169" fontId="16010" fillId="0" borderId="1" xfId="0" applyNumberFormat="1" applyFont="1" applyBorder="1" applyAlignment="1">
      <alignment horizontal="right" vertical="top"/>
    </xf>
    <xf numFmtId="169" fontId="16011" fillId="0" borderId="1" xfId="0" applyNumberFormat="1" applyFont="1" applyBorder="1" applyAlignment="1">
      <alignment horizontal="right" vertical="top"/>
    </xf>
    <xf numFmtId="0" fontId="16012" fillId="0" borderId="1" xfId="0" applyFont="1" applyBorder="1" applyAlignment="1">
      <alignment horizontal="left" vertical="top"/>
    </xf>
    <xf numFmtId="0" fontId="16013" fillId="0" borderId="1" xfId="0" applyFont="1" applyBorder="1" applyAlignment="1">
      <alignment horizontal="left" vertical="top" wrapText="1"/>
    </xf>
    <xf numFmtId="0" fontId="16014" fillId="0" borderId="1" xfId="0" applyFont="1" applyBorder="1" applyAlignment="1">
      <alignment horizontal="center" vertical="top"/>
    </xf>
    <xf numFmtId="168" fontId="16015" fillId="0" borderId="1" xfId="0" applyNumberFormat="1" applyFont="1" applyBorder="1" applyAlignment="1">
      <alignment horizontal="right" vertical="top"/>
    </xf>
    <xf numFmtId="169" fontId="16016" fillId="0" borderId="1" xfId="0" applyNumberFormat="1" applyFont="1" applyBorder="1" applyAlignment="1">
      <alignment horizontal="right" vertical="top"/>
    </xf>
    <xf numFmtId="169" fontId="16017" fillId="2" borderId="1" xfId="0" applyNumberFormat="1" applyFont="1" applyFill="1" applyBorder="1" applyAlignment="1" applyProtection="1">
      <alignment horizontal="right" vertical="top"/>
      <protection locked="0"/>
    </xf>
    <xf numFmtId="169" fontId="16018" fillId="0" borderId="1" xfId="0" applyNumberFormat="1" applyFont="1" applyBorder="1" applyAlignment="1">
      <alignment horizontal="right" vertical="top"/>
    </xf>
    <xf numFmtId="169" fontId="16019" fillId="0" borderId="1" xfId="0" applyNumberFormat="1" applyFont="1" applyBorder="1" applyAlignment="1">
      <alignment horizontal="right" vertical="top"/>
    </xf>
    <xf numFmtId="169" fontId="16020" fillId="0" borderId="1" xfId="0" applyNumberFormat="1" applyFont="1" applyBorder="1" applyAlignment="1">
      <alignment horizontal="right" vertical="top"/>
    </xf>
    <xf numFmtId="0" fontId="16021" fillId="0" borderId="1" xfId="0" applyFont="1" applyBorder="1" applyAlignment="1">
      <alignment horizontal="left" vertical="top"/>
    </xf>
    <xf numFmtId="0" fontId="16022" fillId="0" borderId="1" xfId="0" applyFont="1" applyBorder="1" applyAlignment="1">
      <alignment horizontal="left" vertical="top" wrapText="1"/>
    </xf>
    <xf numFmtId="0" fontId="16023" fillId="0" borderId="1" xfId="0" applyFont="1" applyBorder="1" applyAlignment="1">
      <alignment horizontal="center" vertical="top"/>
    </xf>
    <xf numFmtId="168" fontId="16024" fillId="0" borderId="1" xfId="0" applyNumberFormat="1" applyFont="1" applyBorder="1" applyAlignment="1">
      <alignment horizontal="right" vertical="top"/>
    </xf>
    <xf numFmtId="169" fontId="16025" fillId="0" borderId="1" xfId="0" applyNumberFormat="1" applyFont="1" applyBorder="1" applyAlignment="1">
      <alignment horizontal="right" vertical="top"/>
    </xf>
    <xf numFmtId="169" fontId="16026" fillId="2" borderId="1" xfId="0" applyNumberFormat="1" applyFont="1" applyFill="1" applyBorder="1" applyAlignment="1" applyProtection="1">
      <alignment horizontal="right" vertical="top"/>
      <protection locked="0"/>
    </xf>
    <xf numFmtId="169" fontId="16027" fillId="0" borderId="1" xfId="0" applyNumberFormat="1" applyFont="1" applyBorder="1" applyAlignment="1">
      <alignment horizontal="right" vertical="top"/>
    </xf>
    <xf numFmtId="169" fontId="16028" fillId="0" borderId="1" xfId="0" applyNumberFormat="1" applyFont="1" applyBorder="1" applyAlignment="1">
      <alignment horizontal="right" vertical="top"/>
    </xf>
    <xf numFmtId="169" fontId="16029" fillId="0" borderId="1" xfId="0" applyNumberFormat="1" applyFont="1" applyBorder="1" applyAlignment="1">
      <alignment horizontal="right" vertical="top"/>
    </xf>
    <xf numFmtId="0" fontId="16030" fillId="0" borderId="1" xfId="0" applyFont="1" applyBorder="1" applyAlignment="1">
      <alignment horizontal="left" vertical="top"/>
    </xf>
    <xf numFmtId="0" fontId="16031" fillId="0" borderId="1" xfId="0" applyFont="1" applyBorder="1" applyAlignment="1">
      <alignment horizontal="left" vertical="top" wrapText="1"/>
    </xf>
    <xf numFmtId="0" fontId="16032" fillId="0" borderId="1" xfId="0" applyFont="1" applyBorder="1" applyAlignment="1">
      <alignment horizontal="center" vertical="top"/>
    </xf>
    <xf numFmtId="168" fontId="16033" fillId="0" borderId="1" xfId="0" applyNumberFormat="1" applyFont="1" applyBorder="1" applyAlignment="1">
      <alignment horizontal="right" vertical="top"/>
    </xf>
    <xf numFmtId="169" fontId="16034" fillId="0" borderId="1" xfId="0" applyNumberFormat="1" applyFont="1" applyBorder="1" applyAlignment="1">
      <alignment horizontal="right" vertical="top"/>
    </xf>
    <xf numFmtId="169" fontId="16035" fillId="2" borderId="1" xfId="0" applyNumberFormat="1" applyFont="1" applyFill="1" applyBorder="1" applyAlignment="1" applyProtection="1">
      <alignment horizontal="right" vertical="top"/>
      <protection locked="0"/>
    </xf>
    <xf numFmtId="169" fontId="16036" fillId="0" borderId="1" xfId="0" applyNumberFormat="1" applyFont="1" applyBorder="1" applyAlignment="1">
      <alignment horizontal="right" vertical="top"/>
    </xf>
    <xf numFmtId="169" fontId="16037" fillId="0" borderId="1" xfId="0" applyNumberFormat="1" applyFont="1" applyBorder="1" applyAlignment="1">
      <alignment horizontal="right" vertical="top"/>
    </xf>
    <xf numFmtId="169" fontId="16038" fillId="0" borderId="1" xfId="0" applyNumberFormat="1" applyFont="1" applyBorder="1" applyAlignment="1">
      <alignment horizontal="right" vertical="top"/>
    </xf>
    <xf numFmtId="0" fontId="16039" fillId="0" borderId="1" xfId="0" applyFont="1" applyBorder="1" applyAlignment="1">
      <alignment horizontal="left" vertical="top"/>
    </xf>
    <xf numFmtId="0" fontId="16040" fillId="0" borderId="1" xfId="0" applyFont="1" applyBorder="1" applyAlignment="1">
      <alignment horizontal="left" vertical="top" wrapText="1"/>
    </xf>
    <xf numFmtId="0" fontId="16041" fillId="0" borderId="1" xfId="0" applyFont="1" applyBorder="1" applyAlignment="1">
      <alignment horizontal="center" vertical="top"/>
    </xf>
    <xf numFmtId="168" fontId="16042" fillId="0" borderId="1" xfId="0" applyNumberFormat="1" applyFont="1" applyBorder="1" applyAlignment="1">
      <alignment horizontal="right" vertical="top"/>
    </xf>
    <xf numFmtId="169" fontId="16043" fillId="0" borderId="1" xfId="0" applyNumberFormat="1" applyFont="1" applyBorder="1" applyAlignment="1">
      <alignment horizontal="right" vertical="top"/>
    </xf>
    <xf numFmtId="169" fontId="16044" fillId="2" borderId="1" xfId="0" applyNumberFormat="1" applyFont="1" applyFill="1" applyBorder="1" applyAlignment="1" applyProtection="1">
      <alignment horizontal="right" vertical="top"/>
      <protection locked="0"/>
    </xf>
    <xf numFmtId="169" fontId="16045" fillId="0" borderId="1" xfId="0" applyNumberFormat="1" applyFont="1" applyBorder="1" applyAlignment="1">
      <alignment horizontal="right" vertical="top"/>
    </xf>
    <xf numFmtId="169" fontId="16046" fillId="0" borderId="1" xfId="0" applyNumberFormat="1" applyFont="1" applyBorder="1" applyAlignment="1">
      <alignment horizontal="right" vertical="top"/>
    </xf>
    <xf numFmtId="169" fontId="16047" fillId="0" borderId="1" xfId="0" applyNumberFormat="1" applyFont="1" applyBorder="1" applyAlignment="1">
      <alignment horizontal="right" vertical="top"/>
    </xf>
    <xf numFmtId="0" fontId="16048" fillId="0" borderId="1" xfId="0" applyFont="1" applyBorder="1" applyAlignment="1">
      <alignment horizontal="left" vertical="top"/>
    </xf>
    <xf numFmtId="0" fontId="16049" fillId="0" borderId="1" xfId="0" applyFont="1" applyBorder="1" applyAlignment="1">
      <alignment horizontal="left" vertical="top" wrapText="1"/>
    </xf>
    <xf numFmtId="0" fontId="16050" fillId="0" borderId="1" xfId="0" applyFont="1" applyBorder="1" applyAlignment="1">
      <alignment horizontal="center" vertical="top"/>
    </xf>
    <xf numFmtId="168" fontId="16051" fillId="0" borderId="1" xfId="0" applyNumberFormat="1" applyFont="1" applyBorder="1" applyAlignment="1">
      <alignment horizontal="right" vertical="top"/>
    </xf>
    <xf numFmtId="169" fontId="16052" fillId="0" borderId="1" xfId="0" applyNumberFormat="1" applyFont="1" applyBorder="1" applyAlignment="1">
      <alignment horizontal="right" vertical="top"/>
    </xf>
    <xf numFmtId="169" fontId="16053" fillId="2" borderId="1" xfId="0" applyNumberFormat="1" applyFont="1" applyFill="1" applyBorder="1" applyAlignment="1" applyProtection="1">
      <alignment horizontal="right" vertical="top"/>
      <protection locked="0"/>
    </xf>
    <xf numFmtId="169" fontId="16054" fillId="0" borderId="1" xfId="0" applyNumberFormat="1" applyFont="1" applyBorder="1" applyAlignment="1">
      <alignment horizontal="right" vertical="top"/>
    </xf>
    <xf numFmtId="169" fontId="16055" fillId="0" borderId="1" xfId="0" applyNumberFormat="1" applyFont="1" applyBorder="1" applyAlignment="1">
      <alignment horizontal="right" vertical="top"/>
    </xf>
    <xf numFmtId="169" fontId="16056" fillId="0" borderId="1" xfId="0" applyNumberFormat="1" applyFont="1" applyBorder="1" applyAlignment="1">
      <alignment horizontal="right" vertical="top"/>
    </xf>
    <xf numFmtId="0" fontId="16057" fillId="0" borderId="1" xfId="0" applyFont="1" applyBorder="1" applyAlignment="1">
      <alignment horizontal="left" vertical="top"/>
    </xf>
    <xf numFmtId="0" fontId="16058" fillId="0" borderId="1" xfId="0" applyFont="1" applyBorder="1" applyAlignment="1">
      <alignment horizontal="left" vertical="top" wrapText="1"/>
    </xf>
    <xf numFmtId="0" fontId="16059" fillId="0" borderId="1" xfId="0" applyFont="1" applyBorder="1" applyAlignment="1">
      <alignment horizontal="center" vertical="top"/>
    </xf>
    <xf numFmtId="168" fontId="16060" fillId="0" borderId="1" xfId="0" applyNumberFormat="1" applyFont="1" applyBorder="1" applyAlignment="1">
      <alignment horizontal="right" vertical="top"/>
    </xf>
    <xf numFmtId="169" fontId="16061" fillId="0" borderId="1" xfId="0" applyNumberFormat="1" applyFont="1" applyBorder="1" applyAlignment="1">
      <alignment horizontal="right" vertical="top"/>
    </xf>
    <xf numFmtId="169" fontId="16062" fillId="2" borderId="1" xfId="0" applyNumberFormat="1" applyFont="1" applyFill="1" applyBorder="1" applyAlignment="1" applyProtection="1">
      <alignment horizontal="right" vertical="top"/>
      <protection locked="0"/>
    </xf>
    <xf numFmtId="169" fontId="16063" fillId="0" borderId="1" xfId="0" applyNumberFormat="1" applyFont="1" applyBorder="1" applyAlignment="1">
      <alignment horizontal="right" vertical="top"/>
    </xf>
    <xf numFmtId="169" fontId="16064" fillId="0" borderId="1" xfId="0" applyNumberFormat="1" applyFont="1" applyBorder="1" applyAlignment="1">
      <alignment horizontal="right" vertical="top"/>
    </xf>
    <xf numFmtId="169" fontId="16065" fillId="0" borderId="1" xfId="0" applyNumberFormat="1" applyFont="1" applyBorder="1" applyAlignment="1">
      <alignment horizontal="right" vertical="top"/>
    </xf>
    <xf numFmtId="0" fontId="16066" fillId="0" borderId="1" xfId="0" applyFont="1" applyBorder="1" applyAlignment="1">
      <alignment horizontal="left" vertical="top"/>
    </xf>
    <xf numFmtId="0" fontId="16067" fillId="0" borderId="1" xfId="0" applyFont="1" applyBorder="1" applyAlignment="1">
      <alignment horizontal="left" vertical="top" wrapText="1"/>
    </xf>
    <xf numFmtId="0" fontId="16068" fillId="0" borderId="1" xfId="0" applyFont="1" applyBorder="1" applyAlignment="1">
      <alignment horizontal="center" vertical="top"/>
    </xf>
    <xf numFmtId="168" fontId="16069" fillId="0" borderId="1" xfId="0" applyNumberFormat="1" applyFont="1" applyBorder="1" applyAlignment="1">
      <alignment horizontal="right" vertical="top"/>
    </xf>
    <xf numFmtId="169" fontId="16070" fillId="0" borderId="1" xfId="0" applyNumberFormat="1" applyFont="1" applyBorder="1" applyAlignment="1">
      <alignment horizontal="right" vertical="top"/>
    </xf>
    <xf numFmtId="169" fontId="16071" fillId="2" borderId="1" xfId="0" applyNumberFormat="1" applyFont="1" applyFill="1" applyBorder="1" applyAlignment="1" applyProtection="1">
      <alignment horizontal="right" vertical="top"/>
      <protection locked="0"/>
    </xf>
    <xf numFmtId="169" fontId="16072" fillId="0" borderId="1" xfId="0" applyNumberFormat="1" applyFont="1" applyBorder="1" applyAlignment="1">
      <alignment horizontal="right" vertical="top"/>
    </xf>
    <xf numFmtId="169" fontId="16073" fillId="0" borderId="1" xfId="0" applyNumberFormat="1" applyFont="1" applyBorder="1" applyAlignment="1">
      <alignment horizontal="right" vertical="top"/>
    </xf>
    <xf numFmtId="169" fontId="16074" fillId="0" borderId="1" xfId="0" applyNumberFormat="1" applyFont="1" applyBorder="1" applyAlignment="1">
      <alignment horizontal="right" vertical="top"/>
    </xf>
    <xf numFmtId="0" fontId="16075" fillId="3" borderId="1" xfId="0" applyFont="1" applyFill="1" applyBorder="1" applyAlignment="1">
      <alignment horizontal="left"/>
    </xf>
    <xf numFmtId="4" fontId="16080" fillId="3" borderId="1" xfId="0" applyNumberFormat="1" applyFont="1" applyFill="1" applyBorder="1" applyAlignment="1">
      <alignment horizontal="right"/>
    </xf>
    <xf numFmtId="4" fontId="16081" fillId="3" borderId="1" xfId="0" applyNumberFormat="1" applyFont="1" applyFill="1" applyBorder="1" applyAlignment="1">
      <alignment horizontal="right"/>
    </xf>
    <xf numFmtId="0" fontId="16082" fillId="3" borderId="1" xfId="0" applyFont="1" applyFill="1" applyBorder="1" applyAlignment="1">
      <alignment horizontal="left"/>
    </xf>
    <xf numFmtId="4" fontId="16083" fillId="3" borderId="1" xfId="0" applyNumberFormat="1" applyFont="1" applyFill="1" applyBorder="1" applyAlignment="1">
      <alignment horizontal="right"/>
    </xf>
    <xf numFmtId="0" fontId="16084" fillId="0" borderId="0" xfId="0" applyFont="1"/>
    <xf numFmtId="0" fontId="16085" fillId="0" borderId="1" xfId="0" applyFont="1" applyBorder="1" applyAlignment="1">
      <alignment horizontal="left" vertical="top"/>
    </xf>
    <xf numFmtId="0" fontId="16086" fillId="0" borderId="1" xfId="0" applyFont="1" applyBorder="1" applyAlignment="1">
      <alignment horizontal="left" vertical="top" wrapText="1"/>
    </xf>
    <xf numFmtId="0" fontId="16087" fillId="0" borderId="1" xfId="0" applyFont="1" applyBorder="1" applyAlignment="1">
      <alignment horizontal="center" vertical="top"/>
    </xf>
    <xf numFmtId="168" fontId="16088" fillId="0" borderId="1" xfId="0" applyNumberFormat="1" applyFont="1" applyBorder="1" applyAlignment="1">
      <alignment horizontal="right" vertical="top"/>
    </xf>
    <xf numFmtId="169" fontId="16089" fillId="0" borderId="1" xfId="0" applyNumberFormat="1" applyFont="1" applyBorder="1" applyAlignment="1">
      <alignment horizontal="right" vertical="top"/>
    </xf>
    <xf numFmtId="169" fontId="16090" fillId="2" borderId="1" xfId="0" applyNumberFormat="1" applyFont="1" applyFill="1" applyBorder="1" applyAlignment="1" applyProtection="1">
      <alignment horizontal="right" vertical="top"/>
      <protection locked="0"/>
    </xf>
    <xf numFmtId="169" fontId="16091" fillId="0" borderId="1" xfId="0" applyNumberFormat="1" applyFont="1" applyBorder="1" applyAlignment="1">
      <alignment horizontal="right" vertical="top"/>
    </xf>
    <xf numFmtId="169" fontId="16092" fillId="0" borderId="1" xfId="0" applyNumberFormat="1" applyFont="1" applyBorder="1" applyAlignment="1">
      <alignment horizontal="right" vertical="top"/>
    </xf>
    <xf numFmtId="169" fontId="16093" fillId="0" borderId="1" xfId="0" applyNumberFormat="1" applyFont="1" applyBorder="1" applyAlignment="1">
      <alignment horizontal="right" vertical="top"/>
    </xf>
    <xf numFmtId="0" fontId="16094" fillId="0" borderId="1" xfId="0" applyFont="1" applyBorder="1" applyAlignment="1">
      <alignment horizontal="left" vertical="top"/>
    </xf>
    <xf numFmtId="0" fontId="16095" fillId="0" borderId="1" xfId="0" applyFont="1" applyBorder="1" applyAlignment="1">
      <alignment horizontal="left" vertical="top" wrapText="1"/>
    </xf>
    <xf numFmtId="0" fontId="16096" fillId="0" borderId="1" xfId="0" applyFont="1" applyBorder="1" applyAlignment="1">
      <alignment horizontal="center" vertical="top"/>
    </xf>
    <xf numFmtId="168" fontId="16097" fillId="0" borderId="1" xfId="0" applyNumberFormat="1" applyFont="1" applyBorder="1" applyAlignment="1">
      <alignment horizontal="right" vertical="top"/>
    </xf>
    <xf numFmtId="169" fontId="16098" fillId="0" borderId="1" xfId="0" applyNumberFormat="1" applyFont="1" applyBorder="1" applyAlignment="1">
      <alignment horizontal="right" vertical="top"/>
    </xf>
    <xf numFmtId="169" fontId="16099" fillId="2" borderId="1" xfId="0" applyNumberFormat="1" applyFont="1" applyFill="1" applyBorder="1" applyAlignment="1" applyProtection="1">
      <alignment horizontal="right" vertical="top"/>
      <protection locked="0"/>
    </xf>
    <xf numFmtId="169" fontId="16100" fillId="0" borderId="1" xfId="0" applyNumberFormat="1" applyFont="1" applyBorder="1" applyAlignment="1">
      <alignment horizontal="right" vertical="top"/>
    </xf>
    <xf numFmtId="169" fontId="16101" fillId="0" borderId="1" xfId="0" applyNumberFormat="1" applyFont="1" applyBorder="1" applyAlignment="1">
      <alignment horizontal="right" vertical="top"/>
    </xf>
    <xf numFmtId="169" fontId="16102" fillId="0" borderId="1" xfId="0" applyNumberFormat="1" applyFont="1" applyBorder="1" applyAlignment="1">
      <alignment horizontal="right" vertical="top"/>
    </xf>
    <xf numFmtId="0" fontId="16103" fillId="0" borderId="1" xfId="0" applyFont="1" applyBorder="1" applyAlignment="1">
      <alignment horizontal="left" vertical="top"/>
    </xf>
    <xf numFmtId="0" fontId="16104" fillId="0" borderId="1" xfId="0" applyFont="1" applyBorder="1" applyAlignment="1">
      <alignment horizontal="left" vertical="top" wrapText="1"/>
    </xf>
    <xf numFmtId="0" fontId="16105" fillId="0" borderId="1" xfId="0" applyFont="1" applyBorder="1" applyAlignment="1">
      <alignment horizontal="center" vertical="top"/>
    </xf>
    <xf numFmtId="168" fontId="16106" fillId="0" borderId="1" xfId="0" applyNumberFormat="1" applyFont="1" applyBorder="1" applyAlignment="1">
      <alignment horizontal="right" vertical="top"/>
    </xf>
    <xf numFmtId="169" fontId="16107" fillId="0" borderId="1" xfId="0" applyNumberFormat="1" applyFont="1" applyBorder="1" applyAlignment="1">
      <alignment horizontal="right" vertical="top"/>
    </xf>
    <xf numFmtId="169" fontId="16108" fillId="2" borderId="1" xfId="0" applyNumberFormat="1" applyFont="1" applyFill="1" applyBorder="1" applyAlignment="1" applyProtection="1">
      <alignment horizontal="right" vertical="top"/>
      <protection locked="0"/>
    </xf>
    <xf numFmtId="169" fontId="16109" fillId="0" borderId="1" xfId="0" applyNumberFormat="1" applyFont="1" applyBorder="1" applyAlignment="1">
      <alignment horizontal="right" vertical="top"/>
    </xf>
    <xf numFmtId="169" fontId="16110" fillId="0" borderId="1" xfId="0" applyNumberFormat="1" applyFont="1" applyBorder="1" applyAlignment="1">
      <alignment horizontal="right" vertical="top"/>
    </xf>
    <xf numFmtId="169" fontId="16111" fillId="0" borderId="1" xfId="0" applyNumberFormat="1" applyFont="1" applyBorder="1" applyAlignment="1">
      <alignment horizontal="right" vertical="top"/>
    </xf>
    <xf numFmtId="0" fontId="16112" fillId="3" borderId="1" xfId="0" applyFont="1" applyFill="1" applyBorder="1" applyAlignment="1">
      <alignment horizontal="left"/>
    </xf>
    <xf numFmtId="0" fontId="16117" fillId="3" borderId="1" xfId="0" applyFont="1" applyFill="1" applyBorder="1" applyAlignment="1">
      <alignment horizontal="left"/>
    </xf>
    <xf numFmtId="4" fontId="16118" fillId="3" borderId="1" xfId="0" applyNumberFormat="1" applyFont="1" applyFill="1" applyBorder="1" applyAlignment="1">
      <alignment horizontal="right"/>
    </xf>
    <xf numFmtId="0" fontId="16119" fillId="0" borderId="0" xfId="0" applyFont="1"/>
    <xf numFmtId="0" fontId="16120" fillId="3" borderId="1" xfId="0" applyFont="1" applyFill="1" applyBorder="1" applyAlignment="1">
      <alignment horizontal="left"/>
    </xf>
    <xf numFmtId="4" fontId="16125" fillId="3" borderId="1" xfId="0" applyNumberFormat="1" applyFont="1" applyFill="1" applyBorder="1" applyAlignment="1">
      <alignment horizontal="right"/>
    </xf>
    <xf numFmtId="4" fontId="16126" fillId="3" borderId="1" xfId="0" applyNumberFormat="1" applyFont="1" applyFill="1" applyBorder="1" applyAlignment="1">
      <alignment horizontal="right"/>
    </xf>
    <xf numFmtId="0" fontId="16127" fillId="3" borderId="1" xfId="0" applyFont="1" applyFill="1" applyBorder="1" applyAlignment="1">
      <alignment horizontal="left"/>
    </xf>
    <xf numFmtId="4" fontId="16128" fillId="3" borderId="1" xfId="0" applyNumberFormat="1" applyFont="1" applyFill="1" applyBorder="1" applyAlignment="1">
      <alignment horizontal="right"/>
    </xf>
    <xf numFmtId="0" fontId="16129" fillId="0" borderId="0" xfId="0" applyFont="1"/>
    <xf numFmtId="0" fontId="16130" fillId="0" borderId="1" xfId="0" applyFont="1" applyBorder="1" applyAlignment="1">
      <alignment horizontal="left" vertical="top"/>
    </xf>
    <xf numFmtId="0" fontId="16131" fillId="0" borderId="1" xfId="0" applyFont="1" applyBorder="1" applyAlignment="1">
      <alignment horizontal="left" vertical="top" wrapText="1"/>
    </xf>
    <xf numFmtId="0" fontId="16132" fillId="0" borderId="1" xfId="0" applyFont="1" applyBorder="1" applyAlignment="1">
      <alignment horizontal="center" vertical="top"/>
    </xf>
    <xf numFmtId="168" fontId="16133" fillId="0" borderId="1" xfId="0" applyNumberFormat="1" applyFont="1" applyBorder="1" applyAlignment="1">
      <alignment horizontal="right" vertical="top"/>
    </xf>
    <xf numFmtId="169" fontId="16134" fillId="0" borderId="1" xfId="0" applyNumberFormat="1" applyFont="1" applyBorder="1" applyAlignment="1">
      <alignment horizontal="right" vertical="top"/>
    </xf>
    <xf numFmtId="169" fontId="16135" fillId="2" borderId="1" xfId="0" applyNumberFormat="1" applyFont="1" applyFill="1" applyBorder="1" applyAlignment="1" applyProtection="1">
      <alignment horizontal="right" vertical="top"/>
      <protection locked="0"/>
    </xf>
    <xf numFmtId="169" fontId="16136" fillId="0" borderId="1" xfId="0" applyNumberFormat="1" applyFont="1" applyBorder="1" applyAlignment="1">
      <alignment horizontal="right" vertical="top"/>
    </xf>
    <xf numFmtId="169" fontId="16137" fillId="0" borderId="1" xfId="0" applyNumberFormat="1" applyFont="1" applyBorder="1" applyAlignment="1">
      <alignment horizontal="right" vertical="top"/>
    </xf>
    <xf numFmtId="169" fontId="16138" fillId="0" borderId="1" xfId="0" applyNumberFormat="1" applyFont="1" applyBorder="1" applyAlignment="1">
      <alignment horizontal="right" vertical="top"/>
    </xf>
    <xf numFmtId="0" fontId="16139" fillId="0" borderId="1" xfId="0" applyFont="1" applyBorder="1" applyAlignment="1">
      <alignment horizontal="left" vertical="top"/>
    </xf>
    <xf numFmtId="0" fontId="16140" fillId="0" borderId="1" xfId="0" applyFont="1" applyBorder="1" applyAlignment="1">
      <alignment horizontal="left" vertical="top" wrapText="1"/>
    </xf>
    <xf numFmtId="0" fontId="16141" fillId="0" borderId="1" xfId="0" applyFont="1" applyBorder="1" applyAlignment="1">
      <alignment horizontal="center" vertical="top"/>
    </xf>
    <xf numFmtId="168" fontId="16142" fillId="0" borderId="1" xfId="0" applyNumberFormat="1" applyFont="1" applyBorder="1" applyAlignment="1">
      <alignment horizontal="right" vertical="top"/>
    </xf>
    <xf numFmtId="169" fontId="16143" fillId="0" borderId="1" xfId="0" applyNumberFormat="1" applyFont="1" applyBorder="1" applyAlignment="1">
      <alignment horizontal="right" vertical="top"/>
    </xf>
    <xf numFmtId="169" fontId="16144" fillId="2" borderId="1" xfId="0" applyNumberFormat="1" applyFont="1" applyFill="1" applyBorder="1" applyAlignment="1" applyProtection="1">
      <alignment horizontal="right" vertical="top"/>
      <protection locked="0"/>
    </xf>
    <xf numFmtId="169" fontId="16145" fillId="0" borderId="1" xfId="0" applyNumberFormat="1" applyFont="1" applyBorder="1" applyAlignment="1">
      <alignment horizontal="right" vertical="top"/>
    </xf>
    <xf numFmtId="169" fontId="16146" fillId="0" borderId="1" xfId="0" applyNumberFormat="1" applyFont="1" applyBorder="1" applyAlignment="1">
      <alignment horizontal="right" vertical="top"/>
    </xf>
    <xf numFmtId="169" fontId="16147" fillId="0" borderId="1" xfId="0" applyNumberFormat="1" applyFont="1" applyBorder="1" applyAlignment="1">
      <alignment horizontal="right" vertical="top"/>
    </xf>
    <xf numFmtId="0" fontId="16148" fillId="0" borderId="1" xfId="0" applyFont="1" applyBorder="1" applyAlignment="1">
      <alignment horizontal="left" vertical="top"/>
    </xf>
    <xf numFmtId="0" fontId="16149" fillId="0" borderId="1" xfId="0" applyFont="1" applyBorder="1" applyAlignment="1">
      <alignment horizontal="left" vertical="top" wrapText="1"/>
    </xf>
    <xf numFmtId="0" fontId="16150" fillId="0" borderId="1" xfId="0" applyFont="1" applyBorder="1" applyAlignment="1">
      <alignment horizontal="center" vertical="top"/>
    </xf>
    <xf numFmtId="168" fontId="16151" fillId="0" borderId="1" xfId="0" applyNumberFormat="1" applyFont="1" applyBorder="1" applyAlignment="1">
      <alignment horizontal="right" vertical="top"/>
    </xf>
    <xf numFmtId="169" fontId="16152" fillId="0" borderId="1" xfId="0" applyNumberFormat="1" applyFont="1" applyBorder="1" applyAlignment="1">
      <alignment horizontal="right" vertical="top"/>
    </xf>
    <xf numFmtId="169" fontId="16153" fillId="2" borderId="1" xfId="0" applyNumberFormat="1" applyFont="1" applyFill="1" applyBorder="1" applyAlignment="1" applyProtection="1">
      <alignment horizontal="right" vertical="top"/>
      <protection locked="0"/>
    </xf>
    <xf numFmtId="169" fontId="16154" fillId="0" borderId="1" xfId="0" applyNumberFormat="1" applyFont="1" applyBorder="1" applyAlignment="1">
      <alignment horizontal="right" vertical="top"/>
    </xf>
    <xf numFmtId="169" fontId="16155" fillId="0" borderId="1" xfId="0" applyNumberFormat="1" applyFont="1" applyBorder="1" applyAlignment="1">
      <alignment horizontal="right" vertical="top"/>
    </xf>
    <xf numFmtId="169" fontId="16156" fillId="0" borderId="1" xfId="0" applyNumberFormat="1" applyFont="1" applyBorder="1" applyAlignment="1">
      <alignment horizontal="right" vertical="top"/>
    </xf>
    <xf numFmtId="0" fontId="16157" fillId="0" borderId="1" xfId="0" applyFont="1" applyBorder="1" applyAlignment="1">
      <alignment horizontal="left" vertical="top"/>
    </xf>
    <xf numFmtId="0" fontId="16158" fillId="0" borderId="1" xfId="0" applyFont="1" applyBorder="1" applyAlignment="1">
      <alignment horizontal="left" vertical="top" wrapText="1"/>
    </xf>
    <xf numFmtId="0" fontId="16159" fillId="0" borderId="1" xfId="0" applyFont="1" applyBorder="1" applyAlignment="1">
      <alignment horizontal="center" vertical="top"/>
    </xf>
    <xf numFmtId="168" fontId="16160" fillId="0" borderId="1" xfId="0" applyNumberFormat="1" applyFont="1" applyBorder="1" applyAlignment="1">
      <alignment horizontal="right" vertical="top"/>
    </xf>
    <xf numFmtId="169" fontId="16161" fillId="0" borderId="1" xfId="0" applyNumberFormat="1" applyFont="1" applyBorder="1" applyAlignment="1">
      <alignment horizontal="right" vertical="top"/>
    </xf>
    <xf numFmtId="169" fontId="16162" fillId="2" borderId="1" xfId="0" applyNumberFormat="1" applyFont="1" applyFill="1" applyBorder="1" applyAlignment="1" applyProtection="1">
      <alignment horizontal="right" vertical="top"/>
      <protection locked="0"/>
    </xf>
    <xf numFmtId="169" fontId="16163" fillId="0" borderId="1" xfId="0" applyNumberFormat="1" applyFont="1" applyBorder="1" applyAlignment="1">
      <alignment horizontal="right" vertical="top"/>
    </xf>
    <xf numFmtId="169" fontId="16164" fillId="0" borderId="1" xfId="0" applyNumberFormat="1" applyFont="1" applyBorder="1" applyAlignment="1">
      <alignment horizontal="right" vertical="top"/>
    </xf>
    <xf numFmtId="169" fontId="16165" fillId="0" borderId="1" xfId="0" applyNumberFormat="1" applyFont="1" applyBorder="1" applyAlignment="1">
      <alignment horizontal="right" vertical="top"/>
    </xf>
    <xf numFmtId="0" fontId="16166" fillId="0" borderId="1" xfId="0" applyFont="1" applyBorder="1" applyAlignment="1">
      <alignment horizontal="left" vertical="top"/>
    </xf>
    <xf numFmtId="0" fontId="16167" fillId="0" borderId="1" xfId="0" applyFont="1" applyBorder="1" applyAlignment="1">
      <alignment horizontal="left" vertical="top" wrapText="1"/>
    </xf>
    <xf numFmtId="0" fontId="16168" fillId="0" borderId="1" xfId="0" applyFont="1" applyBorder="1" applyAlignment="1">
      <alignment horizontal="center" vertical="top"/>
    </xf>
    <xf numFmtId="168" fontId="16169" fillId="0" borderId="1" xfId="0" applyNumberFormat="1" applyFont="1" applyBorder="1" applyAlignment="1">
      <alignment horizontal="right" vertical="top"/>
    </xf>
    <xf numFmtId="169" fontId="16170" fillId="0" borderId="1" xfId="0" applyNumberFormat="1" applyFont="1" applyBorder="1" applyAlignment="1">
      <alignment horizontal="right" vertical="top"/>
    </xf>
    <xf numFmtId="169" fontId="16171" fillId="2" borderId="1" xfId="0" applyNumberFormat="1" applyFont="1" applyFill="1" applyBorder="1" applyAlignment="1" applyProtection="1">
      <alignment horizontal="right" vertical="top"/>
      <protection locked="0"/>
    </xf>
    <xf numFmtId="169" fontId="16172" fillId="0" borderId="1" xfId="0" applyNumberFormat="1" applyFont="1" applyBorder="1" applyAlignment="1">
      <alignment horizontal="right" vertical="top"/>
    </xf>
    <xf numFmtId="169" fontId="16173" fillId="0" borderId="1" xfId="0" applyNumberFormat="1" applyFont="1" applyBorder="1" applyAlignment="1">
      <alignment horizontal="right" vertical="top"/>
    </xf>
    <xf numFmtId="169" fontId="16174" fillId="0" borderId="1" xfId="0" applyNumberFormat="1" applyFont="1" applyBorder="1" applyAlignment="1">
      <alignment horizontal="right" vertical="top"/>
    </xf>
    <xf numFmtId="0" fontId="16175" fillId="0" borderId="1" xfId="0" applyFont="1" applyBorder="1" applyAlignment="1">
      <alignment horizontal="left" vertical="top"/>
    </xf>
    <xf numFmtId="0" fontId="16176" fillId="0" borderId="1" xfId="0" applyFont="1" applyBorder="1" applyAlignment="1">
      <alignment horizontal="left" vertical="top" wrapText="1"/>
    </xf>
    <xf numFmtId="0" fontId="16177" fillId="0" borderId="1" xfId="0" applyFont="1" applyBorder="1" applyAlignment="1">
      <alignment horizontal="center" vertical="top"/>
    </xf>
    <xf numFmtId="168" fontId="16178" fillId="0" borderId="1" xfId="0" applyNumberFormat="1" applyFont="1" applyBorder="1" applyAlignment="1">
      <alignment horizontal="right" vertical="top"/>
    </xf>
    <xf numFmtId="169" fontId="16179" fillId="0" borderId="1" xfId="0" applyNumberFormat="1" applyFont="1" applyBorder="1" applyAlignment="1">
      <alignment horizontal="right" vertical="top"/>
    </xf>
    <xf numFmtId="169" fontId="16180" fillId="2" borderId="1" xfId="0" applyNumberFormat="1" applyFont="1" applyFill="1" applyBorder="1" applyAlignment="1" applyProtection="1">
      <alignment horizontal="right" vertical="top"/>
      <protection locked="0"/>
    </xf>
    <xf numFmtId="169" fontId="16181" fillId="0" borderId="1" xfId="0" applyNumberFormat="1" applyFont="1" applyBorder="1" applyAlignment="1">
      <alignment horizontal="right" vertical="top"/>
    </xf>
    <xf numFmtId="169" fontId="16182" fillId="0" borderId="1" xfId="0" applyNumberFormat="1" applyFont="1" applyBorder="1" applyAlignment="1">
      <alignment horizontal="right" vertical="top"/>
    </xf>
    <xf numFmtId="169" fontId="16183" fillId="0" borderId="1" xfId="0" applyNumberFormat="1" applyFont="1" applyBorder="1" applyAlignment="1">
      <alignment horizontal="right" vertical="top"/>
    </xf>
    <xf numFmtId="0" fontId="16184" fillId="0" borderId="1" xfId="0" applyFont="1" applyBorder="1" applyAlignment="1">
      <alignment horizontal="left" vertical="top"/>
    </xf>
    <xf numFmtId="0" fontId="16185" fillId="0" borderId="1" xfId="0" applyFont="1" applyBorder="1" applyAlignment="1">
      <alignment horizontal="left" vertical="top" wrapText="1"/>
    </xf>
    <xf numFmtId="0" fontId="16186" fillId="0" borderId="1" xfId="0" applyFont="1" applyBorder="1" applyAlignment="1">
      <alignment horizontal="center" vertical="top"/>
    </xf>
    <xf numFmtId="168" fontId="16187" fillId="0" borderId="1" xfId="0" applyNumberFormat="1" applyFont="1" applyBorder="1" applyAlignment="1">
      <alignment horizontal="right" vertical="top"/>
    </xf>
    <xf numFmtId="169" fontId="16188" fillId="0" borderId="1" xfId="0" applyNumberFormat="1" applyFont="1" applyBorder="1" applyAlignment="1">
      <alignment horizontal="right" vertical="top"/>
    </xf>
    <xf numFmtId="169" fontId="16189" fillId="2" borderId="1" xfId="0" applyNumberFormat="1" applyFont="1" applyFill="1" applyBorder="1" applyAlignment="1" applyProtection="1">
      <alignment horizontal="right" vertical="top"/>
      <protection locked="0"/>
    </xf>
    <xf numFmtId="169" fontId="16190" fillId="0" borderId="1" xfId="0" applyNumberFormat="1" applyFont="1" applyBorder="1" applyAlignment="1">
      <alignment horizontal="right" vertical="top"/>
    </xf>
    <xf numFmtId="169" fontId="16191" fillId="0" borderId="1" xfId="0" applyNumberFormat="1" applyFont="1" applyBorder="1" applyAlignment="1">
      <alignment horizontal="right" vertical="top"/>
    </xf>
    <xf numFmtId="169" fontId="16192" fillId="0" borderId="1" xfId="0" applyNumberFormat="1" applyFont="1" applyBorder="1" applyAlignment="1">
      <alignment horizontal="right" vertical="top"/>
    </xf>
    <xf numFmtId="0" fontId="16193" fillId="3" borderId="1" xfId="0" applyFont="1" applyFill="1" applyBorder="1" applyAlignment="1">
      <alignment horizontal="left"/>
    </xf>
    <xf numFmtId="4" fontId="16198" fillId="3" borderId="1" xfId="0" applyNumberFormat="1" applyFont="1" applyFill="1" applyBorder="1" applyAlignment="1">
      <alignment horizontal="right"/>
    </xf>
    <xf numFmtId="4" fontId="16199" fillId="3" borderId="1" xfId="0" applyNumberFormat="1" applyFont="1" applyFill="1" applyBorder="1" applyAlignment="1">
      <alignment horizontal="right"/>
    </xf>
    <xf numFmtId="0" fontId="16200" fillId="3" borderId="1" xfId="0" applyFont="1" applyFill="1" applyBorder="1" applyAlignment="1">
      <alignment horizontal="left"/>
    </xf>
    <xf numFmtId="4" fontId="16201" fillId="3" borderId="1" xfId="0" applyNumberFormat="1" applyFont="1" applyFill="1" applyBorder="1" applyAlignment="1">
      <alignment horizontal="right"/>
    </xf>
    <xf numFmtId="0" fontId="16202" fillId="0" borderId="0" xfId="0" applyFont="1"/>
    <xf numFmtId="0" fontId="16203" fillId="0" borderId="1" xfId="0" applyFont="1" applyBorder="1" applyAlignment="1">
      <alignment horizontal="left" vertical="top"/>
    </xf>
    <xf numFmtId="0" fontId="16204" fillId="0" borderId="1" xfId="0" applyFont="1" applyBorder="1" applyAlignment="1">
      <alignment horizontal="left" vertical="top" wrapText="1"/>
    </xf>
    <xf numFmtId="0" fontId="16205" fillId="0" borderId="1" xfId="0" applyFont="1" applyBorder="1" applyAlignment="1">
      <alignment horizontal="center" vertical="top"/>
    </xf>
    <xf numFmtId="168" fontId="16206" fillId="0" borderId="1" xfId="0" applyNumberFormat="1" applyFont="1" applyBorder="1" applyAlignment="1">
      <alignment horizontal="right" vertical="top"/>
    </xf>
    <xf numFmtId="169" fontId="16207" fillId="0" borderId="1" xfId="0" applyNumberFormat="1" applyFont="1" applyBorder="1" applyAlignment="1">
      <alignment horizontal="right" vertical="top"/>
    </xf>
    <xf numFmtId="169" fontId="16208" fillId="2" borderId="1" xfId="0" applyNumberFormat="1" applyFont="1" applyFill="1" applyBorder="1" applyAlignment="1" applyProtection="1">
      <alignment horizontal="right" vertical="top"/>
      <protection locked="0"/>
    </xf>
    <xf numFmtId="169" fontId="16209" fillId="0" borderId="1" xfId="0" applyNumberFormat="1" applyFont="1" applyBorder="1" applyAlignment="1">
      <alignment horizontal="right" vertical="top"/>
    </xf>
    <xf numFmtId="169" fontId="16210" fillId="0" borderId="1" xfId="0" applyNumberFormat="1" applyFont="1" applyBorder="1" applyAlignment="1">
      <alignment horizontal="right" vertical="top"/>
    </xf>
    <xf numFmtId="169" fontId="16211" fillId="0" borderId="1" xfId="0" applyNumberFormat="1" applyFont="1" applyBorder="1" applyAlignment="1">
      <alignment horizontal="right" vertical="top"/>
    </xf>
    <xf numFmtId="0" fontId="16212" fillId="0" borderId="1" xfId="0" applyFont="1" applyBorder="1" applyAlignment="1">
      <alignment horizontal="left" vertical="top"/>
    </xf>
    <xf numFmtId="0" fontId="16213" fillId="0" borderId="1" xfId="0" applyFont="1" applyBorder="1" applyAlignment="1">
      <alignment horizontal="left" vertical="top" wrapText="1"/>
    </xf>
    <xf numFmtId="0" fontId="16214" fillId="0" borderId="1" xfId="0" applyFont="1" applyBorder="1" applyAlignment="1">
      <alignment horizontal="center" vertical="top"/>
    </xf>
    <xf numFmtId="168" fontId="16215" fillId="0" borderId="1" xfId="0" applyNumberFormat="1" applyFont="1" applyBorder="1" applyAlignment="1">
      <alignment horizontal="right" vertical="top"/>
    </xf>
    <xf numFmtId="169" fontId="16216" fillId="0" borderId="1" xfId="0" applyNumberFormat="1" applyFont="1" applyBorder="1" applyAlignment="1">
      <alignment horizontal="right" vertical="top"/>
    </xf>
    <xf numFmtId="169" fontId="16217" fillId="2" borderId="1" xfId="0" applyNumberFormat="1" applyFont="1" applyFill="1" applyBorder="1" applyAlignment="1" applyProtection="1">
      <alignment horizontal="right" vertical="top"/>
      <protection locked="0"/>
    </xf>
    <xf numFmtId="169" fontId="16218" fillId="0" borderId="1" xfId="0" applyNumberFormat="1" applyFont="1" applyBorder="1" applyAlignment="1">
      <alignment horizontal="right" vertical="top"/>
    </xf>
    <xf numFmtId="169" fontId="16219" fillId="0" borderId="1" xfId="0" applyNumberFormat="1" applyFont="1" applyBorder="1" applyAlignment="1">
      <alignment horizontal="right" vertical="top"/>
    </xf>
    <xf numFmtId="169" fontId="16220" fillId="0" borderId="1" xfId="0" applyNumberFormat="1" applyFont="1" applyBorder="1" applyAlignment="1">
      <alignment horizontal="right" vertical="top"/>
    </xf>
    <xf numFmtId="0" fontId="16221" fillId="0" borderId="1" xfId="0" applyFont="1" applyBorder="1" applyAlignment="1">
      <alignment horizontal="left" vertical="top"/>
    </xf>
    <xf numFmtId="0" fontId="16222" fillId="0" borderId="1" xfId="0" applyFont="1" applyBorder="1" applyAlignment="1">
      <alignment horizontal="left" vertical="top" wrapText="1"/>
    </xf>
    <xf numFmtId="0" fontId="16223" fillId="0" borderId="1" xfId="0" applyFont="1" applyBorder="1" applyAlignment="1">
      <alignment horizontal="center" vertical="top"/>
    </xf>
    <xf numFmtId="168" fontId="16224" fillId="0" borderId="1" xfId="0" applyNumberFormat="1" applyFont="1" applyBorder="1" applyAlignment="1">
      <alignment horizontal="right" vertical="top"/>
    </xf>
    <xf numFmtId="169" fontId="16225" fillId="0" borderId="1" xfId="0" applyNumberFormat="1" applyFont="1" applyBorder="1" applyAlignment="1">
      <alignment horizontal="right" vertical="top"/>
    </xf>
    <xf numFmtId="169" fontId="16226" fillId="2" borderId="1" xfId="0" applyNumberFormat="1" applyFont="1" applyFill="1" applyBorder="1" applyAlignment="1" applyProtection="1">
      <alignment horizontal="right" vertical="top"/>
      <protection locked="0"/>
    </xf>
    <xf numFmtId="169" fontId="16227" fillId="0" borderId="1" xfId="0" applyNumberFormat="1" applyFont="1" applyBorder="1" applyAlignment="1">
      <alignment horizontal="right" vertical="top"/>
    </xf>
    <xf numFmtId="169" fontId="16228" fillId="0" borderId="1" xfId="0" applyNumberFormat="1" applyFont="1" applyBorder="1" applyAlignment="1">
      <alignment horizontal="right" vertical="top"/>
    </xf>
    <xf numFmtId="169" fontId="16229" fillId="0" borderId="1" xfId="0" applyNumberFormat="1" applyFont="1" applyBorder="1" applyAlignment="1">
      <alignment horizontal="right" vertical="top"/>
    </xf>
    <xf numFmtId="0" fontId="16230" fillId="0" borderId="1" xfId="0" applyFont="1" applyBorder="1" applyAlignment="1">
      <alignment horizontal="left" vertical="top"/>
    </xf>
    <xf numFmtId="0" fontId="16231" fillId="0" borderId="1" xfId="0" applyFont="1" applyBorder="1" applyAlignment="1">
      <alignment horizontal="left" vertical="top" wrapText="1"/>
    </xf>
    <xf numFmtId="0" fontId="16232" fillId="0" borderId="1" xfId="0" applyFont="1" applyBorder="1" applyAlignment="1">
      <alignment horizontal="center" vertical="top"/>
    </xf>
    <xf numFmtId="168" fontId="16233" fillId="0" borderId="1" xfId="0" applyNumberFormat="1" applyFont="1" applyBorder="1" applyAlignment="1">
      <alignment horizontal="right" vertical="top"/>
    </xf>
    <xf numFmtId="169" fontId="16234" fillId="0" borderId="1" xfId="0" applyNumberFormat="1" applyFont="1" applyBorder="1" applyAlignment="1">
      <alignment horizontal="right" vertical="top"/>
    </xf>
    <xf numFmtId="169" fontId="16235" fillId="2" borderId="1" xfId="0" applyNumberFormat="1" applyFont="1" applyFill="1" applyBorder="1" applyAlignment="1" applyProtection="1">
      <alignment horizontal="right" vertical="top"/>
      <protection locked="0"/>
    </xf>
    <xf numFmtId="169" fontId="16236" fillId="0" borderId="1" xfId="0" applyNumberFormat="1" applyFont="1" applyBorder="1" applyAlignment="1">
      <alignment horizontal="right" vertical="top"/>
    </xf>
    <xf numFmtId="169" fontId="16237" fillId="0" borderId="1" xfId="0" applyNumberFormat="1" applyFont="1" applyBorder="1" applyAlignment="1">
      <alignment horizontal="right" vertical="top"/>
    </xf>
    <xf numFmtId="169" fontId="16238" fillId="0" borderId="1" xfId="0" applyNumberFormat="1" applyFont="1" applyBorder="1" applyAlignment="1">
      <alignment horizontal="right" vertical="top"/>
    </xf>
    <xf numFmtId="0" fontId="16239" fillId="0" borderId="1" xfId="0" applyFont="1" applyBorder="1" applyAlignment="1">
      <alignment horizontal="left" vertical="top"/>
    </xf>
    <xf numFmtId="0" fontId="16240" fillId="0" borderId="1" xfId="0" applyFont="1" applyBorder="1" applyAlignment="1">
      <alignment horizontal="left" vertical="top" wrapText="1"/>
    </xf>
    <xf numFmtId="0" fontId="16241" fillId="0" borderId="1" xfId="0" applyFont="1" applyBorder="1" applyAlignment="1">
      <alignment horizontal="center" vertical="top"/>
    </xf>
    <xf numFmtId="168" fontId="16242" fillId="0" borderId="1" xfId="0" applyNumberFormat="1" applyFont="1" applyBorder="1" applyAlignment="1">
      <alignment horizontal="right" vertical="top"/>
    </xf>
    <xf numFmtId="169" fontId="16243" fillId="0" borderId="1" xfId="0" applyNumberFormat="1" applyFont="1" applyBorder="1" applyAlignment="1">
      <alignment horizontal="right" vertical="top"/>
    </xf>
    <xf numFmtId="169" fontId="16244" fillId="2" borderId="1" xfId="0" applyNumberFormat="1" applyFont="1" applyFill="1" applyBorder="1" applyAlignment="1" applyProtection="1">
      <alignment horizontal="right" vertical="top"/>
      <protection locked="0"/>
    </xf>
    <xf numFmtId="169" fontId="16245" fillId="0" borderId="1" xfId="0" applyNumberFormat="1" applyFont="1" applyBorder="1" applyAlignment="1">
      <alignment horizontal="right" vertical="top"/>
    </xf>
    <xf numFmtId="169" fontId="16246" fillId="0" borderId="1" xfId="0" applyNumberFormat="1" applyFont="1" applyBorder="1" applyAlignment="1">
      <alignment horizontal="right" vertical="top"/>
    </xf>
    <xf numFmtId="169" fontId="16247" fillId="0" borderId="1" xfId="0" applyNumberFormat="1" applyFont="1" applyBorder="1" applyAlignment="1">
      <alignment horizontal="right" vertical="top"/>
    </xf>
    <xf numFmtId="0" fontId="16248" fillId="0" borderId="1" xfId="0" applyFont="1" applyBorder="1" applyAlignment="1">
      <alignment horizontal="left" vertical="top"/>
    </xf>
    <xf numFmtId="0" fontId="16249" fillId="0" borderId="1" xfId="0" applyFont="1" applyBorder="1" applyAlignment="1">
      <alignment horizontal="left" vertical="top" wrapText="1"/>
    </xf>
    <xf numFmtId="0" fontId="16250" fillId="0" borderId="1" xfId="0" applyFont="1" applyBorder="1" applyAlignment="1">
      <alignment horizontal="center" vertical="top"/>
    </xf>
    <xf numFmtId="168" fontId="16251" fillId="0" borderId="1" xfId="0" applyNumberFormat="1" applyFont="1" applyBorder="1" applyAlignment="1">
      <alignment horizontal="right" vertical="top"/>
    </xf>
    <xf numFmtId="169" fontId="16252" fillId="0" borderId="1" xfId="0" applyNumberFormat="1" applyFont="1" applyBorder="1" applyAlignment="1">
      <alignment horizontal="right" vertical="top"/>
    </xf>
    <xf numFmtId="169" fontId="16253" fillId="2" borderId="1" xfId="0" applyNumberFormat="1" applyFont="1" applyFill="1" applyBorder="1" applyAlignment="1" applyProtection="1">
      <alignment horizontal="right" vertical="top"/>
      <protection locked="0"/>
    </xf>
    <xf numFmtId="169" fontId="16254" fillId="0" borderId="1" xfId="0" applyNumberFormat="1" applyFont="1" applyBorder="1" applyAlignment="1">
      <alignment horizontal="right" vertical="top"/>
    </xf>
    <xf numFmtId="169" fontId="16255" fillId="0" borderId="1" xfId="0" applyNumberFormat="1" applyFont="1" applyBorder="1" applyAlignment="1">
      <alignment horizontal="right" vertical="top"/>
    </xf>
    <xf numFmtId="169" fontId="16256" fillId="0" borderId="1" xfId="0" applyNumberFormat="1" applyFont="1" applyBorder="1" applyAlignment="1">
      <alignment horizontal="right" vertical="top"/>
    </xf>
    <xf numFmtId="0" fontId="16257" fillId="0" borderId="1" xfId="0" applyFont="1" applyBorder="1" applyAlignment="1">
      <alignment horizontal="left" vertical="top"/>
    </xf>
    <xf numFmtId="0" fontId="16258" fillId="0" borderId="1" xfId="0" applyFont="1" applyBorder="1" applyAlignment="1">
      <alignment horizontal="left" vertical="top" wrapText="1"/>
    </xf>
    <xf numFmtId="0" fontId="16259" fillId="0" borderId="1" xfId="0" applyFont="1" applyBorder="1" applyAlignment="1">
      <alignment horizontal="center" vertical="top"/>
    </xf>
    <xf numFmtId="168" fontId="16260" fillId="0" borderId="1" xfId="0" applyNumberFormat="1" applyFont="1" applyBorder="1" applyAlignment="1">
      <alignment horizontal="right" vertical="top"/>
    </xf>
    <xf numFmtId="169" fontId="16261" fillId="0" borderId="1" xfId="0" applyNumberFormat="1" applyFont="1" applyBorder="1" applyAlignment="1">
      <alignment horizontal="right" vertical="top"/>
    </xf>
    <xf numFmtId="169" fontId="16262" fillId="2" borderId="1" xfId="0" applyNumberFormat="1" applyFont="1" applyFill="1" applyBorder="1" applyAlignment="1" applyProtection="1">
      <alignment horizontal="right" vertical="top"/>
      <protection locked="0"/>
    </xf>
    <xf numFmtId="169" fontId="16263" fillId="0" borderId="1" xfId="0" applyNumberFormat="1" applyFont="1" applyBorder="1" applyAlignment="1">
      <alignment horizontal="right" vertical="top"/>
    </xf>
    <xf numFmtId="169" fontId="16264" fillId="0" borderId="1" xfId="0" applyNumberFormat="1" applyFont="1" applyBorder="1" applyAlignment="1">
      <alignment horizontal="right" vertical="top"/>
    </xf>
    <xf numFmtId="169" fontId="16265" fillId="0" borderId="1" xfId="0" applyNumberFormat="1" applyFont="1" applyBorder="1" applyAlignment="1">
      <alignment horizontal="right" vertical="top"/>
    </xf>
    <xf numFmtId="0" fontId="16266" fillId="0" borderId="1" xfId="0" applyFont="1" applyBorder="1" applyAlignment="1">
      <alignment horizontal="left" vertical="top"/>
    </xf>
    <xf numFmtId="0" fontId="16267" fillId="0" borderId="1" xfId="0" applyFont="1" applyBorder="1" applyAlignment="1">
      <alignment horizontal="left" vertical="top" wrapText="1"/>
    </xf>
    <xf numFmtId="0" fontId="16268" fillId="0" borderId="1" xfId="0" applyFont="1" applyBorder="1" applyAlignment="1">
      <alignment horizontal="center" vertical="top"/>
    </xf>
    <xf numFmtId="168" fontId="16269" fillId="0" borderId="1" xfId="0" applyNumberFormat="1" applyFont="1" applyBorder="1" applyAlignment="1">
      <alignment horizontal="right" vertical="top"/>
    </xf>
    <xf numFmtId="169" fontId="16270" fillId="0" borderId="1" xfId="0" applyNumberFormat="1" applyFont="1" applyBorder="1" applyAlignment="1">
      <alignment horizontal="right" vertical="top"/>
    </xf>
    <xf numFmtId="169" fontId="16271" fillId="2" borderId="1" xfId="0" applyNumberFormat="1" applyFont="1" applyFill="1" applyBorder="1" applyAlignment="1" applyProtection="1">
      <alignment horizontal="right" vertical="top"/>
      <protection locked="0"/>
    </xf>
    <xf numFmtId="169" fontId="16272" fillId="0" borderId="1" xfId="0" applyNumberFormat="1" applyFont="1" applyBorder="1" applyAlignment="1">
      <alignment horizontal="right" vertical="top"/>
    </xf>
    <xf numFmtId="169" fontId="16273" fillId="0" borderId="1" xfId="0" applyNumberFormat="1" applyFont="1" applyBorder="1" applyAlignment="1">
      <alignment horizontal="right" vertical="top"/>
    </xf>
    <xf numFmtId="169" fontId="16274" fillId="0" borderId="1" xfId="0" applyNumberFormat="1" applyFont="1" applyBorder="1" applyAlignment="1">
      <alignment horizontal="right" vertical="top"/>
    </xf>
    <xf numFmtId="0" fontId="16275" fillId="0" borderId="1" xfId="0" applyFont="1" applyBorder="1" applyAlignment="1">
      <alignment horizontal="left" vertical="top"/>
    </xf>
    <xf numFmtId="0" fontId="16276" fillId="0" borderId="1" xfId="0" applyFont="1" applyBorder="1" applyAlignment="1">
      <alignment horizontal="left" vertical="top" wrapText="1"/>
    </xf>
    <xf numFmtId="0" fontId="16277" fillId="0" borderId="1" xfId="0" applyFont="1" applyBorder="1" applyAlignment="1">
      <alignment horizontal="center" vertical="top"/>
    </xf>
    <xf numFmtId="168" fontId="16278" fillId="0" borderId="1" xfId="0" applyNumberFormat="1" applyFont="1" applyBorder="1" applyAlignment="1">
      <alignment horizontal="right" vertical="top"/>
    </xf>
    <xf numFmtId="169" fontId="16279" fillId="0" borderId="1" xfId="0" applyNumberFormat="1" applyFont="1" applyBorder="1" applyAlignment="1">
      <alignment horizontal="right" vertical="top"/>
    </xf>
    <xf numFmtId="169" fontId="16280" fillId="2" borderId="1" xfId="0" applyNumberFormat="1" applyFont="1" applyFill="1" applyBorder="1" applyAlignment="1" applyProtection="1">
      <alignment horizontal="right" vertical="top"/>
      <protection locked="0"/>
    </xf>
    <xf numFmtId="169" fontId="16281" fillId="0" borderId="1" xfId="0" applyNumberFormat="1" applyFont="1" applyBorder="1" applyAlignment="1">
      <alignment horizontal="right" vertical="top"/>
    </xf>
    <xf numFmtId="169" fontId="16282" fillId="0" borderId="1" xfId="0" applyNumberFormat="1" applyFont="1" applyBorder="1" applyAlignment="1">
      <alignment horizontal="right" vertical="top"/>
    </xf>
    <xf numFmtId="169" fontId="16283" fillId="0" borderId="1" xfId="0" applyNumberFormat="1" applyFont="1" applyBorder="1" applyAlignment="1">
      <alignment horizontal="right" vertical="top"/>
    </xf>
    <xf numFmtId="0" fontId="16284" fillId="3" borderId="1" xfId="0" applyFont="1" applyFill="1" applyBorder="1" applyAlignment="1">
      <alignment horizontal="left"/>
    </xf>
    <xf numFmtId="4" fontId="16289" fillId="3" borderId="1" xfId="0" applyNumberFormat="1" applyFont="1" applyFill="1" applyBorder="1" applyAlignment="1">
      <alignment horizontal="right"/>
    </xf>
    <xf numFmtId="4" fontId="16290" fillId="3" borderId="1" xfId="0" applyNumberFormat="1" applyFont="1" applyFill="1" applyBorder="1" applyAlignment="1">
      <alignment horizontal="right"/>
    </xf>
    <xf numFmtId="0" fontId="16291" fillId="3" borderId="1" xfId="0" applyFont="1" applyFill="1" applyBorder="1" applyAlignment="1">
      <alignment horizontal="left"/>
    </xf>
    <xf numFmtId="4" fontId="16292" fillId="3" borderId="1" xfId="0" applyNumberFormat="1" applyFont="1" applyFill="1" applyBorder="1" applyAlignment="1">
      <alignment horizontal="right"/>
    </xf>
    <xf numFmtId="0" fontId="16293" fillId="0" borderId="0" xfId="0" applyFont="1"/>
    <xf numFmtId="0" fontId="16294" fillId="0" borderId="1" xfId="0" applyFont="1" applyBorder="1" applyAlignment="1">
      <alignment horizontal="left" vertical="top"/>
    </xf>
    <xf numFmtId="0" fontId="16295" fillId="0" borderId="1" xfId="0" applyFont="1" applyBorder="1" applyAlignment="1">
      <alignment horizontal="left" vertical="top" wrapText="1"/>
    </xf>
    <xf numFmtId="0" fontId="16296" fillId="0" borderId="1" xfId="0" applyFont="1" applyBorder="1" applyAlignment="1">
      <alignment horizontal="center" vertical="top"/>
    </xf>
    <xf numFmtId="168" fontId="16297" fillId="0" borderId="1" xfId="0" applyNumberFormat="1" applyFont="1" applyBorder="1" applyAlignment="1">
      <alignment horizontal="right" vertical="top"/>
    </xf>
    <xf numFmtId="169" fontId="16298" fillId="0" borderId="1" xfId="0" applyNumberFormat="1" applyFont="1" applyBorder="1" applyAlignment="1">
      <alignment horizontal="right" vertical="top"/>
    </xf>
    <xf numFmtId="169" fontId="16299" fillId="2" borderId="1" xfId="0" applyNumberFormat="1" applyFont="1" applyFill="1" applyBorder="1" applyAlignment="1" applyProtection="1">
      <alignment horizontal="right" vertical="top"/>
      <protection locked="0"/>
    </xf>
    <xf numFmtId="169" fontId="16300" fillId="0" borderId="1" xfId="0" applyNumberFormat="1" applyFont="1" applyBorder="1" applyAlignment="1">
      <alignment horizontal="right" vertical="top"/>
    </xf>
    <xf numFmtId="169" fontId="16301" fillId="0" borderId="1" xfId="0" applyNumberFormat="1" applyFont="1" applyBorder="1" applyAlignment="1">
      <alignment horizontal="right" vertical="top"/>
    </xf>
    <xf numFmtId="169" fontId="16302" fillId="0" borderId="1" xfId="0" applyNumberFormat="1" applyFont="1" applyBorder="1" applyAlignment="1">
      <alignment horizontal="right" vertical="top"/>
    </xf>
    <xf numFmtId="0" fontId="16303" fillId="0" borderId="1" xfId="0" applyFont="1" applyBorder="1" applyAlignment="1">
      <alignment horizontal="left" vertical="top"/>
    </xf>
    <xf numFmtId="0" fontId="16304" fillId="0" borderId="1" xfId="0" applyFont="1" applyBorder="1" applyAlignment="1">
      <alignment horizontal="left" vertical="top" wrapText="1"/>
    </xf>
    <xf numFmtId="0" fontId="16305" fillId="0" borderId="1" xfId="0" applyFont="1" applyBorder="1" applyAlignment="1">
      <alignment horizontal="center" vertical="top"/>
    </xf>
    <xf numFmtId="168" fontId="16306" fillId="0" borderId="1" xfId="0" applyNumberFormat="1" applyFont="1" applyBorder="1" applyAlignment="1">
      <alignment horizontal="right" vertical="top"/>
    </xf>
    <xf numFmtId="169" fontId="16307" fillId="0" borderId="1" xfId="0" applyNumberFormat="1" applyFont="1" applyBorder="1" applyAlignment="1">
      <alignment horizontal="right" vertical="top"/>
    </xf>
    <xf numFmtId="169" fontId="16308" fillId="2" borderId="1" xfId="0" applyNumberFormat="1" applyFont="1" applyFill="1" applyBorder="1" applyAlignment="1" applyProtection="1">
      <alignment horizontal="right" vertical="top"/>
      <protection locked="0"/>
    </xf>
    <xf numFmtId="169" fontId="16309" fillId="0" borderId="1" xfId="0" applyNumberFormat="1" applyFont="1" applyBorder="1" applyAlignment="1">
      <alignment horizontal="right" vertical="top"/>
    </xf>
    <xf numFmtId="169" fontId="16310" fillId="0" borderId="1" xfId="0" applyNumberFormat="1" applyFont="1" applyBorder="1" applyAlignment="1">
      <alignment horizontal="right" vertical="top"/>
    </xf>
    <xf numFmtId="169" fontId="16311" fillId="0" borderId="1" xfId="0" applyNumberFormat="1" applyFont="1" applyBorder="1" applyAlignment="1">
      <alignment horizontal="right" vertical="top"/>
    </xf>
    <xf numFmtId="0" fontId="16312" fillId="0" borderId="1" xfId="0" applyFont="1" applyBorder="1" applyAlignment="1">
      <alignment horizontal="left" vertical="top"/>
    </xf>
    <xf numFmtId="0" fontId="16313" fillId="0" borderId="1" xfId="0" applyFont="1" applyBorder="1" applyAlignment="1">
      <alignment horizontal="left" vertical="top" wrapText="1"/>
    </xf>
    <xf numFmtId="0" fontId="16314" fillId="0" borderId="1" xfId="0" applyFont="1" applyBorder="1" applyAlignment="1">
      <alignment horizontal="center" vertical="top"/>
    </xf>
    <xf numFmtId="168" fontId="16315" fillId="0" borderId="1" xfId="0" applyNumberFormat="1" applyFont="1" applyBorder="1" applyAlignment="1">
      <alignment horizontal="right" vertical="top"/>
    </xf>
    <xf numFmtId="169" fontId="16316" fillId="0" borderId="1" xfId="0" applyNumberFormat="1" applyFont="1" applyBorder="1" applyAlignment="1">
      <alignment horizontal="right" vertical="top"/>
    </xf>
    <xf numFmtId="169" fontId="16317" fillId="2" borderId="1" xfId="0" applyNumberFormat="1" applyFont="1" applyFill="1" applyBorder="1" applyAlignment="1" applyProtection="1">
      <alignment horizontal="right" vertical="top"/>
      <protection locked="0"/>
    </xf>
    <xf numFmtId="169" fontId="16318" fillId="0" borderId="1" xfId="0" applyNumberFormat="1" applyFont="1" applyBorder="1" applyAlignment="1">
      <alignment horizontal="right" vertical="top"/>
    </xf>
    <xf numFmtId="169" fontId="16319" fillId="0" borderId="1" xfId="0" applyNumberFormat="1" applyFont="1" applyBorder="1" applyAlignment="1">
      <alignment horizontal="right" vertical="top"/>
    </xf>
    <xf numFmtId="169" fontId="16320" fillId="0" borderId="1" xfId="0" applyNumberFormat="1" applyFont="1" applyBorder="1" applyAlignment="1">
      <alignment horizontal="right" vertical="top"/>
    </xf>
    <xf numFmtId="0" fontId="16321" fillId="0" borderId="1" xfId="0" applyFont="1" applyBorder="1" applyAlignment="1">
      <alignment horizontal="left" vertical="top"/>
    </xf>
    <xf numFmtId="0" fontId="16322" fillId="0" borderId="1" xfId="0" applyFont="1" applyBorder="1" applyAlignment="1">
      <alignment horizontal="left" vertical="top" wrapText="1"/>
    </xf>
    <xf numFmtId="0" fontId="16323" fillId="0" borderId="1" xfId="0" applyFont="1" applyBorder="1" applyAlignment="1">
      <alignment horizontal="center" vertical="top"/>
    </xf>
    <xf numFmtId="168" fontId="16324" fillId="0" borderId="1" xfId="0" applyNumberFormat="1" applyFont="1" applyBorder="1" applyAlignment="1">
      <alignment horizontal="right" vertical="top"/>
    </xf>
    <xf numFmtId="169" fontId="16325" fillId="0" borderId="1" xfId="0" applyNumberFormat="1" applyFont="1" applyBorder="1" applyAlignment="1">
      <alignment horizontal="right" vertical="top"/>
    </xf>
    <xf numFmtId="169" fontId="16326" fillId="2" borderId="1" xfId="0" applyNumberFormat="1" applyFont="1" applyFill="1" applyBorder="1" applyAlignment="1" applyProtection="1">
      <alignment horizontal="right" vertical="top"/>
      <protection locked="0"/>
    </xf>
    <xf numFmtId="169" fontId="16327" fillId="0" borderId="1" xfId="0" applyNumberFormat="1" applyFont="1" applyBorder="1" applyAlignment="1">
      <alignment horizontal="right" vertical="top"/>
    </xf>
    <xf numFmtId="169" fontId="16328" fillId="0" borderId="1" xfId="0" applyNumberFormat="1" applyFont="1" applyBorder="1" applyAlignment="1">
      <alignment horizontal="right" vertical="top"/>
    </xf>
    <xf numFmtId="169" fontId="16329" fillId="0" borderId="1" xfId="0" applyNumberFormat="1" applyFont="1" applyBorder="1" applyAlignment="1">
      <alignment horizontal="right" vertical="top"/>
    </xf>
    <xf numFmtId="0" fontId="16330" fillId="3" borderId="1" xfId="0" applyFont="1" applyFill="1" applyBorder="1" applyAlignment="1">
      <alignment horizontal="left"/>
    </xf>
    <xf numFmtId="4" fontId="16335" fillId="3" borderId="1" xfId="0" applyNumberFormat="1" applyFont="1" applyFill="1" applyBorder="1" applyAlignment="1">
      <alignment horizontal="right"/>
    </xf>
    <xf numFmtId="4" fontId="16336" fillId="3" borderId="1" xfId="0" applyNumberFormat="1" applyFont="1" applyFill="1" applyBorder="1" applyAlignment="1">
      <alignment horizontal="right"/>
    </xf>
    <xf numFmtId="0" fontId="16337" fillId="3" borderId="1" xfId="0" applyFont="1" applyFill="1" applyBorder="1" applyAlignment="1">
      <alignment horizontal="left"/>
    </xf>
    <xf numFmtId="4" fontId="16338" fillId="3" borderId="1" xfId="0" applyNumberFormat="1" applyFont="1" applyFill="1" applyBorder="1" applyAlignment="1">
      <alignment horizontal="right"/>
    </xf>
    <xf numFmtId="0" fontId="16339" fillId="0" borderId="0" xfId="0" applyFont="1"/>
    <xf numFmtId="0" fontId="16340" fillId="0" borderId="1" xfId="0" applyFont="1" applyBorder="1" applyAlignment="1">
      <alignment horizontal="left" vertical="top"/>
    </xf>
    <xf numFmtId="0" fontId="16341" fillId="0" borderId="1" xfId="0" applyFont="1" applyBorder="1" applyAlignment="1">
      <alignment horizontal="left" vertical="top" wrapText="1"/>
    </xf>
    <xf numFmtId="0" fontId="16342" fillId="0" borderId="1" xfId="0" applyFont="1" applyBorder="1" applyAlignment="1">
      <alignment horizontal="center" vertical="top"/>
    </xf>
    <xf numFmtId="168" fontId="16343" fillId="0" borderId="1" xfId="0" applyNumberFormat="1" applyFont="1" applyBorder="1" applyAlignment="1">
      <alignment horizontal="right" vertical="top"/>
    </xf>
    <xf numFmtId="169" fontId="16344" fillId="0" borderId="1" xfId="0" applyNumberFormat="1" applyFont="1" applyBorder="1" applyAlignment="1">
      <alignment horizontal="right" vertical="top"/>
    </xf>
    <xf numFmtId="169" fontId="16345" fillId="2" borderId="1" xfId="0" applyNumberFormat="1" applyFont="1" applyFill="1" applyBorder="1" applyAlignment="1" applyProtection="1">
      <alignment horizontal="right" vertical="top"/>
      <protection locked="0"/>
    </xf>
    <xf numFmtId="169" fontId="16346" fillId="0" borderId="1" xfId="0" applyNumberFormat="1" applyFont="1" applyBorder="1" applyAlignment="1">
      <alignment horizontal="right" vertical="top"/>
    </xf>
    <xf numFmtId="169" fontId="16347" fillId="0" borderId="1" xfId="0" applyNumberFormat="1" applyFont="1" applyBorder="1" applyAlignment="1">
      <alignment horizontal="right" vertical="top"/>
    </xf>
    <xf numFmtId="169" fontId="16348" fillId="0" borderId="1" xfId="0" applyNumberFormat="1" applyFont="1" applyBorder="1" applyAlignment="1">
      <alignment horizontal="right" vertical="top"/>
    </xf>
    <xf numFmtId="0" fontId="16349" fillId="0" borderId="1" xfId="0" applyFont="1" applyBorder="1" applyAlignment="1">
      <alignment horizontal="left" vertical="top"/>
    </xf>
    <xf numFmtId="0" fontId="16350" fillId="0" borderId="1" xfId="0" applyFont="1" applyBorder="1" applyAlignment="1">
      <alignment horizontal="left" vertical="top" wrapText="1"/>
    </xf>
    <xf numFmtId="0" fontId="16351" fillId="0" borderId="1" xfId="0" applyFont="1" applyBorder="1" applyAlignment="1">
      <alignment horizontal="center" vertical="top"/>
    </xf>
    <xf numFmtId="168" fontId="16352" fillId="0" borderId="1" xfId="0" applyNumberFormat="1" applyFont="1" applyBorder="1" applyAlignment="1">
      <alignment horizontal="right" vertical="top"/>
    </xf>
    <xf numFmtId="169" fontId="16353" fillId="0" borderId="1" xfId="0" applyNumberFormat="1" applyFont="1" applyBorder="1" applyAlignment="1">
      <alignment horizontal="right" vertical="top"/>
    </xf>
    <xf numFmtId="169" fontId="16354" fillId="2" borderId="1" xfId="0" applyNumberFormat="1" applyFont="1" applyFill="1" applyBorder="1" applyAlignment="1" applyProtection="1">
      <alignment horizontal="right" vertical="top"/>
      <protection locked="0"/>
    </xf>
    <xf numFmtId="169" fontId="16355" fillId="0" borderId="1" xfId="0" applyNumberFormat="1" applyFont="1" applyBorder="1" applyAlignment="1">
      <alignment horizontal="right" vertical="top"/>
    </xf>
    <xf numFmtId="169" fontId="16356" fillId="0" borderId="1" xfId="0" applyNumberFormat="1" applyFont="1" applyBorder="1" applyAlignment="1">
      <alignment horizontal="right" vertical="top"/>
    </xf>
    <xf numFmtId="169" fontId="16357" fillId="0" borderId="1" xfId="0" applyNumberFormat="1" applyFont="1" applyBorder="1" applyAlignment="1">
      <alignment horizontal="right" vertical="top"/>
    </xf>
    <xf numFmtId="0" fontId="16358" fillId="0" borderId="1" xfId="0" applyFont="1" applyBorder="1" applyAlignment="1">
      <alignment horizontal="left" vertical="top"/>
    </xf>
    <xf numFmtId="0" fontId="16359" fillId="0" borderId="1" xfId="0" applyFont="1" applyBorder="1" applyAlignment="1">
      <alignment horizontal="left" vertical="top" wrapText="1"/>
    </xf>
    <xf numFmtId="0" fontId="16360" fillId="0" borderId="1" xfId="0" applyFont="1" applyBorder="1" applyAlignment="1">
      <alignment horizontal="center" vertical="top"/>
    </xf>
    <xf numFmtId="168" fontId="16361" fillId="0" borderId="1" xfId="0" applyNumberFormat="1" applyFont="1" applyBorder="1" applyAlignment="1">
      <alignment horizontal="right" vertical="top"/>
    </xf>
    <xf numFmtId="169" fontId="16362" fillId="0" borderId="1" xfId="0" applyNumberFormat="1" applyFont="1" applyBorder="1" applyAlignment="1">
      <alignment horizontal="right" vertical="top"/>
    </xf>
    <xf numFmtId="169" fontId="16363" fillId="2" borderId="1" xfId="0" applyNumberFormat="1" applyFont="1" applyFill="1" applyBorder="1" applyAlignment="1" applyProtection="1">
      <alignment horizontal="right" vertical="top"/>
      <protection locked="0"/>
    </xf>
    <xf numFmtId="169" fontId="16364" fillId="0" borderId="1" xfId="0" applyNumberFormat="1" applyFont="1" applyBorder="1" applyAlignment="1">
      <alignment horizontal="right" vertical="top"/>
    </xf>
    <xf numFmtId="169" fontId="16365" fillId="0" borderId="1" xfId="0" applyNumberFormat="1" applyFont="1" applyBorder="1" applyAlignment="1">
      <alignment horizontal="right" vertical="top"/>
    </xf>
    <xf numFmtId="169" fontId="16366" fillId="0" borderId="1" xfId="0" applyNumberFormat="1" applyFont="1" applyBorder="1" applyAlignment="1">
      <alignment horizontal="right" vertical="top"/>
    </xf>
    <xf numFmtId="0" fontId="16367" fillId="0" borderId="1" xfId="0" applyFont="1" applyBorder="1" applyAlignment="1">
      <alignment horizontal="left" vertical="top"/>
    </xf>
    <xf numFmtId="0" fontId="16368" fillId="0" borderId="1" xfId="0" applyFont="1" applyBorder="1" applyAlignment="1">
      <alignment horizontal="left" vertical="top" wrapText="1"/>
    </xf>
    <xf numFmtId="0" fontId="16369" fillId="0" borderId="1" xfId="0" applyFont="1" applyBorder="1" applyAlignment="1">
      <alignment horizontal="center" vertical="top"/>
    </xf>
    <xf numFmtId="168" fontId="16370" fillId="0" borderId="1" xfId="0" applyNumberFormat="1" applyFont="1" applyBorder="1" applyAlignment="1">
      <alignment horizontal="right" vertical="top"/>
    </xf>
    <xf numFmtId="169" fontId="16371" fillId="0" borderId="1" xfId="0" applyNumberFormat="1" applyFont="1" applyBorder="1" applyAlignment="1">
      <alignment horizontal="right" vertical="top"/>
    </xf>
    <xf numFmtId="169" fontId="16372" fillId="2" borderId="1" xfId="0" applyNumberFormat="1" applyFont="1" applyFill="1" applyBorder="1" applyAlignment="1" applyProtection="1">
      <alignment horizontal="right" vertical="top"/>
      <protection locked="0"/>
    </xf>
    <xf numFmtId="169" fontId="16373" fillId="0" borderId="1" xfId="0" applyNumberFormat="1" applyFont="1" applyBorder="1" applyAlignment="1">
      <alignment horizontal="right" vertical="top"/>
    </xf>
    <xf numFmtId="169" fontId="16374" fillId="0" borderId="1" xfId="0" applyNumberFormat="1" applyFont="1" applyBorder="1" applyAlignment="1">
      <alignment horizontal="right" vertical="top"/>
    </xf>
    <xf numFmtId="169" fontId="16375" fillId="0" borderId="1" xfId="0" applyNumberFormat="1" applyFont="1" applyBorder="1" applyAlignment="1">
      <alignment horizontal="right" vertical="top"/>
    </xf>
    <xf numFmtId="0" fontId="16376" fillId="0" borderId="1" xfId="0" applyFont="1" applyBorder="1" applyAlignment="1">
      <alignment horizontal="left" vertical="top"/>
    </xf>
    <xf numFmtId="0" fontId="16377" fillId="0" borderId="1" xfId="0" applyFont="1" applyBorder="1" applyAlignment="1">
      <alignment horizontal="left" vertical="top" wrapText="1"/>
    </xf>
    <xf numFmtId="0" fontId="16378" fillId="0" borderId="1" xfId="0" applyFont="1" applyBorder="1" applyAlignment="1">
      <alignment horizontal="center" vertical="top"/>
    </xf>
    <xf numFmtId="168" fontId="16379" fillId="0" borderId="1" xfId="0" applyNumberFormat="1" applyFont="1" applyBorder="1" applyAlignment="1">
      <alignment horizontal="right" vertical="top"/>
    </xf>
    <xf numFmtId="169" fontId="16380" fillId="0" borderId="1" xfId="0" applyNumberFormat="1" applyFont="1" applyBorder="1" applyAlignment="1">
      <alignment horizontal="right" vertical="top"/>
    </xf>
    <xf numFmtId="169" fontId="16381" fillId="2" borderId="1" xfId="0" applyNumberFormat="1" applyFont="1" applyFill="1" applyBorder="1" applyAlignment="1" applyProtection="1">
      <alignment horizontal="right" vertical="top"/>
      <protection locked="0"/>
    </xf>
    <xf numFmtId="169" fontId="16382" fillId="0" borderId="1" xfId="0" applyNumberFormat="1" applyFont="1" applyBorder="1" applyAlignment="1">
      <alignment horizontal="right" vertical="top"/>
    </xf>
    <xf numFmtId="169" fontId="16383" fillId="0" borderId="1" xfId="0" applyNumberFormat="1" applyFont="1" applyBorder="1" applyAlignment="1">
      <alignment horizontal="right" vertical="top"/>
    </xf>
    <xf numFmtId="169" fontId="16384" fillId="0" borderId="1" xfId="0" applyNumberFormat="1" applyFont="1" applyBorder="1" applyAlignment="1">
      <alignment horizontal="right" vertical="top"/>
    </xf>
    <xf numFmtId="0" fontId="16385" fillId="0" borderId="1" xfId="0" applyFont="1" applyBorder="1" applyAlignment="1">
      <alignment horizontal="left" vertical="top"/>
    </xf>
    <xf numFmtId="0" fontId="16386" fillId="0" borderId="1" xfId="0" applyFont="1" applyBorder="1" applyAlignment="1">
      <alignment horizontal="left" vertical="top" wrapText="1"/>
    </xf>
    <xf numFmtId="0" fontId="16387" fillId="0" borderId="1" xfId="0" applyFont="1" applyBorder="1" applyAlignment="1">
      <alignment horizontal="center" vertical="top"/>
    </xf>
    <xf numFmtId="168" fontId="16388" fillId="0" borderId="1" xfId="0" applyNumberFormat="1" applyFont="1" applyBorder="1" applyAlignment="1">
      <alignment horizontal="right" vertical="top"/>
    </xf>
    <xf numFmtId="169" fontId="16389" fillId="0" borderId="1" xfId="0" applyNumberFormat="1" applyFont="1" applyBorder="1" applyAlignment="1">
      <alignment horizontal="right" vertical="top"/>
    </xf>
    <xf numFmtId="169" fontId="16390" fillId="2" borderId="1" xfId="0" applyNumberFormat="1" applyFont="1" applyFill="1" applyBorder="1" applyAlignment="1" applyProtection="1">
      <alignment horizontal="right" vertical="top"/>
      <protection locked="0"/>
    </xf>
    <xf numFmtId="169" fontId="16391" fillId="0" borderId="1" xfId="0" applyNumberFormat="1" applyFont="1" applyBorder="1" applyAlignment="1">
      <alignment horizontal="right" vertical="top"/>
    </xf>
    <xf numFmtId="169" fontId="16392" fillId="0" borderId="1" xfId="0" applyNumberFormat="1" applyFont="1" applyBorder="1" applyAlignment="1">
      <alignment horizontal="right" vertical="top"/>
    </xf>
    <xf numFmtId="169" fontId="16393" fillId="0" borderId="1" xfId="0" applyNumberFormat="1" applyFont="1" applyBorder="1" applyAlignment="1">
      <alignment horizontal="right" vertical="top"/>
    </xf>
    <xf numFmtId="0" fontId="16394" fillId="3" borderId="1" xfId="0" applyFont="1" applyFill="1" applyBorder="1" applyAlignment="1">
      <alignment horizontal="left"/>
    </xf>
    <xf numFmtId="4" fontId="16399" fillId="3" borderId="1" xfId="0" applyNumberFormat="1" applyFont="1" applyFill="1" applyBorder="1" applyAlignment="1">
      <alignment horizontal="right"/>
    </xf>
    <xf numFmtId="4" fontId="16400" fillId="3" borderId="1" xfId="0" applyNumberFormat="1" applyFont="1" applyFill="1" applyBorder="1" applyAlignment="1">
      <alignment horizontal="right"/>
    </xf>
    <xf numFmtId="0" fontId="16401" fillId="3" borderId="1" xfId="0" applyFont="1" applyFill="1" applyBorder="1" applyAlignment="1">
      <alignment horizontal="left"/>
    </xf>
    <xf numFmtId="4" fontId="16402" fillId="3" borderId="1" xfId="0" applyNumberFormat="1" applyFont="1" applyFill="1" applyBorder="1" applyAlignment="1">
      <alignment horizontal="right"/>
    </xf>
    <xf numFmtId="0" fontId="16403" fillId="0" borderId="0" xfId="0" applyFont="1"/>
    <xf numFmtId="0" fontId="16404" fillId="0" borderId="1" xfId="0" applyFont="1" applyBorder="1" applyAlignment="1">
      <alignment horizontal="left" vertical="top"/>
    </xf>
    <xf numFmtId="0" fontId="16405" fillId="0" borderId="1" xfId="0" applyFont="1" applyBorder="1" applyAlignment="1">
      <alignment horizontal="left" vertical="top" wrapText="1"/>
    </xf>
    <xf numFmtId="0" fontId="16406" fillId="0" borderId="1" xfId="0" applyFont="1" applyBorder="1" applyAlignment="1">
      <alignment horizontal="center" vertical="top"/>
    </xf>
    <xf numFmtId="168" fontId="16407" fillId="0" borderId="1" xfId="0" applyNumberFormat="1" applyFont="1" applyBorder="1" applyAlignment="1">
      <alignment horizontal="right" vertical="top"/>
    </xf>
    <xf numFmtId="169" fontId="16408" fillId="0" borderId="1" xfId="0" applyNumberFormat="1" applyFont="1" applyBorder="1" applyAlignment="1">
      <alignment horizontal="right" vertical="top"/>
    </xf>
    <xf numFmtId="169" fontId="16409" fillId="2" borderId="1" xfId="0" applyNumberFormat="1" applyFont="1" applyFill="1" applyBorder="1" applyAlignment="1" applyProtection="1">
      <alignment horizontal="right" vertical="top"/>
      <protection locked="0"/>
    </xf>
    <xf numFmtId="169" fontId="16410" fillId="0" borderId="1" xfId="0" applyNumberFormat="1" applyFont="1" applyBorder="1" applyAlignment="1">
      <alignment horizontal="right" vertical="top"/>
    </xf>
    <xf numFmtId="169" fontId="16411" fillId="0" borderId="1" xfId="0" applyNumberFormat="1" applyFont="1" applyBorder="1" applyAlignment="1">
      <alignment horizontal="right" vertical="top"/>
    </xf>
    <xf numFmtId="169" fontId="16412" fillId="0" borderId="1" xfId="0" applyNumberFormat="1" applyFont="1" applyBorder="1" applyAlignment="1">
      <alignment horizontal="right" vertical="top"/>
    </xf>
    <xf numFmtId="0" fontId="16413" fillId="0" borderId="1" xfId="0" applyFont="1" applyBorder="1" applyAlignment="1">
      <alignment horizontal="left" vertical="top"/>
    </xf>
    <xf numFmtId="0" fontId="16414" fillId="0" borderId="1" xfId="0" applyFont="1" applyBorder="1" applyAlignment="1">
      <alignment horizontal="left" vertical="top" wrapText="1"/>
    </xf>
    <xf numFmtId="0" fontId="16415" fillId="0" borderId="1" xfId="0" applyFont="1" applyBorder="1" applyAlignment="1">
      <alignment horizontal="center" vertical="top"/>
    </xf>
    <xf numFmtId="168" fontId="16416" fillId="0" borderId="1" xfId="0" applyNumberFormat="1" applyFont="1" applyBorder="1" applyAlignment="1">
      <alignment horizontal="right" vertical="top"/>
    </xf>
    <xf numFmtId="169" fontId="16417" fillId="0" borderId="1" xfId="0" applyNumberFormat="1" applyFont="1" applyBorder="1" applyAlignment="1">
      <alignment horizontal="right" vertical="top"/>
    </xf>
    <xf numFmtId="169" fontId="16418" fillId="2" borderId="1" xfId="0" applyNumberFormat="1" applyFont="1" applyFill="1" applyBorder="1" applyAlignment="1" applyProtection="1">
      <alignment horizontal="right" vertical="top"/>
      <protection locked="0"/>
    </xf>
    <xf numFmtId="169" fontId="16419" fillId="0" borderId="1" xfId="0" applyNumberFormat="1" applyFont="1" applyBorder="1" applyAlignment="1">
      <alignment horizontal="right" vertical="top"/>
    </xf>
    <xf numFmtId="169" fontId="16420" fillId="0" borderId="1" xfId="0" applyNumberFormat="1" applyFont="1" applyBorder="1" applyAlignment="1">
      <alignment horizontal="right" vertical="top"/>
    </xf>
    <xf numFmtId="169" fontId="16421" fillId="0" borderId="1" xfId="0" applyNumberFormat="1" applyFont="1" applyBorder="1" applyAlignment="1">
      <alignment horizontal="right" vertical="top"/>
    </xf>
    <xf numFmtId="0" fontId="16422" fillId="0" borderId="1" xfId="0" applyFont="1" applyBorder="1" applyAlignment="1">
      <alignment horizontal="left" vertical="top"/>
    </xf>
    <xf numFmtId="0" fontId="16423" fillId="0" borderId="1" xfId="0" applyFont="1" applyBorder="1" applyAlignment="1">
      <alignment horizontal="left" vertical="top" wrapText="1"/>
    </xf>
    <xf numFmtId="0" fontId="16424" fillId="0" borderId="1" xfId="0" applyFont="1" applyBorder="1" applyAlignment="1">
      <alignment horizontal="center" vertical="top"/>
    </xf>
    <xf numFmtId="168" fontId="16425" fillId="0" borderId="1" xfId="0" applyNumberFormat="1" applyFont="1" applyBorder="1" applyAlignment="1">
      <alignment horizontal="right" vertical="top"/>
    </xf>
    <xf numFmtId="169" fontId="16426" fillId="0" borderId="1" xfId="0" applyNumberFormat="1" applyFont="1" applyBorder="1" applyAlignment="1">
      <alignment horizontal="right" vertical="top"/>
    </xf>
    <xf numFmtId="169" fontId="16427" fillId="2" borderId="1" xfId="0" applyNumberFormat="1" applyFont="1" applyFill="1" applyBorder="1" applyAlignment="1" applyProtection="1">
      <alignment horizontal="right" vertical="top"/>
      <protection locked="0"/>
    </xf>
    <xf numFmtId="169" fontId="16428" fillId="0" borderId="1" xfId="0" applyNumberFormat="1" applyFont="1" applyBorder="1" applyAlignment="1">
      <alignment horizontal="right" vertical="top"/>
    </xf>
    <xf numFmtId="169" fontId="16429" fillId="0" borderId="1" xfId="0" applyNumberFormat="1" applyFont="1" applyBorder="1" applyAlignment="1">
      <alignment horizontal="right" vertical="top"/>
    </xf>
    <xf numFmtId="169" fontId="16430" fillId="0" borderId="1" xfId="0" applyNumberFormat="1" applyFont="1" applyBorder="1" applyAlignment="1">
      <alignment horizontal="right" vertical="top"/>
    </xf>
    <xf numFmtId="0" fontId="16431" fillId="0" borderId="1" xfId="0" applyFont="1" applyBorder="1" applyAlignment="1">
      <alignment horizontal="left" vertical="top"/>
    </xf>
    <xf numFmtId="0" fontId="16432" fillId="0" borderId="1" xfId="0" applyFont="1" applyBorder="1" applyAlignment="1">
      <alignment horizontal="left" vertical="top" wrapText="1"/>
    </xf>
    <xf numFmtId="0" fontId="16433" fillId="0" borderId="1" xfId="0" applyFont="1" applyBorder="1" applyAlignment="1">
      <alignment horizontal="center" vertical="top"/>
    </xf>
    <xf numFmtId="168" fontId="16434" fillId="0" borderId="1" xfId="0" applyNumberFormat="1" applyFont="1" applyBorder="1" applyAlignment="1">
      <alignment horizontal="right" vertical="top"/>
    </xf>
    <xf numFmtId="169" fontId="16435" fillId="0" borderId="1" xfId="0" applyNumberFormat="1" applyFont="1" applyBorder="1" applyAlignment="1">
      <alignment horizontal="right" vertical="top"/>
    </xf>
    <xf numFmtId="169" fontId="16436" fillId="2" borderId="1" xfId="0" applyNumberFormat="1" applyFont="1" applyFill="1" applyBorder="1" applyAlignment="1" applyProtection="1">
      <alignment horizontal="right" vertical="top"/>
      <protection locked="0"/>
    </xf>
    <xf numFmtId="169" fontId="16437" fillId="0" borderId="1" xfId="0" applyNumberFormat="1" applyFont="1" applyBorder="1" applyAlignment="1">
      <alignment horizontal="right" vertical="top"/>
    </xf>
    <xf numFmtId="169" fontId="16438" fillId="0" borderId="1" xfId="0" applyNumberFormat="1" applyFont="1" applyBorder="1" applyAlignment="1">
      <alignment horizontal="right" vertical="top"/>
    </xf>
    <xf numFmtId="169" fontId="16439" fillId="0" borderId="1" xfId="0" applyNumberFormat="1" applyFont="1" applyBorder="1" applyAlignment="1">
      <alignment horizontal="right" vertical="top"/>
    </xf>
    <xf numFmtId="0" fontId="16440" fillId="3" borderId="1" xfId="0" applyFont="1" applyFill="1" applyBorder="1" applyAlignment="1">
      <alignment horizontal="left"/>
    </xf>
    <xf numFmtId="4" fontId="16445" fillId="3" borderId="1" xfId="0" applyNumberFormat="1" applyFont="1" applyFill="1" applyBorder="1" applyAlignment="1">
      <alignment horizontal="right"/>
    </xf>
    <xf numFmtId="4" fontId="16446" fillId="3" borderId="1" xfId="0" applyNumberFormat="1" applyFont="1" applyFill="1" applyBorder="1" applyAlignment="1">
      <alignment horizontal="right"/>
    </xf>
    <xf numFmtId="0" fontId="16447" fillId="3" borderId="1" xfId="0" applyFont="1" applyFill="1" applyBorder="1" applyAlignment="1">
      <alignment horizontal="left"/>
    </xf>
    <xf numFmtId="4" fontId="16448" fillId="3" borderId="1" xfId="0" applyNumberFormat="1" applyFont="1" applyFill="1" applyBorder="1" applyAlignment="1">
      <alignment horizontal="right"/>
    </xf>
    <xf numFmtId="0" fontId="16449" fillId="0" borderId="0" xfId="0" applyFont="1"/>
    <xf numFmtId="0" fontId="16450" fillId="0" borderId="1" xfId="0" applyFont="1" applyBorder="1" applyAlignment="1">
      <alignment horizontal="left" vertical="top"/>
    </xf>
    <xf numFmtId="0" fontId="16451" fillId="0" borderId="1" xfId="0" applyFont="1" applyBorder="1" applyAlignment="1">
      <alignment horizontal="left" vertical="top" wrapText="1"/>
    </xf>
    <xf numFmtId="0" fontId="16452" fillId="0" borderId="1" xfId="0" applyFont="1" applyBorder="1" applyAlignment="1">
      <alignment horizontal="center" vertical="top"/>
    </xf>
    <xf numFmtId="168" fontId="16453" fillId="0" borderId="1" xfId="0" applyNumberFormat="1" applyFont="1" applyBorder="1" applyAlignment="1">
      <alignment horizontal="right" vertical="top"/>
    </xf>
    <xf numFmtId="169" fontId="16454" fillId="0" borderId="1" xfId="0" applyNumberFormat="1" applyFont="1" applyBorder="1" applyAlignment="1">
      <alignment horizontal="right" vertical="top"/>
    </xf>
    <xf numFmtId="169" fontId="16455" fillId="2" borderId="1" xfId="0" applyNumberFormat="1" applyFont="1" applyFill="1" applyBorder="1" applyAlignment="1" applyProtection="1">
      <alignment horizontal="right" vertical="top"/>
      <protection locked="0"/>
    </xf>
    <xf numFmtId="169" fontId="16456" fillId="0" borderId="1" xfId="0" applyNumberFormat="1" applyFont="1" applyBorder="1" applyAlignment="1">
      <alignment horizontal="right" vertical="top"/>
    </xf>
    <xf numFmtId="169" fontId="16457" fillId="0" borderId="1" xfId="0" applyNumberFormat="1" applyFont="1" applyBorder="1" applyAlignment="1">
      <alignment horizontal="right" vertical="top"/>
    </xf>
    <xf numFmtId="169" fontId="16458" fillId="0" borderId="1" xfId="0" applyNumberFormat="1" applyFont="1" applyBorder="1" applyAlignment="1">
      <alignment horizontal="right" vertical="top"/>
    </xf>
    <xf numFmtId="0" fontId="16459" fillId="0" borderId="1" xfId="0" applyFont="1" applyBorder="1" applyAlignment="1">
      <alignment horizontal="left" vertical="top"/>
    </xf>
    <xf numFmtId="0" fontId="16460" fillId="0" borderId="1" xfId="0" applyFont="1" applyBorder="1" applyAlignment="1">
      <alignment horizontal="left" vertical="top" wrapText="1"/>
    </xf>
    <xf numFmtId="0" fontId="16461" fillId="0" borderId="1" xfId="0" applyFont="1" applyBorder="1" applyAlignment="1">
      <alignment horizontal="center" vertical="top"/>
    </xf>
    <xf numFmtId="168" fontId="16462" fillId="0" borderId="1" xfId="0" applyNumberFormat="1" applyFont="1" applyBorder="1" applyAlignment="1">
      <alignment horizontal="right" vertical="top"/>
    </xf>
    <xf numFmtId="169" fontId="16463" fillId="0" borderId="1" xfId="0" applyNumberFormat="1" applyFont="1" applyBorder="1" applyAlignment="1">
      <alignment horizontal="right" vertical="top"/>
    </xf>
    <xf numFmtId="169" fontId="16464" fillId="2" borderId="1" xfId="0" applyNumberFormat="1" applyFont="1" applyFill="1" applyBorder="1" applyAlignment="1" applyProtection="1">
      <alignment horizontal="right" vertical="top"/>
      <protection locked="0"/>
    </xf>
    <xf numFmtId="169" fontId="16465" fillId="0" borderId="1" xfId="0" applyNumberFormat="1" applyFont="1" applyBorder="1" applyAlignment="1">
      <alignment horizontal="right" vertical="top"/>
    </xf>
    <xf numFmtId="169" fontId="16466" fillId="0" borderId="1" xfId="0" applyNumberFormat="1" applyFont="1" applyBorder="1" applyAlignment="1">
      <alignment horizontal="right" vertical="top"/>
    </xf>
    <xf numFmtId="169" fontId="16467" fillId="0" borderId="1" xfId="0" applyNumberFormat="1" applyFont="1" applyBorder="1" applyAlignment="1">
      <alignment horizontal="right" vertical="top"/>
    </xf>
    <xf numFmtId="0" fontId="16468" fillId="3" borderId="1" xfId="0" applyFont="1" applyFill="1" applyBorder="1" applyAlignment="1">
      <alignment horizontal="left"/>
    </xf>
    <xf numFmtId="0" fontId="16473" fillId="3" borderId="1" xfId="0" applyFont="1" applyFill="1" applyBorder="1" applyAlignment="1">
      <alignment horizontal="left"/>
    </xf>
    <xf numFmtId="4" fontId="16474" fillId="3" borderId="1" xfId="0" applyNumberFormat="1" applyFont="1" applyFill="1" applyBorder="1" applyAlignment="1">
      <alignment horizontal="right"/>
    </xf>
    <xf numFmtId="0" fontId="16475" fillId="0" borderId="0" xfId="0" applyFont="1"/>
    <xf numFmtId="0" fontId="16476" fillId="3" borderId="1" xfId="0" applyFont="1" applyFill="1" applyBorder="1" applyAlignment="1">
      <alignment horizontal="left"/>
    </xf>
    <xf numFmtId="4" fontId="16481" fillId="3" borderId="1" xfId="0" applyNumberFormat="1" applyFont="1" applyFill="1" applyBorder="1" applyAlignment="1">
      <alignment horizontal="right"/>
    </xf>
    <xf numFmtId="4" fontId="16482" fillId="3" borderId="1" xfId="0" applyNumberFormat="1" applyFont="1" applyFill="1" applyBorder="1" applyAlignment="1">
      <alignment horizontal="right"/>
    </xf>
    <xf numFmtId="0" fontId="16483" fillId="3" borderId="1" xfId="0" applyFont="1" applyFill="1" applyBorder="1" applyAlignment="1">
      <alignment horizontal="left"/>
    </xf>
    <xf numFmtId="4" fontId="16484" fillId="3" borderId="1" xfId="0" applyNumberFormat="1" applyFont="1" applyFill="1" applyBorder="1" applyAlignment="1">
      <alignment horizontal="right"/>
    </xf>
    <xf numFmtId="0" fontId="16485" fillId="0" borderId="0" xfId="0" applyFont="1"/>
    <xf numFmtId="0" fontId="16486" fillId="0" borderId="1" xfId="0" applyFont="1" applyBorder="1" applyAlignment="1">
      <alignment horizontal="left" vertical="top"/>
    </xf>
    <xf numFmtId="0" fontId="16487" fillId="0" borderId="1" xfId="0" applyFont="1" applyBorder="1" applyAlignment="1">
      <alignment horizontal="left" vertical="top" wrapText="1"/>
    </xf>
    <xf numFmtId="0" fontId="16488" fillId="0" borderId="1" xfId="0" applyFont="1" applyBorder="1" applyAlignment="1">
      <alignment horizontal="center" vertical="top"/>
    </xf>
    <xf numFmtId="168" fontId="16489" fillId="0" borderId="1" xfId="0" applyNumberFormat="1" applyFont="1" applyBorder="1" applyAlignment="1">
      <alignment horizontal="right" vertical="top"/>
    </xf>
    <xf numFmtId="169" fontId="16490" fillId="0" borderId="1" xfId="0" applyNumberFormat="1" applyFont="1" applyBorder="1" applyAlignment="1">
      <alignment horizontal="right" vertical="top"/>
    </xf>
    <xf numFmtId="169" fontId="16491" fillId="2" borderId="1" xfId="0" applyNumberFormat="1" applyFont="1" applyFill="1" applyBorder="1" applyAlignment="1" applyProtection="1">
      <alignment horizontal="right" vertical="top"/>
      <protection locked="0"/>
    </xf>
    <xf numFmtId="169" fontId="16492" fillId="0" borderId="1" xfId="0" applyNumberFormat="1" applyFont="1" applyBorder="1" applyAlignment="1">
      <alignment horizontal="right" vertical="top"/>
    </xf>
    <xf numFmtId="169" fontId="16493" fillId="0" borderId="1" xfId="0" applyNumberFormat="1" applyFont="1" applyBorder="1" applyAlignment="1">
      <alignment horizontal="right" vertical="top"/>
    </xf>
    <xf numFmtId="169" fontId="16494" fillId="0" borderId="1" xfId="0" applyNumberFormat="1" applyFont="1" applyBorder="1" applyAlignment="1">
      <alignment horizontal="right" vertical="top"/>
    </xf>
    <xf numFmtId="0" fontId="16495" fillId="3" borderId="1" xfId="0" applyFont="1" applyFill="1" applyBorder="1" applyAlignment="1">
      <alignment horizontal="left"/>
    </xf>
    <xf numFmtId="4" fontId="16500" fillId="3" borderId="1" xfId="0" applyNumberFormat="1" applyFont="1" applyFill="1" applyBorder="1" applyAlignment="1">
      <alignment horizontal="right"/>
    </xf>
    <xf numFmtId="4" fontId="16501" fillId="3" borderId="1" xfId="0" applyNumberFormat="1" applyFont="1" applyFill="1" applyBorder="1" applyAlignment="1">
      <alignment horizontal="right"/>
    </xf>
    <xf numFmtId="0" fontId="16502" fillId="3" borderId="1" xfId="0" applyFont="1" applyFill="1" applyBorder="1" applyAlignment="1">
      <alignment horizontal="left"/>
    </xf>
    <xf numFmtId="4" fontId="16503" fillId="3" borderId="1" xfId="0" applyNumberFormat="1" applyFont="1" applyFill="1" applyBorder="1" applyAlignment="1">
      <alignment horizontal="right"/>
    </xf>
    <xf numFmtId="0" fontId="16504" fillId="0" borderId="0" xfId="0" applyFont="1"/>
    <xf numFmtId="0" fontId="16505" fillId="0" borderId="1" xfId="0" applyFont="1" applyBorder="1" applyAlignment="1">
      <alignment horizontal="left" vertical="top"/>
    </xf>
    <xf numFmtId="0" fontId="16506" fillId="0" borderId="1" xfId="0" applyFont="1" applyBorder="1" applyAlignment="1">
      <alignment horizontal="left" vertical="top" wrapText="1"/>
    </xf>
    <xf numFmtId="0" fontId="16507" fillId="0" borderId="1" xfId="0" applyFont="1" applyBorder="1" applyAlignment="1">
      <alignment horizontal="center" vertical="top"/>
    </xf>
    <xf numFmtId="168" fontId="16508" fillId="0" borderId="1" xfId="0" applyNumberFormat="1" applyFont="1" applyBorder="1" applyAlignment="1">
      <alignment horizontal="right" vertical="top"/>
    </xf>
    <xf numFmtId="169" fontId="16509" fillId="0" borderId="1" xfId="0" applyNumberFormat="1" applyFont="1" applyBorder="1" applyAlignment="1">
      <alignment horizontal="right" vertical="top"/>
    </xf>
    <xf numFmtId="169" fontId="16510" fillId="2" borderId="1" xfId="0" applyNumberFormat="1" applyFont="1" applyFill="1" applyBorder="1" applyAlignment="1" applyProtection="1">
      <alignment horizontal="right" vertical="top"/>
      <protection locked="0"/>
    </xf>
    <xf numFmtId="169" fontId="16511" fillId="0" borderId="1" xfId="0" applyNumberFormat="1" applyFont="1" applyBorder="1" applyAlignment="1">
      <alignment horizontal="right" vertical="top"/>
    </xf>
    <xf numFmtId="169" fontId="16512" fillId="0" borderId="1" xfId="0" applyNumberFormat="1" applyFont="1" applyBorder="1" applyAlignment="1">
      <alignment horizontal="right" vertical="top"/>
    </xf>
    <xf numFmtId="169" fontId="16513" fillId="0" borderId="1" xfId="0" applyNumberFormat="1" applyFont="1" applyBorder="1" applyAlignment="1">
      <alignment horizontal="right" vertical="top"/>
    </xf>
    <xf numFmtId="0" fontId="16514" fillId="0" borderId="1" xfId="0" applyFont="1" applyBorder="1" applyAlignment="1">
      <alignment horizontal="left" vertical="top"/>
    </xf>
    <xf numFmtId="0" fontId="16515" fillId="0" borderId="1" xfId="0" applyFont="1" applyBorder="1" applyAlignment="1">
      <alignment horizontal="left" vertical="top" wrapText="1"/>
    </xf>
    <xf numFmtId="0" fontId="16516" fillId="0" borderId="1" xfId="0" applyFont="1" applyBorder="1" applyAlignment="1">
      <alignment horizontal="center" vertical="top"/>
    </xf>
    <xf numFmtId="168" fontId="16517" fillId="0" borderId="1" xfId="0" applyNumberFormat="1" applyFont="1" applyBorder="1" applyAlignment="1">
      <alignment horizontal="right" vertical="top"/>
    </xf>
    <xf numFmtId="169" fontId="16518" fillId="0" borderId="1" xfId="0" applyNumberFormat="1" applyFont="1" applyBorder="1" applyAlignment="1">
      <alignment horizontal="right" vertical="top"/>
    </xf>
    <xf numFmtId="169" fontId="16519" fillId="2" borderId="1" xfId="0" applyNumberFormat="1" applyFont="1" applyFill="1" applyBorder="1" applyAlignment="1" applyProtection="1">
      <alignment horizontal="right" vertical="top"/>
      <protection locked="0"/>
    </xf>
    <xf numFmtId="169" fontId="16520" fillId="0" borderId="1" xfId="0" applyNumberFormat="1" applyFont="1" applyBorder="1" applyAlignment="1">
      <alignment horizontal="right" vertical="top"/>
    </xf>
    <xf numFmtId="169" fontId="16521" fillId="0" borderId="1" xfId="0" applyNumberFormat="1" applyFont="1" applyBorder="1" applyAlignment="1">
      <alignment horizontal="right" vertical="top"/>
    </xf>
    <xf numFmtId="169" fontId="16522" fillId="0" borderId="1" xfId="0" applyNumberFormat="1" applyFont="1" applyBorder="1" applyAlignment="1">
      <alignment horizontal="right" vertical="top"/>
    </xf>
    <xf numFmtId="0" fontId="16523" fillId="0" borderId="1" xfId="0" applyFont="1" applyBorder="1" applyAlignment="1">
      <alignment horizontal="left" vertical="top"/>
    </xf>
    <xf numFmtId="0" fontId="16524" fillId="0" borderId="1" xfId="0" applyFont="1" applyBorder="1" applyAlignment="1">
      <alignment horizontal="left" vertical="top" wrapText="1"/>
    </xf>
    <xf numFmtId="0" fontId="16525" fillId="0" borderId="1" xfId="0" applyFont="1" applyBorder="1" applyAlignment="1">
      <alignment horizontal="center" vertical="top"/>
    </xf>
    <xf numFmtId="168" fontId="16526" fillId="0" borderId="1" xfId="0" applyNumberFormat="1" applyFont="1" applyBorder="1" applyAlignment="1">
      <alignment horizontal="right" vertical="top"/>
    </xf>
    <xf numFmtId="169" fontId="16527" fillId="0" borderId="1" xfId="0" applyNumberFormat="1" applyFont="1" applyBorder="1" applyAlignment="1">
      <alignment horizontal="right" vertical="top"/>
    </xf>
    <xf numFmtId="169" fontId="16528" fillId="2" borderId="1" xfId="0" applyNumberFormat="1" applyFont="1" applyFill="1" applyBorder="1" applyAlignment="1" applyProtection="1">
      <alignment horizontal="right" vertical="top"/>
      <protection locked="0"/>
    </xf>
    <xf numFmtId="169" fontId="16529" fillId="0" borderId="1" xfId="0" applyNumberFormat="1" applyFont="1" applyBorder="1" applyAlignment="1">
      <alignment horizontal="right" vertical="top"/>
    </xf>
    <xf numFmtId="169" fontId="16530" fillId="0" borderId="1" xfId="0" applyNumberFormat="1" applyFont="1" applyBorder="1" applyAlignment="1">
      <alignment horizontal="right" vertical="top"/>
    </xf>
    <xf numFmtId="169" fontId="16531" fillId="0" borderId="1" xfId="0" applyNumberFormat="1" applyFont="1" applyBorder="1" applyAlignment="1">
      <alignment horizontal="right" vertical="top"/>
    </xf>
    <xf numFmtId="0" fontId="16532" fillId="0" borderId="1" xfId="0" applyFont="1" applyBorder="1" applyAlignment="1">
      <alignment horizontal="left" vertical="top"/>
    </xf>
    <xf numFmtId="0" fontId="16533" fillId="0" borderId="1" xfId="0" applyFont="1" applyBorder="1" applyAlignment="1">
      <alignment horizontal="left" vertical="top" wrapText="1"/>
    </xf>
    <xf numFmtId="0" fontId="16534" fillId="0" borderId="1" xfId="0" applyFont="1" applyBorder="1" applyAlignment="1">
      <alignment horizontal="center" vertical="top"/>
    </xf>
    <xf numFmtId="168" fontId="16535" fillId="0" borderId="1" xfId="0" applyNumberFormat="1" applyFont="1" applyBorder="1" applyAlignment="1">
      <alignment horizontal="right" vertical="top"/>
    </xf>
    <xf numFmtId="169" fontId="16536" fillId="0" borderId="1" xfId="0" applyNumberFormat="1" applyFont="1" applyBorder="1" applyAlignment="1">
      <alignment horizontal="right" vertical="top"/>
    </xf>
    <xf numFmtId="169" fontId="16537" fillId="2" borderId="1" xfId="0" applyNumberFormat="1" applyFont="1" applyFill="1" applyBorder="1" applyAlignment="1" applyProtection="1">
      <alignment horizontal="right" vertical="top"/>
      <protection locked="0"/>
    </xf>
    <xf numFmtId="169" fontId="16538" fillId="0" borderId="1" xfId="0" applyNumberFormat="1" applyFont="1" applyBorder="1" applyAlignment="1">
      <alignment horizontal="right" vertical="top"/>
    </xf>
    <xf numFmtId="169" fontId="16539" fillId="0" borderId="1" xfId="0" applyNumberFormat="1" applyFont="1" applyBorder="1" applyAlignment="1">
      <alignment horizontal="right" vertical="top"/>
    </xf>
    <xf numFmtId="169" fontId="16540" fillId="0" borderId="1" xfId="0" applyNumberFormat="1" applyFont="1" applyBorder="1" applyAlignment="1">
      <alignment horizontal="right" vertical="top"/>
    </xf>
    <xf numFmtId="0" fontId="16541" fillId="0" borderId="1" xfId="0" applyFont="1" applyBorder="1" applyAlignment="1">
      <alignment horizontal="left" vertical="top"/>
    </xf>
    <xf numFmtId="0" fontId="16542" fillId="0" borderId="1" xfId="0" applyFont="1" applyBorder="1" applyAlignment="1">
      <alignment horizontal="left" vertical="top" wrapText="1"/>
    </xf>
    <xf numFmtId="0" fontId="16543" fillId="0" borderId="1" xfId="0" applyFont="1" applyBorder="1" applyAlignment="1">
      <alignment horizontal="center" vertical="top"/>
    </xf>
    <xf numFmtId="168" fontId="16544" fillId="0" borderId="1" xfId="0" applyNumberFormat="1" applyFont="1" applyBorder="1" applyAlignment="1">
      <alignment horizontal="right" vertical="top"/>
    </xf>
    <xf numFmtId="169" fontId="16545" fillId="0" borderId="1" xfId="0" applyNumberFormat="1" applyFont="1" applyBorder="1" applyAlignment="1">
      <alignment horizontal="right" vertical="top"/>
    </xf>
    <xf numFmtId="169" fontId="16546" fillId="2" borderId="1" xfId="0" applyNumberFormat="1" applyFont="1" applyFill="1" applyBorder="1" applyAlignment="1" applyProtection="1">
      <alignment horizontal="right" vertical="top"/>
      <protection locked="0"/>
    </xf>
    <xf numFmtId="169" fontId="16547" fillId="0" borderId="1" xfId="0" applyNumberFormat="1" applyFont="1" applyBorder="1" applyAlignment="1">
      <alignment horizontal="right" vertical="top"/>
    </xf>
    <xf numFmtId="169" fontId="16548" fillId="0" borderId="1" xfId="0" applyNumberFormat="1" applyFont="1" applyBorder="1" applyAlignment="1">
      <alignment horizontal="right" vertical="top"/>
    </xf>
    <xf numFmtId="169" fontId="16549" fillId="0" borderId="1" xfId="0" applyNumberFormat="1" applyFont="1" applyBorder="1" applyAlignment="1">
      <alignment horizontal="right" vertical="top"/>
    </xf>
    <xf numFmtId="0" fontId="16550" fillId="0" borderId="1" xfId="0" applyFont="1" applyBorder="1" applyAlignment="1">
      <alignment horizontal="left" vertical="top"/>
    </xf>
    <xf numFmtId="0" fontId="16551" fillId="0" borderId="1" xfId="0" applyFont="1" applyBorder="1" applyAlignment="1">
      <alignment horizontal="left" vertical="top" wrapText="1"/>
    </xf>
    <xf numFmtId="0" fontId="16552" fillId="0" borderId="1" xfId="0" applyFont="1" applyBorder="1" applyAlignment="1">
      <alignment horizontal="center" vertical="top"/>
    </xf>
    <xf numFmtId="168" fontId="16553" fillId="0" borderId="1" xfId="0" applyNumberFormat="1" applyFont="1" applyBorder="1" applyAlignment="1">
      <alignment horizontal="right" vertical="top"/>
    </xf>
    <xf numFmtId="169" fontId="16554" fillId="0" borderId="1" xfId="0" applyNumberFormat="1" applyFont="1" applyBorder="1" applyAlignment="1">
      <alignment horizontal="right" vertical="top"/>
    </xf>
    <xf numFmtId="169" fontId="16555" fillId="2" borderId="1" xfId="0" applyNumberFormat="1" applyFont="1" applyFill="1" applyBorder="1" applyAlignment="1" applyProtection="1">
      <alignment horizontal="right" vertical="top"/>
      <protection locked="0"/>
    </xf>
    <xf numFmtId="169" fontId="16556" fillId="0" borderId="1" xfId="0" applyNumberFormat="1" applyFont="1" applyBorder="1" applyAlignment="1">
      <alignment horizontal="right" vertical="top"/>
    </xf>
    <xf numFmtId="169" fontId="16557" fillId="0" borderId="1" xfId="0" applyNumberFormat="1" applyFont="1" applyBorder="1" applyAlignment="1">
      <alignment horizontal="right" vertical="top"/>
    </xf>
    <xf numFmtId="169" fontId="16558" fillId="0" borderId="1" xfId="0" applyNumberFormat="1" applyFont="1" applyBorder="1" applyAlignment="1">
      <alignment horizontal="right" vertical="top"/>
    </xf>
    <xf numFmtId="0" fontId="16559" fillId="0" borderId="1" xfId="0" applyFont="1" applyBorder="1" applyAlignment="1">
      <alignment horizontal="left" vertical="top"/>
    </xf>
    <xf numFmtId="0" fontId="16560" fillId="0" borderId="1" xfId="0" applyFont="1" applyBorder="1" applyAlignment="1">
      <alignment horizontal="left" vertical="top" wrapText="1"/>
    </xf>
    <xf numFmtId="0" fontId="16561" fillId="0" borderId="1" xfId="0" applyFont="1" applyBorder="1" applyAlignment="1">
      <alignment horizontal="center" vertical="top"/>
    </xf>
    <xf numFmtId="168" fontId="16562" fillId="0" borderId="1" xfId="0" applyNumberFormat="1" applyFont="1" applyBorder="1" applyAlignment="1">
      <alignment horizontal="right" vertical="top"/>
    </xf>
    <xf numFmtId="169" fontId="16563" fillId="0" borderId="1" xfId="0" applyNumberFormat="1" applyFont="1" applyBorder="1" applyAlignment="1">
      <alignment horizontal="right" vertical="top"/>
    </xf>
    <xf numFmtId="169" fontId="16564" fillId="2" borderId="1" xfId="0" applyNumberFormat="1" applyFont="1" applyFill="1" applyBorder="1" applyAlignment="1" applyProtection="1">
      <alignment horizontal="right" vertical="top"/>
      <protection locked="0"/>
    </xf>
    <xf numFmtId="169" fontId="16565" fillId="0" borderId="1" xfId="0" applyNumberFormat="1" applyFont="1" applyBorder="1" applyAlignment="1">
      <alignment horizontal="right" vertical="top"/>
    </xf>
    <xf numFmtId="169" fontId="16566" fillId="0" borderId="1" xfId="0" applyNumberFormat="1" applyFont="1" applyBorder="1" applyAlignment="1">
      <alignment horizontal="right" vertical="top"/>
    </xf>
    <xf numFmtId="169" fontId="16567" fillId="0" borderId="1" xfId="0" applyNumberFormat="1" applyFont="1" applyBorder="1" applyAlignment="1">
      <alignment horizontal="right" vertical="top"/>
    </xf>
    <xf numFmtId="0" fontId="16568" fillId="0" borderId="1" xfId="0" applyFont="1" applyBorder="1" applyAlignment="1">
      <alignment horizontal="left" vertical="top"/>
    </xf>
    <xf numFmtId="0" fontId="16569" fillId="0" borderId="1" xfId="0" applyFont="1" applyBorder="1" applyAlignment="1">
      <alignment horizontal="left" vertical="top" wrapText="1"/>
    </xf>
    <xf numFmtId="0" fontId="16570" fillId="0" borderId="1" xfId="0" applyFont="1" applyBorder="1" applyAlignment="1">
      <alignment horizontal="center" vertical="top"/>
    </xf>
    <xf numFmtId="168" fontId="16571" fillId="0" borderId="1" xfId="0" applyNumberFormat="1" applyFont="1" applyBorder="1" applyAlignment="1">
      <alignment horizontal="right" vertical="top"/>
    </xf>
    <xf numFmtId="169" fontId="16572" fillId="0" borderId="1" xfId="0" applyNumberFormat="1" applyFont="1" applyBorder="1" applyAlignment="1">
      <alignment horizontal="right" vertical="top"/>
    </xf>
    <xf numFmtId="169" fontId="16573" fillId="2" borderId="1" xfId="0" applyNumberFormat="1" applyFont="1" applyFill="1" applyBorder="1" applyAlignment="1" applyProtection="1">
      <alignment horizontal="right" vertical="top"/>
      <protection locked="0"/>
    </xf>
    <xf numFmtId="169" fontId="16574" fillId="0" borderId="1" xfId="0" applyNumberFormat="1" applyFont="1" applyBorder="1" applyAlignment="1">
      <alignment horizontal="right" vertical="top"/>
    </xf>
    <xf numFmtId="169" fontId="16575" fillId="0" borderId="1" xfId="0" applyNumberFormat="1" applyFont="1" applyBorder="1" applyAlignment="1">
      <alignment horizontal="right" vertical="top"/>
    </xf>
    <xf numFmtId="169" fontId="16576" fillId="0" borderId="1" xfId="0" applyNumberFormat="1" applyFont="1" applyBorder="1" applyAlignment="1">
      <alignment horizontal="right" vertical="top"/>
    </xf>
    <xf numFmtId="0" fontId="16577" fillId="0" borderId="1" xfId="0" applyFont="1" applyBorder="1" applyAlignment="1">
      <alignment horizontal="left" vertical="top"/>
    </xf>
    <xf numFmtId="0" fontId="16578" fillId="0" borderId="1" xfId="0" applyFont="1" applyBorder="1" applyAlignment="1">
      <alignment horizontal="left" vertical="top" wrapText="1"/>
    </xf>
    <xf numFmtId="0" fontId="16579" fillId="0" borderId="1" xfId="0" applyFont="1" applyBorder="1" applyAlignment="1">
      <alignment horizontal="center" vertical="top"/>
    </xf>
    <xf numFmtId="168" fontId="16580" fillId="0" borderId="1" xfId="0" applyNumberFormat="1" applyFont="1" applyBorder="1" applyAlignment="1">
      <alignment horizontal="right" vertical="top"/>
    </xf>
    <xf numFmtId="169" fontId="16581" fillId="0" borderId="1" xfId="0" applyNumberFormat="1" applyFont="1" applyBorder="1" applyAlignment="1">
      <alignment horizontal="right" vertical="top"/>
    </xf>
    <xf numFmtId="169" fontId="16582" fillId="2" borderId="1" xfId="0" applyNumberFormat="1" applyFont="1" applyFill="1" applyBorder="1" applyAlignment="1" applyProtection="1">
      <alignment horizontal="right" vertical="top"/>
      <protection locked="0"/>
    </xf>
    <xf numFmtId="169" fontId="16583" fillId="0" borderId="1" xfId="0" applyNumberFormat="1" applyFont="1" applyBorder="1" applyAlignment="1">
      <alignment horizontal="right" vertical="top"/>
    </xf>
    <xf numFmtId="169" fontId="16584" fillId="0" borderId="1" xfId="0" applyNumberFormat="1" applyFont="1" applyBorder="1" applyAlignment="1">
      <alignment horizontal="right" vertical="top"/>
    </xf>
    <xf numFmtId="169" fontId="16585" fillId="0" borderId="1" xfId="0" applyNumberFormat="1" applyFont="1" applyBorder="1" applyAlignment="1">
      <alignment horizontal="right" vertical="top"/>
    </xf>
    <xf numFmtId="0" fontId="16586" fillId="0" borderId="1" xfId="0" applyFont="1" applyBorder="1" applyAlignment="1">
      <alignment horizontal="left" vertical="top"/>
    </xf>
    <xf numFmtId="0" fontId="16587" fillId="0" borderId="1" xfId="0" applyFont="1" applyBorder="1" applyAlignment="1">
      <alignment horizontal="left" vertical="top" wrapText="1"/>
    </xf>
    <xf numFmtId="0" fontId="16588" fillId="0" borderId="1" xfId="0" applyFont="1" applyBorder="1" applyAlignment="1">
      <alignment horizontal="center" vertical="top"/>
    </xf>
    <xf numFmtId="168" fontId="16589" fillId="0" borderId="1" xfId="0" applyNumberFormat="1" applyFont="1" applyBorder="1" applyAlignment="1">
      <alignment horizontal="right" vertical="top"/>
    </xf>
    <xf numFmtId="169" fontId="16590" fillId="0" borderId="1" xfId="0" applyNumberFormat="1" applyFont="1" applyBorder="1" applyAlignment="1">
      <alignment horizontal="right" vertical="top"/>
    </xf>
    <xf numFmtId="169" fontId="16591" fillId="2" borderId="1" xfId="0" applyNumberFormat="1" applyFont="1" applyFill="1" applyBorder="1" applyAlignment="1" applyProtection="1">
      <alignment horizontal="right" vertical="top"/>
      <protection locked="0"/>
    </xf>
    <xf numFmtId="169" fontId="16592" fillId="0" borderId="1" xfId="0" applyNumberFormat="1" applyFont="1" applyBorder="1" applyAlignment="1">
      <alignment horizontal="right" vertical="top"/>
    </xf>
    <xf numFmtId="169" fontId="16593" fillId="0" borderId="1" xfId="0" applyNumberFormat="1" applyFont="1" applyBorder="1" applyAlignment="1">
      <alignment horizontal="right" vertical="top"/>
    </xf>
    <xf numFmtId="169" fontId="16594" fillId="0" borderId="1" xfId="0" applyNumberFormat="1" applyFont="1" applyBorder="1" applyAlignment="1">
      <alignment horizontal="right" vertical="top"/>
    </xf>
    <xf numFmtId="0" fontId="16595" fillId="3" borderId="1" xfId="0" applyFont="1" applyFill="1" applyBorder="1" applyAlignment="1">
      <alignment horizontal="left"/>
    </xf>
    <xf numFmtId="4" fontId="16600" fillId="3" borderId="1" xfId="0" applyNumberFormat="1" applyFont="1" applyFill="1" applyBorder="1" applyAlignment="1">
      <alignment horizontal="right"/>
    </xf>
    <xf numFmtId="4" fontId="16601" fillId="3" borderId="1" xfId="0" applyNumberFormat="1" applyFont="1" applyFill="1" applyBorder="1" applyAlignment="1">
      <alignment horizontal="right"/>
    </xf>
    <xf numFmtId="0" fontId="16602" fillId="3" borderId="1" xfId="0" applyFont="1" applyFill="1" applyBorder="1" applyAlignment="1">
      <alignment horizontal="left"/>
    </xf>
    <xf numFmtId="4" fontId="16603" fillId="3" borderId="1" xfId="0" applyNumberFormat="1" applyFont="1" applyFill="1" applyBorder="1" applyAlignment="1">
      <alignment horizontal="right"/>
    </xf>
    <xf numFmtId="0" fontId="16604" fillId="0" borderId="0" xfId="0" applyFont="1"/>
    <xf numFmtId="0" fontId="16605" fillId="0" borderId="1" xfId="0" applyFont="1" applyBorder="1" applyAlignment="1">
      <alignment horizontal="left" vertical="top"/>
    </xf>
    <xf numFmtId="0" fontId="16606" fillId="0" borderId="1" xfId="0" applyFont="1" applyBorder="1" applyAlignment="1">
      <alignment horizontal="left" vertical="top" wrapText="1"/>
    </xf>
    <xf numFmtId="0" fontId="16607" fillId="0" borderId="1" xfId="0" applyFont="1" applyBorder="1" applyAlignment="1">
      <alignment horizontal="center" vertical="top"/>
    </xf>
    <xf numFmtId="168" fontId="16608" fillId="0" borderId="1" xfId="0" applyNumberFormat="1" applyFont="1" applyBorder="1" applyAlignment="1">
      <alignment horizontal="right" vertical="top"/>
    </xf>
    <xf numFmtId="169" fontId="16609" fillId="0" borderId="1" xfId="0" applyNumberFormat="1" applyFont="1" applyBorder="1" applyAlignment="1">
      <alignment horizontal="right" vertical="top"/>
    </xf>
    <xf numFmtId="169" fontId="16610" fillId="2" borderId="1" xfId="0" applyNumberFormat="1" applyFont="1" applyFill="1" applyBorder="1" applyAlignment="1" applyProtection="1">
      <alignment horizontal="right" vertical="top"/>
      <protection locked="0"/>
    </xf>
    <xf numFmtId="169" fontId="16611" fillId="0" borderId="1" xfId="0" applyNumberFormat="1" applyFont="1" applyBorder="1" applyAlignment="1">
      <alignment horizontal="right" vertical="top"/>
    </xf>
    <xf numFmtId="169" fontId="16612" fillId="0" borderId="1" xfId="0" applyNumberFormat="1" applyFont="1" applyBorder="1" applyAlignment="1">
      <alignment horizontal="right" vertical="top"/>
    </xf>
    <xf numFmtId="169" fontId="16613" fillId="0" borderId="1" xfId="0" applyNumberFormat="1" applyFont="1" applyBorder="1" applyAlignment="1">
      <alignment horizontal="right" vertical="top"/>
    </xf>
    <xf numFmtId="0" fontId="16614" fillId="0" borderId="1" xfId="0" applyFont="1" applyBorder="1" applyAlignment="1">
      <alignment horizontal="left" vertical="top"/>
    </xf>
    <xf numFmtId="0" fontId="16615" fillId="0" borderId="1" xfId="0" applyFont="1" applyBorder="1" applyAlignment="1">
      <alignment horizontal="left" vertical="top" wrapText="1"/>
    </xf>
    <xf numFmtId="0" fontId="16616" fillId="0" borderId="1" xfId="0" applyFont="1" applyBorder="1" applyAlignment="1">
      <alignment horizontal="center" vertical="top"/>
    </xf>
    <xf numFmtId="168" fontId="16617" fillId="0" borderId="1" xfId="0" applyNumberFormat="1" applyFont="1" applyBorder="1" applyAlignment="1">
      <alignment horizontal="right" vertical="top"/>
    </xf>
    <xf numFmtId="169" fontId="16618" fillId="0" borderId="1" xfId="0" applyNumberFormat="1" applyFont="1" applyBorder="1" applyAlignment="1">
      <alignment horizontal="right" vertical="top"/>
    </xf>
    <xf numFmtId="169" fontId="16619" fillId="2" borderId="1" xfId="0" applyNumberFormat="1" applyFont="1" applyFill="1" applyBorder="1" applyAlignment="1" applyProtection="1">
      <alignment horizontal="right" vertical="top"/>
      <protection locked="0"/>
    </xf>
    <xf numFmtId="169" fontId="16620" fillId="0" borderId="1" xfId="0" applyNumberFormat="1" applyFont="1" applyBorder="1" applyAlignment="1">
      <alignment horizontal="right" vertical="top"/>
    </xf>
    <xf numFmtId="169" fontId="16621" fillId="0" borderId="1" xfId="0" applyNumberFormat="1" applyFont="1" applyBorder="1" applyAlignment="1">
      <alignment horizontal="right" vertical="top"/>
    </xf>
    <xf numFmtId="169" fontId="16622" fillId="0" borderId="1" xfId="0" applyNumberFormat="1" applyFont="1" applyBorder="1" applyAlignment="1">
      <alignment horizontal="right" vertical="top"/>
    </xf>
    <xf numFmtId="0" fontId="16623" fillId="0" borderId="1" xfId="0" applyFont="1" applyBorder="1" applyAlignment="1">
      <alignment horizontal="left" vertical="top"/>
    </xf>
    <xf numFmtId="0" fontId="16624" fillId="0" borderId="1" xfId="0" applyFont="1" applyBorder="1" applyAlignment="1">
      <alignment horizontal="left" vertical="top" wrapText="1"/>
    </xf>
    <xf numFmtId="0" fontId="16625" fillId="0" borderId="1" xfId="0" applyFont="1" applyBorder="1" applyAlignment="1">
      <alignment horizontal="center" vertical="top"/>
    </xf>
    <xf numFmtId="168" fontId="16626" fillId="0" borderId="1" xfId="0" applyNumberFormat="1" applyFont="1" applyBorder="1" applyAlignment="1">
      <alignment horizontal="right" vertical="top"/>
    </xf>
    <xf numFmtId="169" fontId="16627" fillId="0" borderId="1" xfId="0" applyNumberFormat="1" applyFont="1" applyBorder="1" applyAlignment="1">
      <alignment horizontal="right" vertical="top"/>
    </xf>
    <xf numFmtId="169" fontId="16628" fillId="2" borderId="1" xfId="0" applyNumberFormat="1" applyFont="1" applyFill="1" applyBorder="1" applyAlignment="1" applyProtection="1">
      <alignment horizontal="right" vertical="top"/>
      <protection locked="0"/>
    </xf>
    <xf numFmtId="169" fontId="16629" fillId="0" borderId="1" xfId="0" applyNumberFormat="1" applyFont="1" applyBorder="1" applyAlignment="1">
      <alignment horizontal="right" vertical="top"/>
    </xf>
    <xf numFmtId="169" fontId="16630" fillId="0" borderId="1" xfId="0" applyNumberFormat="1" applyFont="1" applyBorder="1" applyAlignment="1">
      <alignment horizontal="right" vertical="top"/>
    </xf>
    <xf numFmtId="169" fontId="16631" fillId="0" borderId="1" xfId="0" applyNumberFormat="1" applyFont="1" applyBorder="1" applyAlignment="1">
      <alignment horizontal="right" vertical="top"/>
    </xf>
    <xf numFmtId="0" fontId="16632" fillId="0" borderId="1" xfId="0" applyFont="1" applyBorder="1" applyAlignment="1">
      <alignment horizontal="left" vertical="top"/>
    </xf>
    <xf numFmtId="0" fontId="16633" fillId="0" borderId="1" xfId="0" applyFont="1" applyBorder="1" applyAlignment="1">
      <alignment horizontal="left" vertical="top" wrapText="1"/>
    </xf>
    <xf numFmtId="0" fontId="16634" fillId="0" borderId="1" xfId="0" applyFont="1" applyBorder="1" applyAlignment="1">
      <alignment horizontal="center" vertical="top"/>
    </xf>
    <xf numFmtId="168" fontId="16635" fillId="0" borderId="1" xfId="0" applyNumberFormat="1" applyFont="1" applyBorder="1" applyAlignment="1">
      <alignment horizontal="right" vertical="top"/>
    </xf>
    <xf numFmtId="169" fontId="16636" fillId="0" borderId="1" xfId="0" applyNumberFormat="1" applyFont="1" applyBorder="1" applyAlignment="1">
      <alignment horizontal="right" vertical="top"/>
    </xf>
    <xf numFmtId="169" fontId="16637" fillId="2" borderId="1" xfId="0" applyNumberFormat="1" applyFont="1" applyFill="1" applyBorder="1" applyAlignment="1" applyProtection="1">
      <alignment horizontal="right" vertical="top"/>
      <protection locked="0"/>
    </xf>
    <xf numFmtId="169" fontId="16638" fillId="0" borderId="1" xfId="0" applyNumberFormat="1" applyFont="1" applyBorder="1" applyAlignment="1">
      <alignment horizontal="right" vertical="top"/>
    </xf>
    <xf numFmtId="169" fontId="16639" fillId="0" borderId="1" xfId="0" applyNumberFormat="1" applyFont="1" applyBorder="1" applyAlignment="1">
      <alignment horizontal="right" vertical="top"/>
    </xf>
    <xf numFmtId="169" fontId="16640" fillId="0" borderId="1" xfId="0" applyNumberFormat="1" applyFont="1" applyBorder="1" applyAlignment="1">
      <alignment horizontal="right" vertical="top"/>
    </xf>
    <xf numFmtId="0" fontId="16641" fillId="0" borderId="1" xfId="0" applyFont="1" applyBorder="1" applyAlignment="1">
      <alignment horizontal="left" vertical="top"/>
    </xf>
    <xf numFmtId="0" fontId="16642" fillId="0" borderId="1" xfId="0" applyFont="1" applyBorder="1" applyAlignment="1">
      <alignment horizontal="left" vertical="top" wrapText="1"/>
    </xf>
    <xf numFmtId="0" fontId="16643" fillId="0" borderId="1" xfId="0" applyFont="1" applyBorder="1" applyAlignment="1">
      <alignment horizontal="center" vertical="top"/>
    </xf>
    <xf numFmtId="168" fontId="16644" fillId="0" borderId="1" xfId="0" applyNumberFormat="1" applyFont="1" applyBorder="1" applyAlignment="1">
      <alignment horizontal="right" vertical="top"/>
    </xf>
    <xf numFmtId="169" fontId="16645" fillId="0" borderId="1" xfId="0" applyNumberFormat="1" applyFont="1" applyBorder="1" applyAlignment="1">
      <alignment horizontal="right" vertical="top"/>
    </xf>
    <xf numFmtId="169" fontId="16646" fillId="2" borderId="1" xfId="0" applyNumberFormat="1" applyFont="1" applyFill="1" applyBorder="1" applyAlignment="1" applyProtection="1">
      <alignment horizontal="right" vertical="top"/>
      <protection locked="0"/>
    </xf>
    <xf numFmtId="169" fontId="16647" fillId="0" borderId="1" xfId="0" applyNumberFormat="1" applyFont="1" applyBorder="1" applyAlignment="1">
      <alignment horizontal="right" vertical="top"/>
    </xf>
    <xf numFmtId="169" fontId="16648" fillId="0" borderId="1" xfId="0" applyNumberFormat="1" applyFont="1" applyBorder="1" applyAlignment="1">
      <alignment horizontal="right" vertical="top"/>
    </xf>
    <xf numFmtId="169" fontId="16649" fillId="0" borderId="1" xfId="0" applyNumberFormat="1" applyFont="1" applyBorder="1" applyAlignment="1">
      <alignment horizontal="right" vertical="top"/>
    </xf>
    <xf numFmtId="0" fontId="16650" fillId="0" borderId="1" xfId="0" applyFont="1" applyBorder="1" applyAlignment="1">
      <alignment horizontal="left" vertical="top"/>
    </xf>
    <xf numFmtId="0" fontId="16651" fillId="0" borderId="1" xfId="0" applyFont="1" applyBorder="1" applyAlignment="1">
      <alignment horizontal="left" vertical="top" wrapText="1"/>
    </xf>
    <xf numFmtId="0" fontId="16652" fillId="0" borderId="1" xfId="0" applyFont="1" applyBorder="1" applyAlignment="1">
      <alignment horizontal="center" vertical="top"/>
    </xf>
    <xf numFmtId="168" fontId="16653" fillId="0" borderId="1" xfId="0" applyNumberFormat="1" applyFont="1" applyBorder="1" applyAlignment="1">
      <alignment horizontal="right" vertical="top"/>
    </xf>
    <xf numFmtId="169" fontId="16654" fillId="0" borderId="1" xfId="0" applyNumberFormat="1" applyFont="1" applyBorder="1" applyAlignment="1">
      <alignment horizontal="right" vertical="top"/>
    </xf>
    <xf numFmtId="169" fontId="16655" fillId="2" borderId="1" xfId="0" applyNumberFormat="1" applyFont="1" applyFill="1" applyBorder="1" applyAlignment="1" applyProtection="1">
      <alignment horizontal="right" vertical="top"/>
      <protection locked="0"/>
    </xf>
    <xf numFmtId="169" fontId="16656" fillId="0" borderId="1" xfId="0" applyNumberFormat="1" applyFont="1" applyBorder="1" applyAlignment="1">
      <alignment horizontal="right" vertical="top"/>
    </xf>
    <xf numFmtId="169" fontId="16657" fillId="0" borderId="1" xfId="0" applyNumberFormat="1" applyFont="1" applyBorder="1" applyAlignment="1">
      <alignment horizontal="right" vertical="top"/>
    </xf>
    <xf numFmtId="169" fontId="16658" fillId="0" borderId="1" xfId="0" applyNumberFormat="1" applyFont="1" applyBorder="1" applyAlignment="1">
      <alignment horizontal="right" vertical="top"/>
    </xf>
    <xf numFmtId="0" fontId="16659" fillId="0" borderId="1" xfId="0" applyFont="1" applyBorder="1" applyAlignment="1">
      <alignment horizontal="left" vertical="top"/>
    </xf>
    <xf numFmtId="0" fontId="16660" fillId="0" borderId="1" xfId="0" applyFont="1" applyBorder="1" applyAlignment="1">
      <alignment horizontal="left" vertical="top" wrapText="1"/>
    </xf>
    <xf numFmtId="0" fontId="16661" fillId="0" borderId="1" xfId="0" applyFont="1" applyBorder="1" applyAlignment="1">
      <alignment horizontal="center" vertical="top"/>
    </xf>
    <xf numFmtId="168" fontId="16662" fillId="0" borderId="1" xfId="0" applyNumberFormat="1" applyFont="1" applyBorder="1" applyAlignment="1">
      <alignment horizontal="right" vertical="top"/>
    </xf>
    <xf numFmtId="169" fontId="16663" fillId="0" borderId="1" xfId="0" applyNumberFormat="1" applyFont="1" applyBorder="1" applyAlignment="1">
      <alignment horizontal="right" vertical="top"/>
    </xf>
    <xf numFmtId="169" fontId="16664" fillId="2" borderId="1" xfId="0" applyNumberFormat="1" applyFont="1" applyFill="1" applyBorder="1" applyAlignment="1" applyProtection="1">
      <alignment horizontal="right" vertical="top"/>
      <protection locked="0"/>
    </xf>
    <xf numFmtId="169" fontId="16665" fillId="0" borderId="1" xfId="0" applyNumberFormat="1" applyFont="1" applyBorder="1" applyAlignment="1">
      <alignment horizontal="right" vertical="top"/>
    </xf>
    <xf numFmtId="169" fontId="16666" fillId="0" borderId="1" xfId="0" applyNumberFormat="1" applyFont="1" applyBorder="1" applyAlignment="1">
      <alignment horizontal="right" vertical="top"/>
    </xf>
    <xf numFmtId="169" fontId="16667" fillId="0" borderId="1" xfId="0" applyNumberFormat="1" applyFont="1" applyBorder="1" applyAlignment="1">
      <alignment horizontal="right" vertical="top"/>
    </xf>
    <xf numFmtId="0" fontId="16668" fillId="0" borderId="1" xfId="0" applyFont="1" applyBorder="1" applyAlignment="1">
      <alignment horizontal="left" vertical="top"/>
    </xf>
    <xf numFmtId="0" fontId="16669" fillId="0" borderId="1" xfId="0" applyFont="1" applyBorder="1" applyAlignment="1">
      <alignment horizontal="left" vertical="top" wrapText="1"/>
    </xf>
    <xf numFmtId="0" fontId="16670" fillId="0" borderId="1" xfId="0" applyFont="1" applyBorder="1" applyAlignment="1">
      <alignment horizontal="center" vertical="top"/>
    </xf>
    <xf numFmtId="168" fontId="16671" fillId="0" borderId="1" xfId="0" applyNumberFormat="1" applyFont="1" applyBorder="1" applyAlignment="1">
      <alignment horizontal="right" vertical="top"/>
    </xf>
    <xf numFmtId="169" fontId="16672" fillId="0" borderId="1" xfId="0" applyNumberFormat="1" applyFont="1" applyBorder="1" applyAlignment="1">
      <alignment horizontal="right" vertical="top"/>
    </xf>
    <xf numFmtId="169" fontId="16673" fillId="2" borderId="1" xfId="0" applyNumberFormat="1" applyFont="1" applyFill="1" applyBorder="1" applyAlignment="1" applyProtection="1">
      <alignment horizontal="right" vertical="top"/>
      <protection locked="0"/>
    </xf>
    <xf numFmtId="169" fontId="16674" fillId="0" borderId="1" xfId="0" applyNumberFormat="1" applyFont="1" applyBorder="1" applyAlignment="1">
      <alignment horizontal="right" vertical="top"/>
    </xf>
    <xf numFmtId="169" fontId="16675" fillId="0" borderId="1" xfId="0" applyNumberFormat="1" applyFont="1" applyBorder="1" applyAlignment="1">
      <alignment horizontal="right" vertical="top"/>
    </xf>
    <xf numFmtId="169" fontId="16676" fillId="0" borderId="1" xfId="0" applyNumberFormat="1" applyFont="1" applyBorder="1" applyAlignment="1">
      <alignment horizontal="right" vertical="top"/>
    </xf>
    <xf numFmtId="0" fontId="16677" fillId="0" borderId="1" xfId="0" applyFont="1" applyBorder="1" applyAlignment="1">
      <alignment horizontal="left" vertical="top"/>
    </xf>
    <xf numFmtId="0" fontId="16678" fillId="0" borderId="1" xfId="0" applyFont="1" applyBorder="1" applyAlignment="1">
      <alignment horizontal="left" vertical="top" wrapText="1"/>
    </xf>
    <xf numFmtId="0" fontId="16679" fillId="0" borderId="1" xfId="0" applyFont="1" applyBorder="1" applyAlignment="1">
      <alignment horizontal="center" vertical="top"/>
    </xf>
    <xf numFmtId="168" fontId="16680" fillId="0" borderId="1" xfId="0" applyNumberFormat="1" applyFont="1" applyBorder="1" applyAlignment="1">
      <alignment horizontal="right" vertical="top"/>
    </xf>
    <xf numFmtId="169" fontId="16681" fillId="0" borderId="1" xfId="0" applyNumberFormat="1" applyFont="1" applyBorder="1" applyAlignment="1">
      <alignment horizontal="right" vertical="top"/>
    </xf>
    <xf numFmtId="169" fontId="16682" fillId="2" borderId="1" xfId="0" applyNumberFormat="1" applyFont="1" applyFill="1" applyBorder="1" applyAlignment="1" applyProtection="1">
      <alignment horizontal="right" vertical="top"/>
      <protection locked="0"/>
    </xf>
    <xf numFmtId="169" fontId="16683" fillId="0" borderId="1" xfId="0" applyNumberFormat="1" applyFont="1" applyBorder="1" applyAlignment="1">
      <alignment horizontal="right" vertical="top"/>
    </xf>
    <xf numFmtId="169" fontId="16684" fillId="0" borderId="1" xfId="0" applyNumberFormat="1" applyFont="1" applyBorder="1" applyAlignment="1">
      <alignment horizontal="right" vertical="top"/>
    </xf>
    <xf numFmtId="169" fontId="16685" fillId="0" borderId="1" xfId="0" applyNumberFormat="1" applyFont="1" applyBorder="1" applyAlignment="1">
      <alignment horizontal="right" vertical="top"/>
    </xf>
    <xf numFmtId="0" fontId="16686" fillId="0" borderId="1" xfId="0" applyFont="1" applyBorder="1" applyAlignment="1">
      <alignment horizontal="left" vertical="top"/>
    </xf>
    <xf numFmtId="0" fontId="16687" fillId="0" borderId="1" xfId="0" applyFont="1" applyBorder="1" applyAlignment="1">
      <alignment horizontal="left" vertical="top" wrapText="1"/>
    </xf>
    <xf numFmtId="0" fontId="16688" fillId="0" borderId="1" xfId="0" applyFont="1" applyBorder="1" applyAlignment="1">
      <alignment horizontal="center" vertical="top"/>
    </xf>
    <xf numFmtId="168" fontId="16689" fillId="0" borderId="1" xfId="0" applyNumberFormat="1" applyFont="1" applyBorder="1" applyAlignment="1">
      <alignment horizontal="right" vertical="top"/>
    </xf>
    <xf numFmtId="169" fontId="16690" fillId="0" borderId="1" xfId="0" applyNumberFormat="1" applyFont="1" applyBorder="1" applyAlignment="1">
      <alignment horizontal="right" vertical="top"/>
    </xf>
    <xf numFmtId="169" fontId="16691" fillId="2" borderId="1" xfId="0" applyNumberFormat="1" applyFont="1" applyFill="1" applyBorder="1" applyAlignment="1" applyProtection="1">
      <alignment horizontal="right" vertical="top"/>
      <protection locked="0"/>
    </xf>
    <xf numFmtId="169" fontId="16692" fillId="0" borderId="1" xfId="0" applyNumberFormat="1" applyFont="1" applyBorder="1" applyAlignment="1">
      <alignment horizontal="right" vertical="top"/>
    </xf>
    <xf numFmtId="169" fontId="16693" fillId="0" borderId="1" xfId="0" applyNumberFormat="1" applyFont="1" applyBorder="1" applyAlignment="1">
      <alignment horizontal="right" vertical="top"/>
    </xf>
    <xf numFmtId="169" fontId="16694" fillId="0" borderId="1" xfId="0" applyNumberFormat="1" applyFont="1" applyBorder="1" applyAlignment="1">
      <alignment horizontal="right" vertical="top"/>
    </xf>
    <xf numFmtId="0" fontId="16695" fillId="0" borderId="1" xfId="0" applyFont="1" applyBorder="1" applyAlignment="1">
      <alignment horizontal="left" vertical="top"/>
    </xf>
    <xf numFmtId="0" fontId="16696" fillId="0" borderId="1" xfId="0" applyFont="1" applyBorder="1" applyAlignment="1">
      <alignment horizontal="left" vertical="top" wrapText="1"/>
    </xf>
    <xf numFmtId="0" fontId="16697" fillId="0" borderId="1" xfId="0" applyFont="1" applyBorder="1" applyAlignment="1">
      <alignment horizontal="center" vertical="top"/>
    </xf>
    <xf numFmtId="168" fontId="16698" fillId="0" borderId="1" xfId="0" applyNumberFormat="1" applyFont="1" applyBorder="1" applyAlignment="1">
      <alignment horizontal="right" vertical="top"/>
    </xf>
    <xf numFmtId="169" fontId="16699" fillId="0" borderId="1" xfId="0" applyNumberFormat="1" applyFont="1" applyBorder="1" applyAlignment="1">
      <alignment horizontal="right" vertical="top"/>
    </xf>
    <xf numFmtId="169" fontId="16700" fillId="2" borderId="1" xfId="0" applyNumberFormat="1" applyFont="1" applyFill="1" applyBorder="1" applyAlignment="1" applyProtection="1">
      <alignment horizontal="right" vertical="top"/>
      <protection locked="0"/>
    </xf>
    <xf numFmtId="169" fontId="16701" fillId="0" borderId="1" xfId="0" applyNumberFormat="1" applyFont="1" applyBorder="1" applyAlignment="1">
      <alignment horizontal="right" vertical="top"/>
    </xf>
    <xf numFmtId="169" fontId="16702" fillId="0" borderId="1" xfId="0" applyNumberFormat="1" applyFont="1" applyBorder="1" applyAlignment="1">
      <alignment horizontal="right" vertical="top"/>
    </xf>
    <xf numFmtId="169" fontId="16703" fillId="0" borderId="1" xfId="0" applyNumberFormat="1" applyFont="1" applyBorder="1" applyAlignment="1">
      <alignment horizontal="right" vertical="top"/>
    </xf>
    <xf numFmtId="0" fontId="16704" fillId="0" borderId="1" xfId="0" applyFont="1" applyBorder="1" applyAlignment="1">
      <alignment horizontal="left" vertical="top"/>
    </xf>
    <xf numFmtId="0" fontId="16705" fillId="0" borderId="1" xfId="0" applyFont="1" applyBorder="1" applyAlignment="1">
      <alignment horizontal="left" vertical="top" wrapText="1"/>
    </xf>
    <xf numFmtId="0" fontId="16706" fillId="0" borderId="1" xfId="0" applyFont="1" applyBorder="1" applyAlignment="1">
      <alignment horizontal="center" vertical="top"/>
    </xf>
    <xf numFmtId="168" fontId="16707" fillId="0" borderId="1" xfId="0" applyNumberFormat="1" applyFont="1" applyBorder="1" applyAlignment="1">
      <alignment horizontal="right" vertical="top"/>
    </xf>
    <xf numFmtId="169" fontId="16708" fillId="0" borderId="1" xfId="0" applyNumberFormat="1" applyFont="1" applyBorder="1" applyAlignment="1">
      <alignment horizontal="right" vertical="top"/>
    </xf>
    <xf numFmtId="169" fontId="16709" fillId="2" borderId="1" xfId="0" applyNumberFormat="1" applyFont="1" applyFill="1" applyBorder="1" applyAlignment="1" applyProtection="1">
      <alignment horizontal="right" vertical="top"/>
      <protection locked="0"/>
    </xf>
    <xf numFmtId="169" fontId="16710" fillId="0" borderId="1" xfId="0" applyNumberFormat="1" applyFont="1" applyBorder="1" applyAlignment="1">
      <alignment horizontal="right" vertical="top"/>
    </xf>
    <xf numFmtId="169" fontId="16711" fillId="0" borderId="1" xfId="0" applyNumberFormat="1" applyFont="1" applyBorder="1" applyAlignment="1">
      <alignment horizontal="right" vertical="top"/>
    </xf>
    <xf numFmtId="169" fontId="16712" fillId="0" borderId="1" xfId="0" applyNumberFormat="1" applyFont="1" applyBorder="1" applyAlignment="1">
      <alignment horizontal="right" vertical="top"/>
    </xf>
    <xf numFmtId="0" fontId="16713" fillId="3" borderId="1" xfId="0" applyFont="1" applyFill="1" applyBorder="1" applyAlignment="1">
      <alignment horizontal="left"/>
    </xf>
    <xf numFmtId="4" fontId="16718" fillId="3" borderId="1" xfId="0" applyNumberFormat="1" applyFont="1" applyFill="1" applyBorder="1" applyAlignment="1">
      <alignment horizontal="right"/>
    </xf>
    <xf numFmtId="4" fontId="16719" fillId="3" borderId="1" xfId="0" applyNumberFormat="1" applyFont="1" applyFill="1" applyBorder="1" applyAlignment="1">
      <alignment horizontal="right"/>
    </xf>
    <xf numFmtId="0" fontId="16720" fillId="3" borderId="1" xfId="0" applyFont="1" applyFill="1" applyBorder="1" applyAlignment="1">
      <alignment horizontal="left"/>
    </xf>
    <xf numFmtId="4" fontId="16721" fillId="3" borderId="1" xfId="0" applyNumberFormat="1" applyFont="1" applyFill="1" applyBorder="1" applyAlignment="1">
      <alignment horizontal="right"/>
    </xf>
    <xf numFmtId="0" fontId="16722" fillId="0" borderId="0" xfId="0" applyFont="1"/>
    <xf numFmtId="0" fontId="16723" fillId="0" borderId="1" xfId="0" applyFont="1" applyBorder="1" applyAlignment="1">
      <alignment horizontal="left" vertical="top"/>
    </xf>
    <xf numFmtId="0" fontId="16724" fillId="0" borderId="1" xfId="0" applyFont="1" applyBorder="1" applyAlignment="1">
      <alignment horizontal="left" vertical="top" wrapText="1"/>
    </xf>
    <xf numFmtId="0" fontId="16725" fillId="0" borderId="1" xfId="0" applyFont="1" applyBorder="1" applyAlignment="1">
      <alignment horizontal="center" vertical="top"/>
    </xf>
    <xf numFmtId="168" fontId="16726" fillId="0" borderId="1" xfId="0" applyNumberFormat="1" applyFont="1" applyBorder="1" applyAlignment="1">
      <alignment horizontal="right" vertical="top"/>
    </xf>
    <xf numFmtId="169" fontId="16727" fillId="0" borderId="1" xfId="0" applyNumberFormat="1" applyFont="1" applyBorder="1" applyAlignment="1">
      <alignment horizontal="right" vertical="top"/>
    </xf>
    <xf numFmtId="169" fontId="16728" fillId="2" borderId="1" xfId="0" applyNumberFormat="1" applyFont="1" applyFill="1" applyBorder="1" applyAlignment="1" applyProtection="1">
      <alignment horizontal="right" vertical="top"/>
      <protection locked="0"/>
    </xf>
    <xf numFmtId="169" fontId="16729" fillId="0" borderId="1" xfId="0" applyNumberFormat="1" applyFont="1" applyBorder="1" applyAlignment="1">
      <alignment horizontal="right" vertical="top"/>
    </xf>
    <xf numFmtId="169" fontId="16730" fillId="0" borderId="1" xfId="0" applyNumberFormat="1" applyFont="1" applyBorder="1" applyAlignment="1">
      <alignment horizontal="right" vertical="top"/>
    </xf>
    <xf numFmtId="169" fontId="16731" fillId="0" borderId="1" xfId="0" applyNumberFormat="1" applyFont="1" applyBorder="1" applyAlignment="1">
      <alignment horizontal="right" vertical="top"/>
    </xf>
    <xf numFmtId="0" fontId="16732" fillId="0" borderId="1" xfId="0" applyFont="1" applyBorder="1" applyAlignment="1">
      <alignment horizontal="left" vertical="top"/>
    </xf>
    <xf numFmtId="0" fontId="16733" fillId="0" borderId="1" xfId="0" applyFont="1" applyBorder="1" applyAlignment="1">
      <alignment horizontal="left" vertical="top" wrapText="1"/>
    </xf>
    <xf numFmtId="0" fontId="16734" fillId="0" borderId="1" xfId="0" applyFont="1" applyBorder="1" applyAlignment="1">
      <alignment horizontal="center" vertical="top"/>
    </xf>
    <xf numFmtId="168" fontId="16735" fillId="0" borderId="1" xfId="0" applyNumberFormat="1" applyFont="1" applyBorder="1" applyAlignment="1">
      <alignment horizontal="right" vertical="top"/>
    </xf>
    <xf numFmtId="169" fontId="16736" fillId="0" borderId="1" xfId="0" applyNumberFormat="1" applyFont="1" applyBorder="1" applyAlignment="1">
      <alignment horizontal="right" vertical="top"/>
    </xf>
    <xf numFmtId="169" fontId="16737" fillId="2" borderId="1" xfId="0" applyNumberFormat="1" applyFont="1" applyFill="1" applyBorder="1" applyAlignment="1" applyProtection="1">
      <alignment horizontal="right" vertical="top"/>
      <protection locked="0"/>
    </xf>
    <xf numFmtId="169" fontId="16738" fillId="0" borderId="1" xfId="0" applyNumberFormat="1" applyFont="1" applyBorder="1" applyAlignment="1">
      <alignment horizontal="right" vertical="top"/>
    </xf>
    <xf numFmtId="169" fontId="16739" fillId="0" borderId="1" xfId="0" applyNumberFormat="1" applyFont="1" applyBorder="1" applyAlignment="1">
      <alignment horizontal="right" vertical="top"/>
    </xf>
    <xf numFmtId="169" fontId="16740" fillId="0" borderId="1" xfId="0" applyNumberFormat="1" applyFont="1" applyBorder="1" applyAlignment="1">
      <alignment horizontal="right" vertical="top"/>
    </xf>
    <xf numFmtId="0" fontId="16741" fillId="0" borderId="1" xfId="0" applyFont="1" applyBorder="1" applyAlignment="1">
      <alignment horizontal="left" vertical="top"/>
    </xf>
    <xf numFmtId="0" fontId="16742" fillId="0" borderId="1" xfId="0" applyFont="1" applyBorder="1" applyAlignment="1">
      <alignment horizontal="left" vertical="top" wrapText="1"/>
    </xf>
    <xf numFmtId="0" fontId="16743" fillId="0" borderId="1" xfId="0" applyFont="1" applyBorder="1" applyAlignment="1">
      <alignment horizontal="center" vertical="top"/>
    </xf>
    <xf numFmtId="168" fontId="16744" fillId="0" borderId="1" xfId="0" applyNumberFormat="1" applyFont="1" applyBorder="1" applyAlignment="1">
      <alignment horizontal="right" vertical="top"/>
    </xf>
    <xf numFmtId="169" fontId="16745" fillId="0" borderId="1" xfId="0" applyNumberFormat="1" applyFont="1" applyBorder="1" applyAlignment="1">
      <alignment horizontal="right" vertical="top"/>
    </xf>
    <xf numFmtId="169" fontId="16746" fillId="2" borderId="1" xfId="0" applyNumberFormat="1" applyFont="1" applyFill="1" applyBorder="1" applyAlignment="1" applyProtection="1">
      <alignment horizontal="right" vertical="top"/>
      <protection locked="0"/>
    </xf>
    <xf numFmtId="169" fontId="16747" fillId="0" borderId="1" xfId="0" applyNumberFormat="1" applyFont="1" applyBorder="1" applyAlignment="1">
      <alignment horizontal="right" vertical="top"/>
    </xf>
    <xf numFmtId="169" fontId="16748" fillId="0" borderId="1" xfId="0" applyNumberFormat="1" applyFont="1" applyBorder="1" applyAlignment="1">
      <alignment horizontal="right" vertical="top"/>
    </xf>
    <xf numFmtId="169" fontId="16749" fillId="0" borderId="1" xfId="0" applyNumberFormat="1" applyFont="1" applyBorder="1" applyAlignment="1">
      <alignment horizontal="right" vertical="top"/>
    </xf>
    <xf numFmtId="0" fontId="16750" fillId="0" borderId="1" xfId="0" applyFont="1" applyBorder="1" applyAlignment="1">
      <alignment horizontal="left" vertical="top"/>
    </xf>
    <xf numFmtId="0" fontId="16751" fillId="0" borderId="1" xfId="0" applyFont="1" applyBorder="1" applyAlignment="1">
      <alignment horizontal="left" vertical="top" wrapText="1"/>
    </xf>
    <xf numFmtId="0" fontId="16752" fillId="0" borderId="1" xfId="0" applyFont="1" applyBorder="1" applyAlignment="1">
      <alignment horizontal="center" vertical="top"/>
    </xf>
    <xf numFmtId="168" fontId="16753" fillId="0" borderId="1" xfId="0" applyNumberFormat="1" applyFont="1" applyBorder="1" applyAlignment="1">
      <alignment horizontal="right" vertical="top"/>
    </xf>
    <xf numFmtId="169" fontId="16754" fillId="0" borderId="1" xfId="0" applyNumberFormat="1" applyFont="1" applyBorder="1" applyAlignment="1">
      <alignment horizontal="right" vertical="top"/>
    </xf>
    <xf numFmtId="169" fontId="16755" fillId="2" borderId="1" xfId="0" applyNumberFormat="1" applyFont="1" applyFill="1" applyBorder="1" applyAlignment="1" applyProtection="1">
      <alignment horizontal="right" vertical="top"/>
      <protection locked="0"/>
    </xf>
    <xf numFmtId="169" fontId="16756" fillId="0" borderId="1" xfId="0" applyNumberFormat="1" applyFont="1" applyBorder="1" applyAlignment="1">
      <alignment horizontal="right" vertical="top"/>
    </xf>
    <xf numFmtId="169" fontId="16757" fillId="0" borderId="1" xfId="0" applyNumberFormat="1" applyFont="1" applyBorder="1" applyAlignment="1">
      <alignment horizontal="right" vertical="top"/>
    </xf>
    <xf numFmtId="169" fontId="16758" fillId="0" borderId="1" xfId="0" applyNumberFormat="1" applyFont="1" applyBorder="1" applyAlignment="1">
      <alignment horizontal="right" vertical="top"/>
    </xf>
    <xf numFmtId="0" fontId="16759" fillId="0" borderId="1" xfId="0" applyFont="1" applyBorder="1" applyAlignment="1">
      <alignment horizontal="left" vertical="top"/>
    </xf>
    <xf numFmtId="0" fontId="16760" fillId="0" borderId="1" xfId="0" applyFont="1" applyBorder="1" applyAlignment="1">
      <alignment horizontal="left" vertical="top" wrapText="1"/>
    </xf>
    <xf numFmtId="0" fontId="16761" fillId="0" borderId="1" xfId="0" applyFont="1" applyBorder="1" applyAlignment="1">
      <alignment horizontal="center" vertical="top"/>
    </xf>
    <xf numFmtId="168" fontId="16762" fillId="0" borderId="1" xfId="0" applyNumberFormat="1" applyFont="1" applyBorder="1" applyAlignment="1">
      <alignment horizontal="right" vertical="top"/>
    </xf>
    <xf numFmtId="169" fontId="16763" fillId="0" borderId="1" xfId="0" applyNumberFormat="1" applyFont="1" applyBorder="1" applyAlignment="1">
      <alignment horizontal="right" vertical="top"/>
    </xf>
    <xf numFmtId="169" fontId="16764" fillId="2" borderId="1" xfId="0" applyNumberFormat="1" applyFont="1" applyFill="1" applyBorder="1" applyAlignment="1" applyProtection="1">
      <alignment horizontal="right" vertical="top"/>
      <protection locked="0"/>
    </xf>
    <xf numFmtId="169" fontId="16765" fillId="0" borderId="1" xfId="0" applyNumberFormat="1" applyFont="1" applyBorder="1" applyAlignment="1">
      <alignment horizontal="right" vertical="top"/>
    </xf>
    <xf numFmtId="169" fontId="16766" fillId="0" borderId="1" xfId="0" applyNumberFormat="1" applyFont="1" applyBorder="1" applyAlignment="1">
      <alignment horizontal="right" vertical="top"/>
    </xf>
    <xf numFmtId="169" fontId="16767" fillId="0" borderId="1" xfId="0" applyNumberFormat="1" applyFont="1" applyBorder="1" applyAlignment="1">
      <alignment horizontal="right" vertical="top"/>
    </xf>
    <xf numFmtId="0" fontId="16768" fillId="0" borderId="1" xfId="0" applyFont="1" applyBorder="1" applyAlignment="1">
      <alignment horizontal="left" vertical="top"/>
    </xf>
    <xf numFmtId="0" fontId="16769" fillId="0" borderId="1" xfId="0" applyFont="1" applyBorder="1" applyAlignment="1">
      <alignment horizontal="left" vertical="top" wrapText="1"/>
    </xf>
    <xf numFmtId="0" fontId="16770" fillId="0" borderId="1" xfId="0" applyFont="1" applyBorder="1" applyAlignment="1">
      <alignment horizontal="center" vertical="top"/>
    </xf>
    <xf numFmtId="168" fontId="16771" fillId="0" borderId="1" xfId="0" applyNumberFormat="1" applyFont="1" applyBorder="1" applyAlignment="1">
      <alignment horizontal="right" vertical="top"/>
    </xf>
    <xf numFmtId="169" fontId="16772" fillId="0" borderId="1" xfId="0" applyNumberFormat="1" applyFont="1" applyBorder="1" applyAlignment="1">
      <alignment horizontal="right" vertical="top"/>
    </xf>
    <xf numFmtId="169" fontId="16773" fillId="2" borderId="1" xfId="0" applyNumberFormat="1" applyFont="1" applyFill="1" applyBorder="1" applyAlignment="1" applyProtection="1">
      <alignment horizontal="right" vertical="top"/>
      <protection locked="0"/>
    </xf>
    <xf numFmtId="169" fontId="16774" fillId="0" borderId="1" xfId="0" applyNumberFormat="1" applyFont="1" applyBorder="1" applyAlignment="1">
      <alignment horizontal="right" vertical="top"/>
    </xf>
    <xf numFmtId="169" fontId="16775" fillId="0" borderId="1" xfId="0" applyNumberFormat="1" applyFont="1" applyBorder="1" applyAlignment="1">
      <alignment horizontal="right" vertical="top"/>
    </xf>
    <xf numFmtId="169" fontId="16776" fillId="0" borderId="1" xfId="0" applyNumberFormat="1" applyFont="1" applyBorder="1" applyAlignment="1">
      <alignment horizontal="right" vertical="top"/>
    </xf>
    <xf numFmtId="0" fontId="16777" fillId="0" borderId="1" xfId="0" applyFont="1" applyBorder="1" applyAlignment="1">
      <alignment horizontal="left" vertical="top"/>
    </xf>
    <xf numFmtId="0" fontId="16778" fillId="0" borderId="1" xfId="0" applyFont="1" applyBorder="1" applyAlignment="1">
      <alignment horizontal="left" vertical="top" wrapText="1"/>
    </xf>
    <xf numFmtId="0" fontId="16779" fillId="0" borderId="1" xfId="0" applyFont="1" applyBorder="1" applyAlignment="1">
      <alignment horizontal="center" vertical="top"/>
    </xf>
    <xf numFmtId="168" fontId="16780" fillId="0" borderId="1" xfId="0" applyNumberFormat="1" applyFont="1" applyBorder="1" applyAlignment="1">
      <alignment horizontal="right" vertical="top"/>
    </xf>
    <xf numFmtId="169" fontId="16781" fillId="0" borderId="1" xfId="0" applyNumberFormat="1" applyFont="1" applyBorder="1" applyAlignment="1">
      <alignment horizontal="right" vertical="top"/>
    </xf>
    <xf numFmtId="169" fontId="16782" fillId="2" borderId="1" xfId="0" applyNumberFormat="1" applyFont="1" applyFill="1" applyBorder="1" applyAlignment="1" applyProtection="1">
      <alignment horizontal="right" vertical="top"/>
      <protection locked="0"/>
    </xf>
    <xf numFmtId="169" fontId="16783" fillId="0" borderId="1" xfId="0" applyNumberFormat="1" applyFont="1" applyBorder="1" applyAlignment="1">
      <alignment horizontal="right" vertical="top"/>
    </xf>
    <xf numFmtId="169" fontId="16784" fillId="0" borderId="1" xfId="0" applyNumberFormat="1" applyFont="1" applyBorder="1" applyAlignment="1">
      <alignment horizontal="right" vertical="top"/>
    </xf>
    <xf numFmtId="169" fontId="16785" fillId="0" borderId="1" xfId="0" applyNumberFormat="1" applyFont="1" applyBorder="1" applyAlignment="1">
      <alignment horizontal="right" vertical="top"/>
    </xf>
    <xf numFmtId="0" fontId="16786" fillId="0" borderId="1" xfId="0" applyFont="1" applyBorder="1" applyAlignment="1">
      <alignment horizontal="left" vertical="top"/>
    </xf>
    <xf numFmtId="0" fontId="16787" fillId="0" borderId="1" xfId="0" applyFont="1" applyBorder="1" applyAlignment="1">
      <alignment horizontal="left" vertical="top" wrapText="1"/>
    </xf>
    <xf numFmtId="0" fontId="16788" fillId="0" borderId="1" xfId="0" applyFont="1" applyBorder="1" applyAlignment="1">
      <alignment horizontal="center" vertical="top"/>
    </xf>
    <xf numFmtId="168" fontId="16789" fillId="0" borderId="1" xfId="0" applyNumberFormat="1" applyFont="1" applyBorder="1" applyAlignment="1">
      <alignment horizontal="right" vertical="top"/>
    </xf>
    <xf numFmtId="169" fontId="16790" fillId="0" borderId="1" xfId="0" applyNumberFormat="1" applyFont="1" applyBorder="1" applyAlignment="1">
      <alignment horizontal="right" vertical="top"/>
    </xf>
    <xf numFmtId="169" fontId="16791" fillId="2" borderId="1" xfId="0" applyNumberFormat="1" applyFont="1" applyFill="1" applyBorder="1" applyAlignment="1" applyProtection="1">
      <alignment horizontal="right" vertical="top"/>
      <protection locked="0"/>
    </xf>
    <xf numFmtId="169" fontId="16792" fillId="0" borderId="1" xfId="0" applyNumberFormat="1" applyFont="1" applyBorder="1" applyAlignment="1">
      <alignment horizontal="right" vertical="top"/>
    </xf>
    <xf numFmtId="169" fontId="16793" fillId="0" borderId="1" xfId="0" applyNumberFormat="1" applyFont="1" applyBorder="1" applyAlignment="1">
      <alignment horizontal="right" vertical="top"/>
    </xf>
    <xf numFmtId="169" fontId="16794" fillId="0" borderId="1" xfId="0" applyNumberFormat="1" applyFont="1" applyBorder="1" applyAlignment="1">
      <alignment horizontal="right" vertical="top"/>
    </xf>
    <xf numFmtId="0" fontId="16795" fillId="0" borderId="1" xfId="0" applyFont="1" applyBorder="1" applyAlignment="1">
      <alignment horizontal="left" vertical="top"/>
    </xf>
    <xf numFmtId="0" fontId="16796" fillId="0" borderId="1" xfId="0" applyFont="1" applyBorder="1" applyAlignment="1">
      <alignment horizontal="left" vertical="top" wrapText="1"/>
    </xf>
    <xf numFmtId="0" fontId="16797" fillId="0" borderId="1" xfId="0" applyFont="1" applyBorder="1" applyAlignment="1">
      <alignment horizontal="center" vertical="top"/>
    </xf>
    <xf numFmtId="168" fontId="16798" fillId="0" borderId="1" xfId="0" applyNumberFormat="1" applyFont="1" applyBorder="1" applyAlignment="1">
      <alignment horizontal="right" vertical="top"/>
    </xf>
    <xf numFmtId="169" fontId="16799" fillId="0" borderId="1" xfId="0" applyNumberFormat="1" applyFont="1" applyBorder="1" applyAlignment="1">
      <alignment horizontal="right" vertical="top"/>
    </xf>
    <xf numFmtId="169" fontId="16800" fillId="2" borderId="1" xfId="0" applyNumberFormat="1" applyFont="1" applyFill="1" applyBorder="1" applyAlignment="1" applyProtection="1">
      <alignment horizontal="right" vertical="top"/>
      <protection locked="0"/>
    </xf>
    <xf numFmtId="169" fontId="16801" fillId="0" borderId="1" xfId="0" applyNumberFormat="1" applyFont="1" applyBorder="1" applyAlignment="1">
      <alignment horizontal="right" vertical="top"/>
    </xf>
    <xf numFmtId="169" fontId="16802" fillId="0" borderId="1" xfId="0" applyNumberFormat="1" applyFont="1" applyBorder="1" applyAlignment="1">
      <alignment horizontal="right" vertical="top"/>
    </xf>
    <xf numFmtId="169" fontId="16803" fillId="0" borderId="1" xfId="0" applyNumberFormat="1" applyFont="1" applyBorder="1" applyAlignment="1">
      <alignment horizontal="right" vertical="top"/>
    </xf>
    <xf numFmtId="0" fontId="16804" fillId="0" borderId="1" xfId="0" applyFont="1" applyBorder="1" applyAlignment="1">
      <alignment horizontal="left" vertical="top"/>
    </xf>
    <xf numFmtId="0" fontId="16805" fillId="0" borderId="1" xfId="0" applyFont="1" applyBorder="1" applyAlignment="1">
      <alignment horizontal="left" vertical="top" wrapText="1"/>
    </xf>
    <xf numFmtId="0" fontId="16806" fillId="0" borderId="1" xfId="0" applyFont="1" applyBorder="1" applyAlignment="1">
      <alignment horizontal="center" vertical="top"/>
    </xf>
    <xf numFmtId="168" fontId="16807" fillId="0" borderId="1" xfId="0" applyNumberFormat="1" applyFont="1" applyBorder="1" applyAlignment="1">
      <alignment horizontal="right" vertical="top"/>
    </xf>
    <xf numFmtId="169" fontId="16808" fillId="0" borderId="1" xfId="0" applyNumberFormat="1" applyFont="1" applyBorder="1" applyAlignment="1">
      <alignment horizontal="right" vertical="top"/>
    </xf>
    <xf numFmtId="169" fontId="16809" fillId="2" borderId="1" xfId="0" applyNumberFormat="1" applyFont="1" applyFill="1" applyBorder="1" applyAlignment="1" applyProtection="1">
      <alignment horizontal="right" vertical="top"/>
      <protection locked="0"/>
    </xf>
    <xf numFmtId="169" fontId="16810" fillId="0" borderId="1" xfId="0" applyNumberFormat="1" applyFont="1" applyBorder="1" applyAlignment="1">
      <alignment horizontal="right" vertical="top"/>
    </xf>
    <xf numFmtId="169" fontId="16811" fillId="0" borderId="1" xfId="0" applyNumberFormat="1" applyFont="1" applyBorder="1" applyAlignment="1">
      <alignment horizontal="right" vertical="top"/>
    </xf>
    <xf numFmtId="169" fontId="16812" fillId="0" borderId="1" xfId="0" applyNumberFormat="1" applyFont="1" applyBorder="1" applyAlignment="1">
      <alignment horizontal="right" vertical="top"/>
    </xf>
    <xf numFmtId="0" fontId="16813" fillId="0" borderId="1" xfId="0" applyFont="1" applyBorder="1" applyAlignment="1">
      <alignment horizontal="left" vertical="top"/>
    </xf>
    <xf numFmtId="0" fontId="16814" fillId="0" borderId="1" xfId="0" applyFont="1" applyBorder="1" applyAlignment="1">
      <alignment horizontal="left" vertical="top" wrapText="1"/>
    </xf>
    <xf numFmtId="0" fontId="16815" fillId="0" borderId="1" xfId="0" applyFont="1" applyBorder="1" applyAlignment="1">
      <alignment horizontal="center" vertical="top"/>
    </xf>
    <xf numFmtId="168" fontId="16816" fillId="0" borderId="1" xfId="0" applyNumberFormat="1" applyFont="1" applyBorder="1" applyAlignment="1">
      <alignment horizontal="right" vertical="top"/>
    </xf>
    <xf numFmtId="169" fontId="16817" fillId="0" borderId="1" xfId="0" applyNumberFormat="1" applyFont="1" applyBorder="1" applyAlignment="1">
      <alignment horizontal="right" vertical="top"/>
    </xf>
    <xf numFmtId="169" fontId="16818" fillId="2" borderId="1" xfId="0" applyNumberFormat="1" applyFont="1" applyFill="1" applyBorder="1" applyAlignment="1" applyProtection="1">
      <alignment horizontal="right" vertical="top"/>
      <protection locked="0"/>
    </xf>
    <xf numFmtId="169" fontId="16819" fillId="0" borderId="1" xfId="0" applyNumberFormat="1" applyFont="1" applyBorder="1" applyAlignment="1">
      <alignment horizontal="right" vertical="top"/>
    </xf>
    <xf numFmtId="169" fontId="16820" fillId="0" borderId="1" xfId="0" applyNumberFormat="1" applyFont="1" applyBorder="1" applyAlignment="1">
      <alignment horizontal="right" vertical="top"/>
    </xf>
    <xf numFmtId="169" fontId="16821" fillId="0" borderId="1" xfId="0" applyNumberFormat="1" applyFont="1" applyBorder="1" applyAlignment="1">
      <alignment horizontal="right" vertical="top"/>
    </xf>
    <xf numFmtId="0" fontId="16822" fillId="0" borderId="1" xfId="0" applyFont="1" applyBorder="1" applyAlignment="1">
      <alignment horizontal="left" vertical="top"/>
    </xf>
    <xf numFmtId="0" fontId="16823" fillId="0" borderId="1" xfId="0" applyFont="1" applyBorder="1" applyAlignment="1">
      <alignment horizontal="left" vertical="top" wrapText="1"/>
    </xf>
    <xf numFmtId="0" fontId="16824" fillId="0" borderId="1" xfId="0" applyFont="1" applyBorder="1" applyAlignment="1">
      <alignment horizontal="center" vertical="top"/>
    </xf>
    <xf numFmtId="168" fontId="16825" fillId="0" borderId="1" xfId="0" applyNumberFormat="1" applyFont="1" applyBorder="1" applyAlignment="1">
      <alignment horizontal="right" vertical="top"/>
    </xf>
    <xf numFmtId="169" fontId="16826" fillId="0" borderId="1" xfId="0" applyNumberFormat="1" applyFont="1" applyBorder="1" applyAlignment="1">
      <alignment horizontal="right" vertical="top"/>
    </xf>
    <xf numFmtId="169" fontId="16827" fillId="2" borderId="1" xfId="0" applyNumberFormat="1" applyFont="1" applyFill="1" applyBorder="1" applyAlignment="1" applyProtection="1">
      <alignment horizontal="right" vertical="top"/>
      <protection locked="0"/>
    </xf>
    <xf numFmtId="169" fontId="16828" fillId="0" borderId="1" xfId="0" applyNumberFormat="1" applyFont="1" applyBorder="1" applyAlignment="1">
      <alignment horizontal="right" vertical="top"/>
    </xf>
    <xf numFmtId="169" fontId="16829" fillId="0" borderId="1" xfId="0" applyNumberFormat="1" applyFont="1" applyBorder="1" applyAlignment="1">
      <alignment horizontal="right" vertical="top"/>
    </xf>
    <xf numFmtId="169" fontId="16830" fillId="0" borderId="1" xfId="0" applyNumberFormat="1" applyFont="1" applyBorder="1" applyAlignment="1">
      <alignment horizontal="right" vertical="top"/>
    </xf>
    <xf numFmtId="0" fontId="16831" fillId="0" borderId="1" xfId="0" applyFont="1" applyBorder="1" applyAlignment="1">
      <alignment horizontal="left" vertical="top"/>
    </xf>
    <xf numFmtId="0" fontId="16832" fillId="0" borderId="1" xfId="0" applyFont="1" applyBorder="1" applyAlignment="1">
      <alignment horizontal="left" vertical="top" wrapText="1"/>
    </xf>
    <xf numFmtId="0" fontId="16833" fillId="0" borderId="1" xfId="0" applyFont="1" applyBorder="1" applyAlignment="1">
      <alignment horizontal="center" vertical="top"/>
    </xf>
    <xf numFmtId="168" fontId="16834" fillId="0" borderId="1" xfId="0" applyNumberFormat="1" applyFont="1" applyBorder="1" applyAlignment="1">
      <alignment horizontal="right" vertical="top"/>
    </xf>
    <xf numFmtId="169" fontId="16835" fillId="0" borderId="1" xfId="0" applyNumberFormat="1" applyFont="1" applyBorder="1" applyAlignment="1">
      <alignment horizontal="right" vertical="top"/>
    </xf>
    <xf numFmtId="169" fontId="16836" fillId="2" borderId="1" xfId="0" applyNumberFormat="1" applyFont="1" applyFill="1" applyBorder="1" applyAlignment="1" applyProtection="1">
      <alignment horizontal="right" vertical="top"/>
      <protection locked="0"/>
    </xf>
    <xf numFmtId="169" fontId="16837" fillId="0" borderId="1" xfId="0" applyNumberFormat="1" applyFont="1" applyBorder="1" applyAlignment="1">
      <alignment horizontal="right" vertical="top"/>
    </xf>
    <xf numFmtId="169" fontId="16838" fillId="0" borderId="1" xfId="0" applyNumberFormat="1" applyFont="1" applyBorder="1" applyAlignment="1">
      <alignment horizontal="right" vertical="top"/>
    </xf>
    <xf numFmtId="169" fontId="16839" fillId="0" borderId="1" xfId="0" applyNumberFormat="1" applyFont="1" applyBorder="1" applyAlignment="1">
      <alignment horizontal="right" vertical="top"/>
    </xf>
    <xf numFmtId="0" fontId="16840" fillId="0" borderId="1" xfId="0" applyFont="1" applyBorder="1" applyAlignment="1">
      <alignment horizontal="left" vertical="top"/>
    </xf>
    <xf numFmtId="0" fontId="16841" fillId="0" borderId="1" xfId="0" applyFont="1" applyBorder="1" applyAlignment="1">
      <alignment horizontal="left" vertical="top" wrapText="1"/>
    </xf>
    <xf numFmtId="0" fontId="16842" fillId="0" borderId="1" xfId="0" applyFont="1" applyBorder="1" applyAlignment="1">
      <alignment horizontal="center" vertical="top"/>
    </xf>
    <xf numFmtId="168" fontId="16843" fillId="0" borderId="1" xfId="0" applyNumberFormat="1" applyFont="1" applyBorder="1" applyAlignment="1">
      <alignment horizontal="right" vertical="top"/>
    </xf>
    <xf numFmtId="169" fontId="16844" fillId="0" borderId="1" xfId="0" applyNumberFormat="1" applyFont="1" applyBorder="1" applyAlignment="1">
      <alignment horizontal="right" vertical="top"/>
    </xf>
    <xf numFmtId="169" fontId="16845" fillId="2" borderId="1" xfId="0" applyNumberFormat="1" applyFont="1" applyFill="1" applyBorder="1" applyAlignment="1" applyProtection="1">
      <alignment horizontal="right" vertical="top"/>
      <protection locked="0"/>
    </xf>
    <xf numFmtId="169" fontId="16846" fillId="0" borderId="1" xfId="0" applyNumberFormat="1" applyFont="1" applyBorder="1" applyAlignment="1">
      <alignment horizontal="right" vertical="top"/>
    </xf>
    <xf numFmtId="169" fontId="16847" fillId="0" borderId="1" xfId="0" applyNumberFormat="1" applyFont="1" applyBorder="1" applyAlignment="1">
      <alignment horizontal="right" vertical="top"/>
    </xf>
    <xf numFmtId="169" fontId="16848" fillId="0" borderId="1" xfId="0" applyNumberFormat="1" applyFont="1" applyBorder="1" applyAlignment="1">
      <alignment horizontal="right" vertical="top"/>
    </xf>
    <xf numFmtId="0" fontId="16849" fillId="0" borderId="1" xfId="0" applyFont="1" applyBorder="1" applyAlignment="1">
      <alignment horizontal="left" vertical="top"/>
    </xf>
    <xf numFmtId="0" fontId="16850" fillId="0" borderId="1" xfId="0" applyFont="1" applyBorder="1" applyAlignment="1">
      <alignment horizontal="left" vertical="top" wrapText="1"/>
    </xf>
    <xf numFmtId="0" fontId="16851" fillId="0" borderId="1" xfId="0" applyFont="1" applyBorder="1" applyAlignment="1">
      <alignment horizontal="center" vertical="top"/>
    </xf>
    <xf numFmtId="168" fontId="16852" fillId="0" borderId="1" xfId="0" applyNumberFormat="1" applyFont="1" applyBorder="1" applyAlignment="1">
      <alignment horizontal="right" vertical="top"/>
    </xf>
    <xf numFmtId="169" fontId="16853" fillId="0" borderId="1" xfId="0" applyNumberFormat="1" applyFont="1" applyBorder="1" applyAlignment="1">
      <alignment horizontal="right" vertical="top"/>
    </xf>
    <xf numFmtId="169" fontId="16854" fillId="2" borderId="1" xfId="0" applyNumberFormat="1" applyFont="1" applyFill="1" applyBorder="1" applyAlignment="1" applyProtection="1">
      <alignment horizontal="right" vertical="top"/>
      <protection locked="0"/>
    </xf>
    <xf numFmtId="169" fontId="16855" fillId="0" borderId="1" xfId="0" applyNumberFormat="1" applyFont="1" applyBorder="1" applyAlignment="1">
      <alignment horizontal="right" vertical="top"/>
    </xf>
    <xf numFmtId="169" fontId="16856" fillId="0" borderId="1" xfId="0" applyNumberFormat="1" applyFont="1" applyBorder="1" applyAlignment="1">
      <alignment horizontal="right" vertical="top"/>
    </xf>
    <xf numFmtId="169" fontId="16857" fillId="0" borderId="1" xfId="0" applyNumberFormat="1" applyFont="1" applyBorder="1" applyAlignment="1">
      <alignment horizontal="right" vertical="top"/>
    </xf>
    <xf numFmtId="0" fontId="16858" fillId="0" borderId="1" xfId="0" applyFont="1" applyBorder="1" applyAlignment="1">
      <alignment horizontal="left" vertical="top"/>
    </xf>
    <xf numFmtId="0" fontId="16859" fillId="0" borderId="1" xfId="0" applyFont="1" applyBorder="1" applyAlignment="1">
      <alignment horizontal="left" vertical="top" wrapText="1"/>
    </xf>
    <xf numFmtId="0" fontId="16860" fillId="0" borderId="1" xfId="0" applyFont="1" applyBorder="1" applyAlignment="1">
      <alignment horizontal="center" vertical="top"/>
    </xf>
    <xf numFmtId="168" fontId="16861" fillId="0" borderId="1" xfId="0" applyNumberFormat="1" applyFont="1" applyBorder="1" applyAlignment="1">
      <alignment horizontal="right" vertical="top"/>
    </xf>
    <xf numFmtId="169" fontId="16862" fillId="0" borderId="1" xfId="0" applyNumberFormat="1" applyFont="1" applyBorder="1" applyAlignment="1">
      <alignment horizontal="right" vertical="top"/>
    </xf>
    <xf numFmtId="169" fontId="16863" fillId="2" borderId="1" xfId="0" applyNumberFormat="1" applyFont="1" applyFill="1" applyBorder="1" applyAlignment="1" applyProtection="1">
      <alignment horizontal="right" vertical="top"/>
      <protection locked="0"/>
    </xf>
    <xf numFmtId="169" fontId="16864" fillId="0" borderId="1" xfId="0" applyNumberFormat="1" applyFont="1" applyBorder="1" applyAlignment="1">
      <alignment horizontal="right" vertical="top"/>
    </xf>
    <xf numFmtId="169" fontId="16865" fillId="0" borderId="1" xfId="0" applyNumberFormat="1" applyFont="1" applyBorder="1" applyAlignment="1">
      <alignment horizontal="right" vertical="top"/>
    </xf>
    <xf numFmtId="169" fontId="16866" fillId="0" borderId="1" xfId="0" applyNumberFormat="1" applyFont="1" applyBorder="1" applyAlignment="1">
      <alignment horizontal="right" vertical="top"/>
    </xf>
    <xf numFmtId="0" fontId="16867" fillId="0" borderId="1" xfId="0" applyFont="1" applyBorder="1" applyAlignment="1">
      <alignment horizontal="left" vertical="top"/>
    </xf>
    <xf numFmtId="0" fontId="16868" fillId="0" borderId="1" xfId="0" applyFont="1" applyBorder="1" applyAlignment="1">
      <alignment horizontal="left" vertical="top" wrapText="1"/>
    </xf>
    <xf numFmtId="0" fontId="16869" fillId="0" borderId="1" xfId="0" applyFont="1" applyBorder="1" applyAlignment="1">
      <alignment horizontal="center" vertical="top"/>
    </xf>
    <xf numFmtId="168" fontId="16870" fillId="0" borderId="1" xfId="0" applyNumberFormat="1" applyFont="1" applyBorder="1" applyAlignment="1">
      <alignment horizontal="right" vertical="top"/>
    </xf>
    <xf numFmtId="169" fontId="16871" fillId="0" borderId="1" xfId="0" applyNumberFormat="1" applyFont="1" applyBorder="1" applyAlignment="1">
      <alignment horizontal="right" vertical="top"/>
    </xf>
    <xf numFmtId="169" fontId="16872" fillId="2" borderId="1" xfId="0" applyNumberFormat="1" applyFont="1" applyFill="1" applyBorder="1" applyAlignment="1" applyProtection="1">
      <alignment horizontal="right" vertical="top"/>
      <protection locked="0"/>
    </xf>
    <xf numFmtId="169" fontId="16873" fillId="0" borderId="1" xfId="0" applyNumberFormat="1" applyFont="1" applyBorder="1" applyAlignment="1">
      <alignment horizontal="right" vertical="top"/>
    </xf>
    <xf numFmtId="169" fontId="16874" fillId="0" borderId="1" xfId="0" applyNumberFormat="1" applyFont="1" applyBorder="1" applyAlignment="1">
      <alignment horizontal="right" vertical="top"/>
    </xf>
    <xf numFmtId="169" fontId="16875" fillId="0" borderId="1" xfId="0" applyNumberFormat="1" applyFont="1" applyBorder="1" applyAlignment="1">
      <alignment horizontal="right" vertical="top"/>
    </xf>
    <xf numFmtId="0" fontId="16876" fillId="3" borderId="1" xfId="0" applyFont="1" applyFill="1" applyBorder="1" applyAlignment="1">
      <alignment horizontal="left"/>
    </xf>
    <xf numFmtId="4" fontId="16881" fillId="3" borderId="1" xfId="0" applyNumberFormat="1" applyFont="1" applyFill="1" applyBorder="1" applyAlignment="1">
      <alignment horizontal="right"/>
    </xf>
    <xf numFmtId="4" fontId="16882" fillId="3" borderId="1" xfId="0" applyNumberFormat="1" applyFont="1" applyFill="1" applyBorder="1" applyAlignment="1">
      <alignment horizontal="right"/>
    </xf>
    <xf numFmtId="0" fontId="16883" fillId="3" borderId="1" xfId="0" applyFont="1" applyFill="1" applyBorder="1" applyAlignment="1">
      <alignment horizontal="left"/>
    </xf>
    <xf numFmtId="4" fontId="16884" fillId="3" borderId="1" xfId="0" applyNumberFormat="1" applyFont="1" applyFill="1" applyBorder="1" applyAlignment="1">
      <alignment horizontal="right"/>
    </xf>
    <xf numFmtId="0" fontId="16885" fillId="0" borderId="0" xfId="0" applyFont="1"/>
    <xf numFmtId="0" fontId="16886" fillId="0" borderId="1" xfId="0" applyFont="1" applyBorder="1" applyAlignment="1">
      <alignment horizontal="left" vertical="top"/>
    </xf>
    <xf numFmtId="0" fontId="16887" fillId="0" borderId="1" xfId="0" applyFont="1" applyBorder="1" applyAlignment="1">
      <alignment horizontal="left" vertical="top" wrapText="1"/>
    </xf>
    <xf numFmtId="0" fontId="16888" fillId="0" borderId="1" xfId="0" applyFont="1" applyBorder="1" applyAlignment="1">
      <alignment horizontal="center" vertical="top"/>
    </xf>
    <xf numFmtId="168" fontId="16889" fillId="0" borderId="1" xfId="0" applyNumberFormat="1" applyFont="1" applyBorder="1" applyAlignment="1">
      <alignment horizontal="right" vertical="top"/>
    </xf>
    <xf numFmtId="169" fontId="16890" fillId="0" borderId="1" xfId="0" applyNumberFormat="1" applyFont="1" applyBorder="1" applyAlignment="1">
      <alignment horizontal="right" vertical="top"/>
    </xf>
    <xf numFmtId="169" fontId="16891" fillId="2" borderId="1" xfId="0" applyNumberFormat="1" applyFont="1" applyFill="1" applyBorder="1" applyAlignment="1" applyProtection="1">
      <alignment horizontal="right" vertical="top"/>
      <protection locked="0"/>
    </xf>
    <xf numFmtId="169" fontId="16892" fillId="0" borderId="1" xfId="0" applyNumberFormat="1" applyFont="1" applyBorder="1" applyAlignment="1">
      <alignment horizontal="right" vertical="top"/>
    </xf>
    <xf numFmtId="169" fontId="16893" fillId="0" borderId="1" xfId="0" applyNumberFormat="1" applyFont="1" applyBorder="1" applyAlignment="1">
      <alignment horizontal="right" vertical="top"/>
    </xf>
    <xf numFmtId="169" fontId="16894" fillId="0" borderId="1" xfId="0" applyNumberFormat="1" applyFont="1" applyBorder="1" applyAlignment="1">
      <alignment horizontal="right" vertical="top"/>
    </xf>
    <xf numFmtId="0" fontId="16895" fillId="0" borderId="1" xfId="0" applyFont="1" applyBorder="1" applyAlignment="1">
      <alignment horizontal="left" vertical="top"/>
    </xf>
    <xf numFmtId="0" fontId="16896" fillId="0" borderId="1" xfId="0" applyFont="1" applyBorder="1" applyAlignment="1">
      <alignment horizontal="left" vertical="top" wrapText="1"/>
    </xf>
    <xf numFmtId="0" fontId="16897" fillId="0" borderId="1" xfId="0" applyFont="1" applyBorder="1" applyAlignment="1">
      <alignment horizontal="center" vertical="top"/>
    </xf>
    <xf numFmtId="168" fontId="16898" fillId="0" borderId="1" xfId="0" applyNumberFormat="1" applyFont="1" applyBorder="1" applyAlignment="1">
      <alignment horizontal="right" vertical="top"/>
    </xf>
    <xf numFmtId="169" fontId="16899" fillId="0" borderId="1" xfId="0" applyNumberFormat="1" applyFont="1" applyBorder="1" applyAlignment="1">
      <alignment horizontal="right" vertical="top"/>
    </xf>
    <xf numFmtId="169" fontId="16900" fillId="2" borderId="1" xfId="0" applyNumberFormat="1" applyFont="1" applyFill="1" applyBorder="1" applyAlignment="1" applyProtection="1">
      <alignment horizontal="right" vertical="top"/>
      <protection locked="0"/>
    </xf>
    <xf numFmtId="169" fontId="16901" fillId="0" borderId="1" xfId="0" applyNumberFormat="1" applyFont="1" applyBorder="1" applyAlignment="1">
      <alignment horizontal="right" vertical="top"/>
    </xf>
    <xf numFmtId="169" fontId="16902" fillId="0" borderId="1" xfId="0" applyNumberFormat="1" applyFont="1" applyBorder="1" applyAlignment="1">
      <alignment horizontal="right" vertical="top"/>
    </xf>
    <xf numFmtId="169" fontId="16903" fillId="0" borderId="1" xfId="0" applyNumberFormat="1" applyFont="1" applyBorder="1" applyAlignment="1">
      <alignment horizontal="right" vertical="top"/>
    </xf>
    <xf numFmtId="0" fontId="16904" fillId="0" borderId="1" xfId="0" applyFont="1" applyBorder="1" applyAlignment="1">
      <alignment horizontal="left" vertical="top"/>
    </xf>
    <xf numFmtId="0" fontId="16905" fillId="0" borderId="1" xfId="0" applyFont="1" applyBorder="1" applyAlignment="1">
      <alignment horizontal="left" vertical="top" wrapText="1"/>
    </xf>
    <xf numFmtId="0" fontId="16906" fillId="0" borderId="1" xfId="0" applyFont="1" applyBorder="1" applyAlignment="1">
      <alignment horizontal="center" vertical="top"/>
    </xf>
    <xf numFmtId="168" fontId="16907" fillId="0" borderId="1" xfId="0" applyNumberFormat="1" applyFont="1" applyBorder="1" applyAlignment="1">
      <alignment horizontal="right" vertical="top"/>
    </xf>
    <xf numFmtId="169" fontId="16908" fillId="0" borderId="1" xfId="0" applyNumberFormat="1" applyFont="1" applyBorder="1" applyAlignment="1">
      <alignment horizontal="right" vertical="top"/>
    </xf>
    <xf numFmtId="169" fontId="16909" fillId="2" borderId="1" xfId="0" applyNumberFormat="1" applyFont="1" applyFill="1" applyBorder="1" applyAlignment="1" applyProtection="1">
      <alignment horizontal="right" vertical="top"/>
      <protection locked="0"/>
    </xf>
    <xf numFmtId="169" fontId="16910" fillId="0" borderId="1" xfId="0" applyNumberFormat="1" applyFont="1" applyBorder="1" applyAlignment="1">
      <alignment horizontal="right" vertical="top"/>
    </xf>
    <xf numFmtId="169" fontId="16911" fillId="0" borderId="1" xfId="0" applyNumberFormat="1" applyFont="1" applyBorder="1" applyAlignment="1">
      <alignment horizontal="right" vertical="top"/>
    </xf>
    <xf numFmtId="169" fontId="16912" fillId="0" borderId="1" xfId="0" applyNumberFormat="1" applyFont="1" applyBorder="1" applyAlignment="1">
      <alignment horizontal="right" vertical="top"/>
    </xf>
    <xf numFmtId="0" fontId="16913" fillId="0" borderId="1" xfId="0" applyFont="1" applyBorder="1" applyAlignment="1">
      <alignment horizontal="left" vertical="top"/>
    </xf>
    <xf numFmtId="0" fontId="16914" fillId="0" borderId="1" xfId="0" applyFont="1" applyBorder="1" applyAlignment="1">
      <alignment horizontal="left" vertical="top" wrapText="1"/>
    </xf>
    <xf numFmtId="0" fontId="16915" fillId="0" borderId="1" xfId="0" applyFont="1" applyBorder="1" applyAlignment="1">
      <alignment horizontal="center" vertical="top"/>
    </xf>
    <xf numFmtId="168" fontId="16916" fillId="0" borderId="1" xfId="0" applyNumberFormat="1" applyFont="1" applyBorder="1" applyAlignment="1">
      <alignment horizontal="right" vertical="top"/>
    </xf>
    <xf numFmtId="169" fontId="16917" fillId="0" borderId="1" xfId="0" applyNumberFormat="1" applyFont="1" applyBorder="1" applyAlignment="1">
      <alignment horizontal="right" vertical="top"/>
    </xf>
    <xf numFmtId="169" fontId="16918" fillId="2" borderId="1" xfId="0" applyNumberFormat="1" applyFont="1" applyFill="1" applyBorder="1" applyAlignment="1" applyProtection="1">
      <alignment horizontal="right" vertical="top"/>
      <protection locked="0"/>
    </xf>
    <xf numFmtId="169" fontId="16919" fillId="0" borderId="1" xfId="0" applyNumberFormat="1" applyFont="1" applyBorder="1" applyAlignment="1">
      <alignment horizontal="right" vertical="top"/>
    </xf>
    <xf numFmtId="169" fontId="16920" fillId="0" borderId="1" xfId="0" applyNumberFormat="1" applyFont="1" applyBorder="1" applyAlignment="1">
      <alignment horizontal="right" vertical="top"/>
    </xf>
    <xf numFmtId="169" fontId="16921" fillId="0" borderId="1" xfId="0" applyNumberFormat="1" applyFont="1" applyBorder="1" applyAlignment="1">
      <alignment horizontal="right" vertical="top"/>
    </xf>
    <xf numFmtId="0" fontId="16922" fillId="0" borderId="1" xfId="0" applyFont="1" applyBorder="1" applyAlignment="1">
      <alignment horizontal="left" vertical="top"/>
    </xf>
    <xf numFmtId="0" fontId="16923" fillId="0" borderId="1" xfId="0" applyFont="1" applyBorder="1" applyAlignment="1">
      <alignment horizontal="left" vertical="top" wrapText="1"/>
    </xf>
    <xf numFmtId="0" fontId="16924" fillId="0" borderId="1" xfId="0" applyFont="1" applyBorder="1" applyAlignment="1">
      <alignment horizontal="center" vertical="top"/>
    </xf>
    <xf numFmtId="168" fontId="16925" fillId="0" borderId="1" xfId="0" applyNumberFormat="1" applyFont="1" applyBorder="1" applyAlignment="1">
      <alignment horizontal="right" vertical="top"/>
    </xf>
    <xf numFmtId="169" fontId="16926" fillId="0" borderId="1" xfId="0" applyNumberFormat="1" applyFont="1" applyBorder="1" applyAlignment="1">
      <alignment horizontal="right" vertical="top"/>
    </xf>
    <xf numFmtId="169" fontId="16927" fillId="2" borderId="1" xfId="0" applyNumberFormat="1" applyFont="1" applyFill="1" applyBorder="1" applyAlignment="1" applyProtection="1">
      <alignment horizontal="right" vertical="top"/>
      <protection locked="0"/>
    </xf>
    <xf numFmtId="169" fontId="16928" fillId="0" borderId="1" xfId="0" applyNumberFormat="1" applyFont="1" applyBorder="1" applyAlignment="1">
      <alignment horizontal="right" vertical="top"/>
    </xf>
    <xf numFmtId="169" fontId="16929" fillId="0" borderId="1" xfId="0" applyNumberFormat="1" applyFont="1" applyBorder="1" applyAlignment="1">
      <alignment horizontal="right" vertical="top"/>
    </xf>
    <xf numFmtId="169" fontId="16930" fillId="0" borderId="1" xfId="0" applyNumberFormat="1" applyFont="1" applyBorder="1" applyAlignment="1">
      <alignment horizontal="right" vertical="top"/>
    </xf>
    <xf numFmtId="0" fontId="16931" fillId="0" borderId="1" xfId="0" applyFont="1" applyBorder="1" applyAlignment="1">
      <alignment horizontal="left" vertical="top"/>
    </xf>
    <xf numFmtId="0" fontId="16932" fillId="0" borderId="1" xfId="0" applyFont="1" applyBorder="1" applyAlignment="1">
      <alignment horizontal="left" vertical="top" wrapText="1"/>
    </xf>
    <xf numFmtId="0" fontId="16933" fillId="0" borderId="1" xfId="0" applyFont="1" applyBorder="1" applyAlignment="1">
      <alignment horizontal="center" vertical="top"/>
    </xf>
    <xf numFmtId="168" fontId="16934" fillId="0" borderId="1" xfId="0" applyNumberFormat="1" applyFont="1" applyBorder="1" applyAlignment="1">
      <alignment horizontal="right" vertical="top"/>
    </xf>
    <xf numFmtId="169" fontId="16935" fillId="0" borderId="1" xfId="0" applyNumberFormat="1" applyFont="1" applyBorder="1" applyAlignment="1">
      <alignment horizontal="right" vertical="top"/>
    </xf>
    <xf numFmtId="169" fontId="16936" fillId="2" borderId="1" xfId="0" applyNumberFormat="1" applyFont="1" applyFill="1" applyBorder="1" applyAlignment="1" applyProtection="1">
      <alignment horizontal="right" vertical="top"/>
      <protection locked="0"/>
    </xf>
    <xf numFmtId="169" fontId="16937" fillId="0" borderId="1" xfId="0" applyNumberFormat="1" applyFont="1" applyBorder="1" applyAlignment="1">
      <alignment horizontal="right" vertical="top"/>
    </xf>
    <xf numFmtId="169" fontId="16938" fillId="0" borderId="1" xfId="0" applyNumberFormat="1" applyFont="1" applyBorder="1" applyAlignment="1">
      <alignment horizontal="right" vertical="top"/>
    </xf>
    <xf numFmtId="169" fontId="16939" fillId="0" borderId="1" xfId="0" applyNumberFormat="1" applyFont="1" applyBorder="1" applyAlignment="1">
      <alignment horizontal="right" vertical="top"/>
    </xf>
    <xf numFmtId="0" fontId="16940" fillId="3" borderId="1" xfId="0" applyFont="1" applyFill="1" applyBorder="1" applyAlignment="1">
      <alignment horizontal="left"/>
    </xf>
    <xf numFmtId="4" fontId="16945" fillId="3" borderId="1" xfId="0" applyNumberFormat="1" applyFont="1" applyFill="1" applyBorder="1" applyAlignment="1">
      <alignment horizontal="right"/>
    </xf>
    <xf numFmtId="4" fontId="16946" fillId="3" borderId="1" xfId="0" applyNumberFormat="1" applyFont="1" applyFill="1" applyBorder="1" applyAlignment="1">
      <alignment horizontal="right"/>
    </xf>
    <xf numFmtId="0" fontId="16947" fillId="3" borderId="1" xfId="0" applyFont="1" applyFill="1" applyBorder="1" applyAlignment="1">
      <alignment horizontal="left"/>
    </xf>
    <xf numFmtId="4" fontId="16948" fillId="3" borderId="1" xfId="0" applyNumberFormat="1" applyFont="1" applyFill="1" applyBorder="1" applyAlignment="1">
      <alignment horizontal="right"/>
    </xf>
    <xf numFmtId="0" fontId="16949" fillId="0" borderId="0" xfId="0" applyFont="1"/>
    <xf numFmtId="0" fontId="16950" fillId="0" borderId="1" xfId="0" applyFont="1" applyBorder="1" applyAlignment="1">
      <alignment horizontal="left" vertical="top"/>
    </xf>
    <xf numFmtId="0" fontId="16951" fillId="0" borderId="1" xfId="0" applyFont="1" applyBorder="1" applyAlignment="1">
      <alignment horizontal="left" vertical="top" wrapText="1"/>
    </xf>
    <xf numFmtId="0" fontId="16952" fillId="0" borderId="1" xfId="0" applyFont="1" applyBorder="1" applyAlignment="1">
      <alignment horizontal="center" vertical="top"/>
    </xf>
    <xf numFmtId="168" fontId="16953" fillId="0" borderId="1" xfId="0" applyNumberFormat="1" applyFont="1" applyBorder="1" applyAlignment="1">
      <alignment horizontal="right" vertical="top"/>
    </xf>
    <xf numFmtId="169" fontId="16954" fillId="0" borderId="1" xfId="0" applyNumberFormat="1" applyFont="1" applyBorder="1" applyAlignment="1">
      <alignment horizontal="right" vertical="top"/>
    </xf>
    <xf numFmtId="169" fontId="16955" fillId="2" borderId="1" xfId="0" applyNumberFormat="1" applyFont="1" applyFill="1" applyBorder="1" applyAlignment="1" applyProtection="1">
      <alignment horizontal="right" vertical="top"/>
      <protection locked="0"/>
    </xf>
    <xf numFmtId="169" fontId="16956" fillId="0" borderId="1" xfId="0" applyNumberFormat="1" applyFont="1" applyBorder="1" applyAlignment="1">
      <alignment horizontal="right" vertical="top"/>
    </xf>
    <xf numFmtId="169" fontId="16957" fillId="0" borderId="1" xfId="0" applyNumberFormat="1" applyFont="1" applyBorder="1" applyAlignment="1">
      <alignment horizontal="right" vertical="top"/>
    </xf>
    <xf numFmtId="169" fontId="16958" fillId="0" borderId="1" xfId="0" applyNumberFormat="1" applyFont="1" applyBorder="1" applyAlignment="1">
      <alignment horizontal="right" vertical="top"/>
    </xf>
    <xf numFmtId="0" fontId="16959" fillId="0" borderId="1" xfId="0" applyFont="1" applyBorder="1" applyAlignment="1">
      <alignment horizontal="left" vertical="top"/>
    </xf>
    <xf numFmtId="0" fontId="16960" fillId="0" borderId="1" xfId="0" applyFont="1" applyBorder="1" applyAlignment="1">
      <alignment horizontal="left" vertical="top" wrapText="1"/>
    </xf>
    <xf numFmtId="0" fontId="16961" fillId="0" borderId="1" xfId="0" applyFont="1" applyBorder="1" applyAlignment="1">
      <alignment horizontal="center" vertical="top"/>
    </xf>
    <xf numFmtId="168" fontId="16962" fillId="0" borderId="1" xfId="0" applyNumberFormat="1" applyFont="1" applyBorder="1" applyAlignment="1">
      <alignment horizontal="right" vertical="top"/>
    </xf>
    <xf numFmtId="169" fontId="16963" fillId="0" borderId="1" xfId="0" applyNumberFormat="1" applyFont="1" applyBorder="1" applyAlignment="1">
      <alignment horizontal="right" vertical="top"/>
    </xf>
    <xf numFmtId="169" fontId="16964" fillId="2" borderId="1" xfId="0" applyNumberFormat="1" applyFont="1" applyFill="1" applyBorder="1" applyAlignment="1" applyProtection="1">
      <alignment horizontal="right" vertical="top"/>
      <protection locked="0"/>
    </xf>
    <xf numFmtId="169" fontId="16965" fillId="0" borderId="1" xfId="0" applyNumberFormat="1" applyFont="1" applyBorder="1" applyAlignment="1">
      <alignment horizontal="right" vertical="top"/>
    </xf>
    <xf numFmtId="169" fontId="16966" fillId="0" borderId="1" xfId="0" applyNumberFormat="1" applyFont="1" applyBorder="1" applyAlignment="1">
      <alignment horizontal="right" vertical="top"/>
    </xf>
    <xf numFmtId="169" fontId="16967" fillId="0" borderId="1" xfId="0" applyNumberFormat="1" applyFont="1" applyBorder="1" applyAlignment="1">
      <alignment horizontal="right" vertical="top"/>
    </xf>
    <xf numFmtId="0" fontId="16968" fillId="0" borderId="1" xfId="0" applyFont="1" applyBorder="1" applyAlignment="1">
      <alignment horizontal="left" vertical="top"/>
    </xf>
    <xf numFmtId="0" fontId="16969" fillId="0" borderId="1" xfId="0" applyFont="1" applyBorder="1" applyAlignment="1">
      <alignment horizontal="left" vertical="top" wrapText="1"/>
    </xf>
    <xf numFmtId="0" fontId="16970" fillId="0" borderId="1" xfId="0" applyFont="1" applyBorder="1" applyAlignment="1">
      <alignment horizontal="center" vertical="top"/>
    </xf>
    <xf numFmtId="168" fontId="16971" fillId="0" borderId="1" xfId="0" applyNumberFormat="1" applyFont="1" applyBorder="1" applyAlignment="1">
      <alignment horizontal="right" vertical="top"/>
    </xf>
    <xf numFmtId="169" fontId="16972" fillId="0" borderId="1" xfId="0" applyNumberFormat="1" applyFont="1" applyBorder="1" applyAlignment="1">
      <alignment horizontal="right" vertical="top"/>
    </xf>
    <xf numFmtId="169" fontId="16973" fillId="2" borderId="1" xfId="0" applyNumberFormat="1" applyFont="1" applyFill="1" applyBorder="1" applyAlignment="1" applyProtection="1">
      <alignment horizontal="right" vertical="top"/>
      <protection locked="0"/>
    </xf>
    <xf numFmtId="169" fontId="16974" fillId="0" borderId="1" xfId="0" applyNumberFormat="1" applyFont="1" applyBorder="1" applyAlignment="1">
      <alignment horizontal="right" vertical="top"/>
    </xf>
    <xf numFmtId="169" fontId="16975" fillId="0" borderId="1" xfId="0" applyNumberFormat="1" applyFont="1" applyBorder="1" applyAlignment="1">
      <alignment horizontal="right" vertical="top"/>
    </xf>
    <xf numFmtId="169" fontId="16976" fillId="0" borderId="1" xfId="0" applyNumberFormat="1" applyFont="1" applyBorder="1" applyAlignment="1">
      <alignment horizontal="right" vertical="top"/>
    </xf>
    <xf numFmtId="0" fontId="16977" fillId="0" borderId="1" xfId="0" applyFont="1" applyBorder="1" applyAlignment="1">
      <alignment horizontal="left" vertical="top"/>
    </xf>
    <xf numFmtId="0" fontId="16978" fillId="0" borderId="1" xfId="0" applyFont="1" applyBorder="1" applyAlignment="1">
      <alignment horizontal="left" vertical="top" wrapText="1"/>
    </xf>
    <xf numFmtId="0" fontId="16979" fillId="0" borderId="1" xfId="0" applyFont="1" applyBorder="1" applyAlignment="1">
      <alignment horizontal="center" vertical="top"/>
    </xf>
    <xf numFmtId="168" fontId="16980" fillId="0" borderId="1" xfId="0" applyNumberFormat="1" applyFont="1" applyBorder="1" applyAlignment="1">
      <alignment horizontal="right" vertical="top"/>
    </xf>
    <xf numFmtId="169" fontId="16981" fillId="0" borderId="1" xfId="0" applyNumberFormat="1" applyFont="1" applyBorder="1" applyAlignment="1">
      <alignment horizontal="right" vertical="top"/>
    </xf>
    <xf numFmtId="169" fontId="16982" fillId="2" borderId="1" xfId="0" applyNumberFormat="1" applyFont="1" applyFill="1" applyBorder="1" applyAlignment="1" applyProtection="1">
      <alignment horizontal="right" vertical="top"/>
      <protection locked="0"/>
    </xf>
    <xf numFmtId="169" fontId="16983" fillId="0" borderId="1" xfId="0" applyNumberFormat="1" applyFont="1" applyBorder="1" applyAlignment="1">
      <alignment horizontal="right" vertical="top"/>
    </xf>
    <xf numFmtId="169" fontId="16984" fillId="0" borderId="1" xfId="0" applyNumberFormat="1" applyFont="1" applyBorder="1" applyAlignment="1">
      <alignment horizontal="right" vertical="top"/>
    </xf>
    <xf numFmtId="169" fontId="16985" fillId="0" borderId="1" xfId="0" applyNumberFormat="1" applyFont="1" applyBorder="1" applyAlignment="1">
      <alignment horizontal="right" vertical="top"/>
    </xf>
    <xf numFmtId="0" fontId="16986" fillId="0" borderId="1" xfId="0" applyFont="1" applyBorder="1" applyAlignment="1">
      <alignment horizontal="left" vertical="top"/>
    </xf>
    <xf numFmtId="0" fontId="16987" fillId="0" borderId="1" xfId="0" applyFont="1" applyBorder="1" applyAlignment="1">
      <alignment horizontal="left" vertical="top" wrapText="1"/>
    </xf>
    <xf numFmtId="0" fontId="16988" fillId="0" borderId="1" xfId="0" applyFont="1" applyBorder="1" applyAlignment="1">
      <alignment horizontal="center" vertical="top"/>
    </xf>
    <xf numFmtId="168" fontId="16989" fillId="0" borderId="1" xfId="0" applyNumberFormat="1" applyFont="1" applyBorder="1" applyAlignment="1">
      <alignment horizontal="right" vertical="top"/>
    </xf>
    <xf numFmtId="169" fontId="16990" fillId="0" borderId="1" xfId="0" applyNumberFormat="1" applyFont="1" applyBorder="1" applyAlignment="1">
      <alignment horizontal="right" vertical="top"/>
    </xf>
    <xf numFmtId="169" fontId="16991" fillId="2" borderId="1" xfId="0" applyNumberFormat="1" applyFont="1" applyFill="1" applyBorder="1" applyAlignment="1" applyProtection="1">
      <alignment horizontal="right" vertical="top"/>
      <protection locked="0"/>
    </xf>
    <xf numFmtId="169" fontId="16992" fillId="0" borderId="1" xfId="0" applyNumberFormat="1" applyFont="1" applyBorder="1" applyAlignment="1">
      <alignment horizontal="right" vertical="top"/>
    </xf>
    <xf numFmtId="169" fontId="16993" fillId="0" borderId="1" xfId="0" applyNumberFormat="1" applyFont="1" applyBorder="1" applyAlignment="1">
      <alignment horizontal="right" vertical="top"/>
    </xf>
    <xf numFmtId="169" fontId="16994" fillId="0" borderId="1" xfId="0" applyNumberFormat="1" applyFont="1" applyBorder="1" applyAlignment="1">
      <alignment horizontal="right" vertical="top"/>
    </xf>
    <xf numFmtId="0" fontId="16995" fillId="3" borderId="1" xfId="0" applyFont="1" applyFill="1" applyBorder="1" applyAlignment="1">
      <alignment horizontal="left"/>
    </xf>
    <xf numFmtId="4" fontId="17000" fillId="3" borderId="1" xfId="0" applyNumberFormat="1" applyFont="1" applyFill="1" applyBorder="1" applyAlignment="1">
      <alignment horizontal="right"/>
    </xf>
    <xf numFmtId="4" fontId="17001" fillId="3" borderId="1" xfId="0" applyNumberFormat="1" applyFont="1" applyFill="1" applyBorder="1" applyAlignment="1">
      <alignment horizontal="right"/>
    </xf>
    <xf numFmtId="0" fontId="17002" fillId="3" borderId="1" xfId="0" applyFont="1" applyFill="1" applyBorder="1" applyAlignment="1">
      <alignment horizontal="left"/>
    </xf>
    <xf numFmtId="4" fontId="17003" fillId="3" borderId="1" xfId="0" applyNumberFormat="1" applyFont="1" applyFill="1" applyBorder="1" applyAlignment="1">
      <alignment horizontal="right"/>
    </xf>
    <xf numFmtId="0" fontId="17004" fillId="0" borderId="0" xfId="0" applyFont="1"/>
    <xf numFmtId="0" fontId="17005" fillId="0" borderId="1" xfId="0" applyFont="1" applyBorder="1" applyAlignment="1">
      <alignment horizontal="left" vertical="top"/>
    </xf>
    <xf numFmtId="0" fontId="17006" fillId="0" borderId="1" xfId="0" applyFont="1" applyBorder="1" applyAlignment="1">
      <alignment horizontal="left" vertical="top" wrapText="1"/>
    </xf>
    <xf numFmtId="0" fontId="17007" fillId="0" borderId="1" xfId="0" applyFont="1" applyBorder="1" applyAlignment="1">
      <alignment horizontal="center" vertical="top"/>
    </xf>
    <xf numFmtId="168" fontId="17008" fillId="0" borderId="1" xfId="0" applyNumberFormat="1" applyFont="1" applyBorder="1" applyAlignment="1">
      <alignment horizontal="right" vertical="top"/>
    </xf>
    <xf numFmtId="169" fontId="17009" fillId="0" borderId="1" xfId="0" applyNumberFormat="1" applyFont="1" applyBorder="1" applyAlignment="1">
      <alignment horizontal="right" vertical="top"/>
    </xf>
    <xf numFmtId="169" fontId="17010" fillId="2" borderId="1" xfId="0" applyNumberFormat="1" applyFont="1" applyFill="1" applyBorder="1" applyAlignment="1" applyProtection="1">
      <alignment horizontal="right" vertical="top"/>
      <protection locked="0"/>
    </xf>
    <xf numFmtId="169" fontId="17011" fillId="0" borderId="1" xfId="0" applyNumberFormat="1" applyFont="1" applyBorder="1" applyAlignment="1">
      <alignment horizontal="right" vertical="top"/>
    </xf>
    <xf numFmtId="169" fontId="17012" fillId="0" borderId="1" xfId="0" applyNumberFormat="1" applyFont="1" applyBorder="1" applyAlignment="1">
      <alignment horizontal="right" vertical="top"/>
    </xf>
    <xf numFmtId="169" fontId="17013" fillId="0" borderId="1" xfId="0" applyNumberFormat="1" applyFont="1" applyBorder="1" applyAlignment="1">
      <alignment horizontal="right" vertical="top"/>
    </xf>
    <xf numFmtId="0" fontId="17014" fillId="0" borderId="1" xfId="0" applyFont="1" applyBorder="1" applyAlignment="1">
      <alignment horizontal="left" vertical="top"/>
    </xf>
    <xf numFmtId="0" fontId="17015" fillId="0" borderId="1" xfId="0" applyFont="1" applyBorder="1" applyAlignment="1">
      <alignment horizontal="left" vertical="top" wrapText="1"/>
    </xf>
    <xf numFmtId="0" fontId="17016" fillId="0" borderId="1" xfId="0" applyFont="1" applyBorder="1" applyAlignment="1">
      <alignment horizontal="center" vertical="top"/>
    </xf>
    <xf numFmtId="168" fontId="17017" fillId="0" borderId="1" xfId="0" applyNumberFormat="1" applyFont="1" applyBorder="1" applyAlignment="1">
      <alignment horizontal="right" vertical="top"/>
    </xf>
    <xf numFmtId="169" fontId="17018" fillId="0" borderId="1" xfId="0" applyNumberFormat="1" applyFont="1" applyBorder="1" applyAlignment="1">
      <alignment horizontal="right" vertical="top"/>
    </xf>
    <xf numFmtId="169" fontId="17019" fillId="2" borderId="1" xfId="0" applyNumberFormat="1" applyFont="1" applyFill="1" applyBorder="1" applyAlignment="1" applyProtection="1">
      <alignment horizontal="right" vertical="top"/>
      <protection locked="0"/>
    </xf>
    <xf numFmtId="169" fontId="17020" fillId="0" borderId="1" xfId="0" applyNumberFormat="1" applyFont="1" applyBorder="1" applyAlignment="1">
      <alignment horizontal="right" vertical="top"/>
    </xf>
    <xf numFmtId="169" fontId="17021" fillId="0" borderId="1" xfId="0" applyNumberFormat="1" applyFont="1" applyBorder="1" applyAlignment="1">
      <alignment horizontal="right" vertical="top"/>
    </xf>
    <xf numFmtId="169" fontId="17022" fillId="0" borderId="1" xfId="0" applyNumberFormat="1" applyFont="1" applyBorder="1" applyAlignment="1">
      <alignment horizontal="right" vertical="top"/>
    </xf>
    <xf numFmtId="0" fontId="17023" fillId="0" borderId="1" xfId="0" applyFont="1" applyBorder="1" applyAlignment="1">
      <alignment horizontal="left" vertical="top"/>
    </xf>
    <xf numFmtId="0" fontId="17024" fillId="0" borderId="1" xfId="0" applyFont="1" applyBorder="1" applyAlignment="1">
      <alignment horizontal="left" vertical="top" wrapText="1"/>
    </xf>
    <xf numFmtId="0" fontId="17025" fillId="0" borderId="1" xfId="0" applyFont="1" applyBorder="1" applyAlignment="1">
      <alignment horizontal="center" vertical="top"/>
    </xf>
    <xf numFmtId="168" fontId="17026" fillId="0" borderId="1" xfId="0" applyNumberFormat="1" applyFont="1" applyBorder="1" applyAlignment="1">
      <alignment horizontal="right" vertical="top"/>
    </xf>
    <xf numFmtId="169" fontId="17027" fillId="0" borderId="1" xfId="0" applyNumberFormat="1" applyFont="1" applyBorder="1" applyAlignment="1">
      <alignment horizontal="right" vertical="top"/>
    </xf>
    <xf numFmtId="169" fontId="17028" fillId="2" borderId="1" xfId="0" applyNumberFormat="1" applyFont="1" applyFill="1" applyBorder="1" applyAlignment="1" applyProtection="1">
      <alignment horizontal="right" vertical="top"/>
      <protection locked="0"/>
    </xf>
    <xf numFmtId="169" fontId="17029" fillId="0" borderId="1" xfId="0" applyNumberFormat="1" applyFont="1" applyBorder="1" applyAlignment="1">
      <alignment horizontal="right" vertical="top"/>
    </xf>
    <xf numFmtId="169" fontId="17030" fillId="0" borderId="1" xfId="0" applyNumberFormat="1" applyFont="1" applyBorder="1" applyAlignment="1">
      <alignment horizontal="right" vertical="top"/>
    </xf>
    <xf numFmtId="169" fontId="17031" fillId="0" borderId="1" xfId="0" applyNumberFormat="1" applyFont="1" applyBorder="1" applyAlignment="1">
      <alignment horizontal="right" vertical="top"/>
    </xf>
    <xf numFmtId="0" fontId="17032" fillId="0" borderId="1" xfId="0" applyFont="1" applyBorder="1" applyAlignment="1">
      <alignment horizontal="left" vertical="top"/>
    </xf>
    <xf numFmtId="0" fontId="17033" fillId="0" borderId="1" xfId="0" applyFont="1" applyBorder="1" applyAlignment="1">
      <alignment horizontal="left" vertical="top" wrapText="1"/>
    </xf>
    <xf numFmtId="0" fontId="17034" fillId="0" borderId="1" xfId="0" applyFont="1" applyBorder="1" applyAlignment="1">
      <alignment horizontal="center" vertical="top"/>
    </xf>
    <xf numFmtId="168" fontId="17035" fillId="0" borderId="1" xfId="0" applyNumberFormat="1" applyFont="1" applyBorder="1" applyAlignment="1">
      <alignment horizontal="right" vertical="top"/>
    </xf>
    <xf numFmtId="169" fontId="17036" fillId="0" borderId="1" xfId="0" applyNumberFormat="1" applyFont="1" applyBorder="1" applyAlignment="1">
      <alignment horizontal="right" vertical="top"/>
    </xf>
    <xf numFmtId="169" fontId="17037" fillId="2" borderId="1" xfId="0" applyNumberFormat="1" applyFont="1" applyFill="1" applyBorder="1" applyAlignment="1" applyProtection="1">
      <alignment horizontal="right" vertical="top"/>
      <protection locked="0"/>
    </xf>
    <xf numFmtId="169" fontId="17038" fillId="0" borderId="1" xfId="0" applyNumberFormat="1" applyFont="1" applyBorder="1" applyAlignment="1">
      <alignment horizontal="right" vertical="top"/>
    </xf>
    <xf numFmtId="169" fontId="17039" fillId="0" borderId="1" xfId="0" applyNumberFormat="1" applyFont="1" applyBorder="1" applyAlignment="1">
      <alignment horizontal="right" vertical="top"/>
    </xf>
    <xf numFmtId="169" fontId="17040" fillId="0" borderId="1" xfId="0" applyNumberFormat="1" applyFont="1" applyBorder="1" applyAlignment="1">
      <alignment horizontal="right" vertical="top"/>
    </xf>
    <xf numFmtId="0" fontId="17041" fillId="3" borderId="1" xfId="0" applyFont="1" applyFill="1" applyBorder="1" applyAlignment="1">
      <alignment horizontal="left"/>
    </xf>
    <xf numFmtId="4" fontId="17046" fillId="3" borderId="1" xfId="0" applyNumberFormat="1" applyFont="1" applyFill="1" applyBorder="1" applyAlignment="1">
      <alignment horizontal="right"/>
    </xf>
    <xf numFmtId="4" fontId="17047" fillId="3" borderId="1" xfId="0" applyNumberFormat="1" applyFont="1" applyFill="1" applyBorder="1" applyAlignment="1">
      <alignment horizontal="right"/>
    </xf>
    <xf numFmtId="0" fontId="17048" fillId="3" borderId="1" xfId="0" applyFont="1" applyFill="1" applyBorder="1" applyAlignment="1">
      <alignment horizontal="left"/>
    </xf>
    <xf numFmtId="4" fontId="17049" fillId="3" borderId="1" xfId="0" applyNumberFormat="1" applyFont="1" applyFill="1" applyBorder="1" applyAlignment="1">
      <alignment horizontal="right"/>
    </xf>
    <xf numFmtId="0" fontId="17050" fillId="0" borderId="0" xfId="0" applyFont="1"/>
    <xf numFmtId="0" fontId="17051" fillId="0" borderId="1" xfId="0" applyFont="1" applyBorder="1" applyAlignment="1">
      <alignment horizontal="left" vertical="top"/>
    </xf>
    <xf numFmtId="0" fontId="17052" fillId="0" borderId="1" xfId="0" applyFont="1" applyBorder="1" applyAlignment="1">
      <alignment horizontal="left" vertical="top" wrapText="1"/>
    </xf>
    <xf numFmtId="0" fontId="17053" fillId="0" borderId="1" xfId="0" applyFont="1" applyBorder="1" applyAlignment="1">
      <alignment horizontal="center" vertical="top"/>
    </xf>
    <xf numFmtId="168" fontId="17054" fillId="0" borderId="1" xfId="0" applyNumberFormat="1" applyFont="1" applyBorder="1" applyAlignment="1">
      <alignment horizontal="right" vertical="top"/>
    </xf>
    <xf numFmtId="169" fontId="17055" fillId="0" borderId="1" xfId="0" applyNumberFormat="1" applyFont="1" applyBorder="1" applyAlignment="1">
      <alignment horizontal="right" vertical="top"/>
    </xf>
    <xf numFmtId="169" fontId="17056" fillId="2" borderId="1" xfId="0" applyNumberFormat="1" applyFont="1" applyFill="1" applyBorder="1" applyAlignment="1" applyProtection="1">
      <alignment horizontal="right" vertical="top"/>
      <protection locked="0"/>
    </xf>
    <xf numFmtId="169" fontId="17057" fillId="0" borderId="1" xfId="0" applyNumberFormat="1" applyFont="1" applyBorder="1" applyAlignment="1">
      <alignment horizontal="right" vertical="top"/>
    </xf>
    <xf numFmtId="169" fontId="17058" fillId="0" borderId="1" xfId="0" applyNumberFormat="1" applyFont="1" applyBorder="1" applyAlignment="1">
      <alignment horizontal="right" vertical="top"/>
    </xf>
    <xf numFmtId="169" fontId="17059" fillId="0" borderId="1" xfId="0" applyNumberFormat="1" applyFont="1" applyBorder="1" applyAlignment="1">
      <alignment horizontal="right" vertical="top"/>
    </xf>
    <xf numFmtId="0" fontId="17060" fillId="0" borderId="1" xfId="0" applyFont="1" applyBorder="1" applyAlignment="1">
      <alignment horizontal="left" vertical="top"/>
    </xf>
    <xf numFmtId="0" fontId="17061" fillId="0" borderId="1" xfId="0" applyFont="1" applyBorder="1" applyAlignment="1">
      <alignment horizontal="left" vertical="top" wrapText="1"/>
    </xf>
    <xf numFmtId="0" fontId="17062" fillId="0" borderId="1" xfId="0" applyFont="1" applyBorder="1" applyAlignment="1">
      <alignment horizontal="center" vertical="top"/>
    </xf>
    <xf numFmtId="168" fontId="17063" fillId="0" borderId="1" xfId="0" applyNumberFormat="1" applyFont="1" applyBorder="1" applyAlignment="1">
      <alignment horizontal="right" vertical="top"/>
    </xf>
    <xf numFmtId="169" fontId="17064" fillId="0" borderId="1" xfId="0" applyNumberFormat="1" applyFont="1" applyBorder="1" applyAlignment="1">
      <alignment horizontal="right" vertical="top"/>
    </xf>
    <xf numFmtId="169" fontId="17065" fillId="2" borderId="1" xfId="0" applyNumberFormat="1" applyFont="1" applyFill="1" applyBorder="1" applyAlignment="1" applyProtection="1">
      <alignment horizontal="right" vertical="top"/>
      <protection locked="0"/>
    </xf>
    <xf numFmtId="169" fontId="17066" fillId="0" borderId="1" xfId="0" applyNumberFormat="1" applyFont="1" applyBorder="1" applyAlignment="1">
      <alignment horizontal="right" vertical="top"/>
    </xf>
    <xf numFmtId="169" fontId="17067" fillId="0" borderId="1" xfId="0" applyNumberFormat="1" applyFont="1" applyBorder="1" applyAlignment="1">
      <alignment horizontal="right" vertical="top"/>
    </xf>
    <xf numFmtId="169" fontId="17068" fillId="0" borderId="1" xfId="0" applyNumberFormat="1" applyFont="1" applyBorder="1" applyAlignment="1">
      <alignment horizontal="right" vertical="top"/>
    </xf>
    <xf numFmtId="0" fontId="17069" fillId="0" borderId="1" xfId="0" applyFont="1" applyBorder="1" applyAlignment="1">
      <alignment horizontal="left" vertical="top"/>
    </xf>
    <xf numFmtId="0" fontId="17070" fillId="0" borderId="1" xfId="0" applyFont="1" applyBorder="1" applyAlignment="1">
      <alignment horizontal="left" vertical="top" wrapText="1"/>
    </xf>
    <xf numFmtId="0" fontId="17071" fillId="0" borderId="1" xfId="0" applyFont="1" applyBorder="1" applyAlignment="1">
      <alignment horizontal="center" vertical="top"/>
    </xf>
    <xf numFmtId="168" fontId="17072" fillId="0" borderId="1" xfId="0" applyNumberFormat="1" applyFont="1" applyBorder="1" applyAlignment="1">
      <alignment horizontal="right" vertical="top"/>
    </xf>
    <xf numFmtId="169" fontId="17073" fillId="0" borderId="1" xfId="0" applyNumberFormat="1" applyFont="1" applyBorder="1" applyAlignment="1">
      <alignment horizontal="right" vertical="top"/>
    </xf>
    <xf numFmtId="169" fontId="17074" fillId="2" borderId="1" xfId="0" applyNumberFormat="1" applyFont="1" applyFill="1" applyBorder="1" applyAlignment="1" applyProtection="1">
      <alignment horizontal="right" vertical="top"/>
      <protection locked="0"/>
    </xf>
    <xf numFmtId="169" fontId="17075" fillId="0" borderId="1" xfId="0" applyNumberFormat="1" applyFont="1" applyBorder="1" applyAlignment="1">
      <alignment horizontal="right" vertical="top"/>
    </xf>
    <xf numFmtId="169" fontId="17076" fillId="0" borderId="1" xfId="0" applyNumberFormat="1" applyFont="1" applyBorder="1" applyAlignment="1">
      <alignment horizontal="right" vertical="top"/>
    </xf>
    <xf numFmtId="169" fontId="17077" fillId="0" borderId="1" xfId="0" applyNumberFormat="1" applyFont="1" applyBorder="1" applyAlignment="1">
      <alignment horizontal="right" vertical="top"/>
    </xf>
    <xf numFmtId="0" fontId="17078" fillId="0" borderId="1" xfId="0" applyFont="1" applyBorder="1" applyAlignment="1">
      <alignment horizontal="left" vertical="top"/>
    </xf>
    <xf numFmtId="0" fontId="17079" fillId="0" borderId="1" xfId="0" applyFont="1" applyBorder="1" applyAlignment="1">
      <alignment horizontal="left" vertical="top" wrapText="1"/>
    </xf>
    <xf numFmtId="0" fontId="17080" fillId="0" borderId="1" xfId="0" applyFont="1" applyBorder="1" applyAlignment="1">
      <alignment horizontal="center" vertical="top"/>
    </xf>
    <xf numFmtId="168" fontId="17081" fillId="0" borderId="1" xfId="0" applyNumberFormat="1" applyFont="1" applyBorder="1" applyAlignment="1">
      <alignment horizontal="right" vertical="top"/>
    </xf>
    <xf numFmtId="169" fontId="17082" fillId="0" borderId="1" xfId="0" applyNumberFormat="1" applyFont="1" applyBorder="1" applyAlignment="1">
      <alignment horizontal="right" vertical="top"/>
    </xf>
    <xf numFmtId="169" fontId="17083" fillId="2" borderId="1" xfId="0" applyNumberFormat="1" applyFont="1" applyFill="1" applyBorder="1" applyAlignment="1" applyProtection="1">
      <alignment horizontal="right" vertical="top"/>
      <protection locked="0"/>
    </xf>
    <xf numFmtId="169" fontId="17084" fillId="0" borderId="1" xfId="0" applyNumberFormat="1" applyFont="1" applyBorder="1" applyAlignment="1">
      <alignment horizontal="right" vertical="top"/>
    </xf>
    <xf numFmtId="169" fontId="17085" fillId="0" borderId="1" xfId="0" applyNumberFormat="1" applyFont="1" applyBorder="1" applyAlignment="1">
      <alignment horizontal="right" vertical="top"/>
    </xf>
    <xf numFmtId="169" fontId="17086" fillId="0" borderId="1" xfId="0" applyNumberFormat="1" applyFont="1" applyBorder="1" applyAlignment="1">
      <alignment horizontal="right" vertical="top"/>
    </xf>
    <xf numFmtId="0" fontId="17087" fillId="0" borderId="1" xfId="0" applyFont="1" applyBorder="1" applyAlignment="1">
      <alignment horizontal="left" vertical="top"/>
    </xf>
    <xf numFmtId="0" fontId="17088" fillId="0" borderId="1" xfId="0" applyFont="1" applyBorder="1" applyAlignment="1">
      <alignment horizontal="left" vertical="top" wrapText="1"/>
    </xf>
    <xf numFmtId="0" fontId="17089" fillId="0" borderId="1" xfId="0" applyFont="1" applyBorder="1" applyAlignment="1">
      <alignment horizontal="center" vertical="top"/>
    </xf>
    <xf numFmtId="168" fontId="17090" fillId="0" borderId="1" xfId="0" applyNumberFormat="1" applyFont="1" applyBorder="1" applyAlignment="1">
      <alignment horizontal="right" vertical="top"/>
    </xf>
    <xf numFmtId="169" fontId="17091" fillId="0" borderId="1" xfId="0" applyNumberFormat="1" applyFont="1" applyBorder="1" applyAlignment="1">
      <alignment horizontal="right" vertical="top"/>
    </xf>
    <xf numFmtId="169" fontId="17092" fillId="2" borderId="1" xfId="0" applyNumberFormat="1" applyFont="1" applyFill="1" applyBorder="1" applyAlignment="1" applyProtection="1">
      <alignment horizontal="right" vertical="top"/>
      <protection locked="0"/>
    </xf>
    <xf numFmtId="169" fontId="17093" fillId="0" borderId="1" xfId="0" applyNumberFormat="1" applyFont="1" applyBorder="1" applyAlignment="1">
      <alignment horizontal="right" vertical="top"/>
    </xf>
    <xf numFmtId="169" fontId="17094" fillId="0" borderId="1" xfId="0" applyNumberFormat="1" applyFont="1" applyBorder="1" applyAlignment="1">
      <alignment horizontal="right" vertical="top"/>
    </xf>
    <xf numFmtId="169" fontId="17095" fillId="0" borderId="1" xfId="0" applyNumberFormat="1" applyFont="1" applyBorder="1" applyAlignment="1">
      <alignment horizontal="right" vertical="top"/>
    </xf>
    <xf numFmtId="0" fontId="17096" fillId="3" borderId="1" xfId="0" applyFont="1" applyFill="1" applyBorder="1" applyAlignment="1">
      <alignment horizontal="left"/>
    </xf>
    <xf numFmtId="4" fontId="17101" fillId="3" borderId="1" xfId="0" applyNumberFormat="1" applyFont="1" applyFill="1" applyBorder="1" applyAlignment="1">
      <alignment horizontal="right"/>
    </xf>
    <xf numFmtId="4" fontId="17102" fillId="3" borderId="1" xfId="0" applyNumberFormat="1" applyFont="1" applyFill="1" applyBorder="1" applyAlignment="1">
      <alignment horizontal="right"/>
    </xf>
    <xf numFmtId="0" fontId="17103" fillId="3" borderId="1" xfId="0" applyFont="1" applyFill="1" applyBorder="1" applyAlignment="1">
      <alignment horizontal="left"/>
    </xf>
    <xf numFmtId="4" fontId="17104" fillId="3" borderId="1" xfId="0" applyNumberFormat="1" applyFont="1" applyFill="1" applyBorder="1" applyAlignment="1">
      <alignment horizontal="right"/>
    </xf>
    <xf numFmtId="0" fontId="17105" fillId="0" borderId="0" xfId="0" applyFont="1"/>
    <xf numFmtId="0" fontId="17106" fillId="0" borderId="1" xfId="0" applyFont="1" applyBorder="1" applyAlignment="1">
      <alignment horizontal="left" vertical="top"/>
    </xf>
    <xf numFmtId="0" fontId="17107" fillId="0" borderId="1" xfId="0" applyFont="1" applyBorder="1" applyAlignment="1">
      <alignment horizontal="left" vertical="top" wrapText="1"/>
    </xf>
    <xf numFmtId="0" fontId="17108" fillId="0" borderId="1" xfId="0" applyFont="1" applyBorder="1" applyAlignment="1">
      <alignment horizontal="center" vertical="top"/>
    </xf>
    <xf numFmtId="168" fontId="17109" fillId="0" borderId="1" xfId="0" applyNumberFormat="1" applyFont="1" applyBorder="1" applyAlignment="1">
      <alignment horizontal="right" vertical="top"/>
    </xf>
    <xf numFmtId="169" fontId="17110" fillId="0" borderId="1" xfId="0" applyNumberFormat="1" applyFont="1" applyBorder="1" applyAlignment="1">
      <alignment horizontal="right" vertical="top"/>
    </xf>
    <xf numFmtId="169" fontId="17111" fillId="2" borderId="1" xfId="0" applyNumberFormat="1" applyFont="1" applyFill="1" applyBorder="1" applyAlignment="1" applyProtection="1">
      <alignment horizontal="right" vertical="top"/>
      <protection locked="0"/>
    </xf>
    <xf numFmtId="169" fontId="17112" fillId="0" borderId="1" xfId="0" applyNumberFormat="1" applyFont="1" applyBorder="1" applyAlignment="1">
      <alignment horizontal="right" vertical="top"/>
    </xf>
    <xf numFmtId="169" fontId="17113" fillId="0" borderId="1" xfId="0" applyNumberFormat="1" applyFont="1" applyBorder="1" applyAlignment="1">
      <alignment horizontal="right" vertical="top"/>
    </xf>
    <xf numFmtId="169" fontId="17114" fillId="0" borderId="1" xfId="0" applyNumberFormat="1" applyFont="1" applyBorder="1" applyAlignment="1">
      <alignment horizontal="right" vertical="top"/>
    </xf>
    <xf numFmtId="0" fontId="17115" fillId="0" borderId="1" xfId="0" applyFont="1" applyBorder="1" applyAlignment="1">
      <alignment horizontal="left" vertical="top"/>
    </xf>
    <xf numFmtId="0" fontId="17116" fillId="0" borderId="1" xfId="0" applyFont="1" applyBorder="1" applyAlignment="1">
      <alignment horizontal="left" vertical="top" wrapText="1"/>
    </xf>
    <xf numFmtId="0" fontId="17117" fillId="0" borderId="1" xfId="0" applyFont="1" applyBorder="1" applyAlignment="1">
      <alignment horizontal="center" vertical="top"/>
    </xf>
    <xf numFmtId="168" fontId="17118" fillId="0" borderId="1" xfId="0" applyNumberFormat="1" applyFont="1" applyBorder="1" applyAlignment="1">
      <alignment horizontal="right" vertical="top"/>
    </xf>
    <xf numFmtId="169" fontId="17119" fillId="0" borderId="1" xfId="0" applyNumberFormat="1" applyFont="1" applyBorder="1" applyAlignment="1">
      <alignment horizontal="right" vertical="top"/>
    </xf>
    <xf numFmtId="169" fontId="17120" fillId="2" borderId="1" xfId="0" applyNumberFormat="1" applyFont="1" applyFill="1" applyBorder="1" applyAlignment="1" applyProtection="1">
      <alignment horizontal="right" vertical="top"/>
      <protection locked="0"/>
    </xf>
    <xf numFmtId="169" fontId="17121" fillId="0" borderId="1" xfId="0" applyNumberFormat="1" applyFont="1" applyBorder="1" applyAlignment="1">
      <alignment horizontal="right" vertical="top"/>
    </xf>
    <xf numFmtId="169" fontId="17122" fillId="0" borderId="1" xfId="0" applyNumberFormat="1" applyFont="1" applyBorder="1" applyAlignment="1">
      <alignment horizontal="right" vertical="top"/>
    </xf>
    <xf numFmtId="169" fontId="17123" fillId="0" borderId="1" xfId="0" applyNumberFormat="1" applyFont="1" applyBorder="1" applyAlignment="1">
      <alignment horizontal="right" vertical="top"/>
    </xf>
    <xf numFmtId="0" fontId="17124" fillId="0" borderId="1" xfId="0" applyFont="1" applyBorder="1" applyAlignment="1">
      <alignment horizontal="left" vertical="top"/>
    </xf>
    <xf numFmtId="0" fontId="17125" fillId="0" borderId="1" xfId="0" applyFont="1" applyBorder="1" applyAlignment="1">
      <alignment horizontal="left" vertical="top" wrapText="1"/>
    </xf>
    <xf numFmtId="0" fontId="17126" fillId="0" borderId="1" xfId="0" applyFont="1" applyBorder="1" applyAlignment="1">
      <alignment horizontal="center" vertical="top"/>
    </xf>
    <xf numFmtId="168" fontId="17127" fillId="0" borderId="1" xfId="0" applyNumberFormat="1" applyFont="1" applyBorder="1" applyAlignment="1">
      <alignment horizontal="right" vertical="top"/>
    </xf>
    <xf numFmtId="169" fontId="17128" fillId="0" borderId="1" xfId="0" applyNumberFormat="1" applyFont="1" applyBorder="1" applyAlignment="1">
      <alignment horizontal="right" vertical="top"/>
    </xf>
    <xf numFmtId="169" fontId="17129" fillId="2" borderId="1" xfId="0" applyNumberFormat="1" applyFont="1" applyFill="1" applyBorder="1" applyAlignment="1" applyProtection="1">
      <alignment horizontal="right" vertical="top"/>
      <protection locked="0"/>
    </xf>
    <xf numFmtId="169" fontId="17130" fillId="0" borderId="1" xfId="0" applyNumberFormat="1" applyFont="1" applyBorder="1" applyAlignment="1">
      <alignment horizontal="right" vertical="top"/>
    </xf>
    <xf numFmtId="169" fontId="17131" fillId="0" borderId="1" xfId="0" applyNumberFormat="1" applyFont="1" applyBorder="1" applyAlignment="1">
      <alignment horizontal="right" vertical="top"/>
    </xf>
    <xf numFmtId="169" fontId="17132" fillId="0" borderId="1" xfId="0" applyNumberFormat="1" applyFont="1" applyBorder="1" applyAlignment="1">
      <alignment horizontal="right" vertical="top"/>
    </xf>
    <xf numFmtId="0" fontId="17133" fillId="0" borderId="1" xfId="0" applyFont="1" applyBorder="1" applyAlignment="1">
      <alignment horizontal="left" vertical="top"/>
    </xf>
    <xf numFmtId="0" fontId="17134" fillId="0" borderId="1" xfId="0" applyFont="1" applyBorder="1" applyAlignment="1">
      <alignment horizontal="left" vertical="top" wrapText="1"/>
    </xf>
    <xf numFmtId="0" fontId="17135" fillId="0" borderId="1" xfId="0" applyFont="1" applyBorder="1" applyAlignment="1">
      <alignment horizontal="center" vertical="top"/>
    </xf>
    <xf numFmtId="168" fontId="17136" fillId="0" borderId="1" xfId="0" applyNumberFormat="1" applyFont="1" applyBorder="1" applyAlignment="1">
      <alignment horizontal="right" vertical="top"/>
    </xf>
    <xf numFmtId="169" fontId="17137" fillId="0" borderId="1" xfId="0" applyNumberFormat="1" applyFont="1" applyBorder="1" applyAlignment="1">
      <alignment horizontal="right" vertical="top"/>
    </xf>
    <xf numFmtId="169" fontId="17138" fillId="2" borderId="1" xfId="0" applyNumberFormat="1" applyFont="1" applyFill="1" applyBorder="1" applyAlignment="1" applyProtection="1">
      <alignment horizontal="right" vertical="top"/>
      <protection locked="0"/>
    </xf>
    <xf numFmtId="169" fontId="17139" fillId="0" borderId="1" xfId="0" applyNumberFormat="1" applyFont="1" applyBorder="1" applyAlignment="1">
      <alignment horizontal="right" vertical="top"/>
    </xf>
    <xf numFmtId="169" fontId="17140" fillId="0" borderId="1" xfId="0" applyNumberFormat="1" applyFont="1" applyBorder="1" applyAlignment="1">
      <alignment horizontal="right" vertical="top"/>
    </xf>
    <xf numFmtId="169" fontId="17141" fillId="0" borderId="1" xfId="0" applyNumberFormat="1" applyFont="1" applyBorder="1" applyAlignment="1">
      <alignment horizontal="right" vertical="top"/>
    </xf>
    <xf numFmtId="0" fontId="17142" fillId="0" borderId="1" xfId="0" applyFont="1" applyBorder="1" applyAlignment="1">
      <alignment horizontal="left" vertical="top"/>
    </xf>
    <xf numFmtId="0" fontId="17143" fillId="0" borderId="1" xfId="0" applyFont="1" applyBorder="1" applyAlignment="1">
      <alignment horizontal="left" vertical="top" wrapText="1"/>
    </xf>
    <xf numFmtId="0" fontId="17144" fillId="0" borderId="1" xfId="0" applyFont="1" applyBorder="1" applyAlignment="1">
      <alignment horizontal="center" vertical="top"/>
    </xf>
    <xf numFmtId="168" fontId="17145" fillId="0" borderId="1" xfId="0" applyNumberFormat="1" applyFont="1" applyBorder="1" applyAlignment="1">
      <alignment horizontal="right" vertical="top"/>
    </xf>
    <xf numFmtId="169" fontId="17146" fillId="0" borderId="1" xfId="0" applyNumberFormat="1" applyFont="1" applyBorder="1" applyAlignment="1">
      <alignment horizontal="right" vertical="top"/>
    </xf>
    <xf numFmtId="169" fontId="17147" fillId="2" borderId="1" xfId="0" applyNumberFormat="1" applyFont="1" applyFill="1" applyBorder="1" applyAlignment="1" applyProtection="1">
      <alignment horizontal="right" vertical="top"/>
      <protection locked="0"/>
    </xf>
    <xf numFmtId="169" fontId="17148" fillId="0" borderId="1" xfId="0" applyNumberFormat="1" applyFont="1" applyBorder="1" applyAlignment="1">
      <alignment horizontal="right" vertical="top"/>
    </xf>
    <xf numFmtId="169" fontId="17149" fillId="0" borderId="1" xfId="0" applyNumberFormat="1" applyFont="1" applyBorder="1" applyAlignment="1">
      <alignment horizontal="right" vertical="top"/>
    </xf>
    <xf numFmtId="169" fontId="17150" fillId="0" borderId="1" xfId="0" applyNumberFormat="1" applyFont="1" applyBorder="1" applyAlignment="1">
      <alignment horizontal="right" vertical="top"/>
    </xf>
    <xf numFmtId="0" fontId="17151" fillId="3" borderId="1" xfId="0" applyFont="1" applyFill="1" applyBorder="1" applyAlignment="1">
      <alignment horizontal="left"/>
    </xf>
    <xf numFmtId="4" fontId="17156" fillId="3" borderId="1" xfId="0" applyNumberFormat="1" applyFont="1" applyFill="1" applyBorder="1" applyAlignment="1">
      <alignment horizontal="right"/>
    </xf>
    <xf numFmtId="4" fontId="17157" fillId="3" borderId="1" xfId="0" applyNumberFormat="1" applyFont="1" applyFill="1" applyBorder="1" applyAlignment="1">
      <alignment horizontal="right"/>
    </xf>
    <xf numFmtId="0" fontId="17158" fillId="3" borderId="1" xfId="0" applyFont="1" applyFill="1" applyBorder="1" applyAlignment="1">
      <alignment horizontal="left"/>
    </xf>
    <xf numFmtId="4" fontId="17159" fillId="3" borderId="1" xfId="0" applyNumberFormat="1" applyFont="1" applyFill="1" applyBorder="1" applyAlignment="1">
      <alignment horizontal="right"/>
    </xf>
    <xf numFmtId="0" fontId="17160" fillId="0" borderId="0" xfId="0" applyFont="1"/>
    <xf numFmtId="0" fontId="17161" fillId="0" borderId="1" xfId="0" applyFont="1" applyBorder="1" applyAlignment="1">
      <alignment horizontal="left" vertical="top"/>
    </xf>
    <xf numFmtId="0" fontId="17162" fillId="0" borderId="1" xfId="0" applyFont="1" applyBorder="1" applyAlignment="1">
      <alignment horizontal="left" vertical="top" wrapText="1"/>
    </xf>
    <xf numFmtId="0" fontId="17163" fillId="0" borderId="1" xfId="0" applyFont="1" applyBorder="1" applyAlignment="1">
      <alignment horizontal="center" vertical="top"/>
    </xf>
    <xf numFmtId="168" fontId="17164" fillId="0" borderId="1" xfId="0" applyNumberFormat="1" applyFont="1" applyBorder="1" applyAlignment="1">
      <alignment horizontal="right" vertical="top"/>
    </xf>
    <xf numFmtId="169" fontId="17165" fillId="0" borderId="1" xfId="0" applyNumberFormat="1" applyFont="1" applyBorder="1" applyAlignment="1">
      <alignment horizontal="right" vertical="top"/>
    </xf>
    <xf numFmtId="169" fontId="17166" fillId="2" borderId="1" xfId="0" applyNumberFormat="1" applyFont="1" applyFill="1" applyBorder="1" applyAlignment="1" applyProtection="1">
      <alignment horizontal="right" vertical="top"/>
      <protection locked="0"/>
    </xf>
    <xf numFmtId="169" fontId="17167" fillId="0" borderId="1" xfId="0" applyNumberFormat="1" applyFont="1" applyBorder="1" applyAlignment="1">
      <alignment horizontal="right" vertical="top"/>
    </xf>
    <xf numFmtId="169" fontId="17168" fillId="0" borderId="1" xfId="0" applyNumberFormat="1" applyFont="1" applyBorder="1" applyAlignment="1">
      <alignment horizontal="right" vertical="top"/>
    </xf>
    <xf numFmtId="169" fontId="17169" fillId="0" borderId="1" xfId="0" applyNumberFormat="1" applyFont="1" applyBorder="1" applyAlignment="1">
      <alignment horizontal="right" vertical="top"/>
    </xf>
    <xf numFmtId="0" fontId="17170" fillId="0" borderId="1" xfId="0" applyFont="1" applyBorder="1" applyAlignment="1">
      <alignment horizontal="left" vertical="top"/>
    </xf>
    <xf numFmtId="0" fontId="17171" fillId="0" borderId="1" xfId="0" applyFont="1" applyBorder="1" applyAlignment="1">
      <alignment horizontal="left" vertical="top" wrapText="1"/>
    </xf>
    <xf numFmtId="0" fontId="17172" fillId="0" borderId="1" xfId="0" applyFont="1" applyBorder="1" applyAlignment="1">
      <alignment horizontal="center" vertical="top"/>
    </xf>
    <xf numFmtId="168" fontId="17173" fillId="0" borderId="1" xfId="0" applyNumberFormat="1" applyFont="1" applyBorder="1" applyAlignment="1">
      <alignment horizontal="right" vertical="top"/>
    </xf>
    <xf numFmtId="169" fontId="17174" fillId="0" borderId="1" xfId="0" applyNumberFormat="1" applyFont="1" applyBorder="1" applyAlignment="1">
      <alignment horizontal="right" vertical="top"/>
    </xf>
    <xf numFmtId="169" fontId="17175" fillId="2" borderId="1" xfId="0" applyNumberFormat="1" applyFont="1" applyFill="1" applyBorder="1" applyAlignment="1" applyProtection="1">
      <alignment horizontal="right" vertical="top"/>
      <protection locked="0"/>
    </xf>
    <xf numFmtId="169" fontId="17176" fillId="0" borderId="1" xfId="0" applyNumberFormat="1" applyFont="1" applyBorder="1" applyAlignment="1">
      <alignment horizontal="right" vertical="top"/>
    </xf>
    <xf numFmtId="169" fontId="17177" fillId="0" borderId="1" xfId="0" applyNumberFormat="1" applyFont="1" applyBorder="1" applyAlignment="1">
      <alignment horizontal="right" vertical="top"/>
    </xf>
    <xf numFmtId="169" fontId="17178" fillId="0" borderId="1" xfId="0" applyNumberFormat="1" applyFont="1" applyBorder="1" applyAlignment="1">
      <alignment horizontal="right" vertical="top"/>
    </xf>
    <xf numFmtId="0" fontId="17179" fillId="0" borderId="1" xfId="0" applyFont="1" applyBorder="1" applyAlignment="1">
      <alignment horizontal="left" vertical="top"/>
    </xf>
    <xf numFmtId="0" fontId="17180" fillId="0" borderId="1" xfId="0" applyFont="1" applyBorder="1" applyAlignment="1">
      <alignment horizontal="left" vertical="top" wrapText="1"/>
    </xf>
    <xf numFmtId="0" fontId="17181" fillId="0" borderId="1" xfId="0" applyFont="1" applyBorder="1" applyAlignment="1">
      <alignment horizontal="center" vertical="top"/>
    </xf>
    <xf numFmtId="168" fontId="17182" fillId="0" borderId="1" xfId="0" applyNumberFormat="1" applyFont="1" applyBorder="1" applyAlignment="1">
      <alignment horizontal="right" vertical="top"/>
    </xf>
    <xf numFmtId="169" fontId="17183" fillId="0" borderId="1" xfId="0" applyNumberFormat="1" applyFont="1" applyBorder="1" applyAlignment="1">
      <alignment horizontal="right" vertical="top"/>
    </xf>
    <xf numFmtId="169" fontId="17184" fillId="2" borderId="1" xfId="0" applyNumberFormat="1" applyFont="1" applyFill="1" applyBorder="1" applyAlignment="1" applyProtection="1">
      <alignment horizontal="right" vertical="top"/>
      <protection locked="0"/>
    </xf>
    <xf numFmtId="169" fontId="17185" fillId="0" borderId="1" xfId="0" applyNumberFormat="1" applyFont="1" applyBorder="1" applyAlignment="1">
      <alignment horizontal="right" vertical="top"/>
    </xf>
    <xf numFmtId="169" fontId="17186" fillId="0" borderId="1" xfId="0" applyNumberFormat="1" applyFont="1" applyBorder="1" applyAlignment="1">
      <alignment horizontal="right" vertical="top"/>
    </xf>
    <xf numFmtId="169" fontId="17187" fillId="0" borderId="1" xfId="0" applyNumberFormat="1" applyFont="1" applyBorder="1" applyAlignment="1">
      <alignment horizontal="right" vertical="top"/>
    </xf>
    <xf numFmtId="0" fontId="17188" fillId="0" borderId="1" xfId="0" applyFont="1" applyBorder="1" applyAlignment="1">
      <alignment horizontal="left" vertical="top"/>
    </xf>
    <xf numFmtId="0" fontId="17189" fillId="0" borderId="1" xfId="0" applyFont="1" applyBorder="1" applyAlignment="1">
      <alignment horizontal="left" vertical="top" wrapText="1"/>
    </xf>
    <xf numFmtId="0" fontId="17190" fillId="0" borderId="1" xfId="0" applyFont="1" applyBorder="1" applyAlignment="1">
      <alignment horizontal="center" vertical="top"/>
    </xf>
    <xf numFmtId="168" fontId="17191" fillId="0" borderId="1" xfId="0" applyNumberFormat="1" applyFont="1" applyBorder="1" applyAlignment="1">
      <alignment horizontal="right" vertical="top"/>
    </xf>
    <xf numFmtId="169" fontId="17192" fillId="0" borderId="1" xfId="0" applyNumberFormat="1" applyFont="1" applyBorder="1" applyAlignment="1">
      <alignment horizontal="right" vertical="top"/>
    </xf>
    <xf numFmtId="169" fontId="17193" fillId="2" borderId="1" xfId="0" applyNumberFormat="1" applyFont="1" applyFill="1" applyBorder="1" applyAlignment="1" applyProtection="1">
      <alignment horizontal="right" vertical="top"/>
      <protection locked="0"/>
    </xf>
    <xf numFmtId="169" fontId="17194" fillId="0" borderId="1" xfId="0" applyNumberFormat="1" applyFont="1" applyBorder="1" applyAlignment="1">
      <alignment horizontal="right" vertical="top"/>
    </xf>
    <xf numFmtId="169" fontId="17195" fillId="0" borderId="1" xfId="0" applyNumberFormat="1" applyFont="1" applyBorder="1" applyAlignment="1">
      <alignment horizontal="right" vertical="top"/>
    </xf>
    <xf numFmtId="169" fontId="17196" fillId="0" borderId="1" xfId="0" applyNumberFormat="1" applyFont="1" applyBorder="1" applyAlignment="1">
      <alignment horizontal="right" vertical="top"/>
    </xf>
    <xf numFmtId="0" fontId="17197" fillId="0" borderId="1" xfId="0" applyFont="1" applyBorder="1" applyAlignment="1">
      <alignment horizontal="left" vertical="top"/>
    </xf>
    <xf numFmtId="0" fontId="17198" fillId="0" borderId="1" xfId="0" applyFont="1" applyBorder="1" applyAlignment="1">
      <alignment horizontal="left" vertical="top" wrapText="1"/>
    </xf>
    <xf numFmtId="0" fontId="17199" fillId="0" borderId="1" xfId="0" applyFont="1" applyBorder="1" applyAlignment="1">
      <alignment horizontal="center" vertical="top"/>
    </xf>
    <xf numFmtId="168" fontId="17200" fillId="0" borderId="1" xfId="0" applyNumberFormat="1" applyFont="1" applyBorder="1" applyAlignment="1">
      <alignment horizontal="right" vertical="top"/>
    </xf>
    <xf numFmtId="169" fontId="17201" fillId="0" borderId="1" xfId="0" applyNumberFormat="1" applyFont="1" applyBorder="1" applyAlignment="1">
      <alignment horizontal="right" vertical="top"/>
    </xf>
    <xf numFmtId="169" fontId="17202" fillId="2" borderId="1" xfId="0" applyNumberFormat="1" applyFont="1" applyFill="1" applyBorder="1" applyAlignment="1" applyProtection="1">
      <alignment horizontal="right" vertical="top"/>
      <protection locked="0"/>
    </xf>
    <xf numFmtId="169" fontId="17203" fillId="0" borderId="1" xfId="0" applyNumberFormat="1" applyFont="1" applyBorder="1" applyAlignment="1">
      <alignment horizontal="right" vertical="top"/>
    </xf>
    <xf numFmtId="169" fontId="17204" fillId="0" borderId="1" xfId="0" applyNumberFormat="1" applyFont="1" applyBorder="1" applyAlignment="1">
      <alignment horizontal="right" vertical="top"/>
    </xf>
    <xf numFmtId="169" fontId="17205" fillId="0" borderId="1" xfId="0" applyNumberFormat="1" applyFont="1" applyBorder="1" applyAlignment="1">
      <alignment horizontal="right" vertical="top"/>
    </xf>
    <xf numFmtId="0" fontId="17206" fillId="0" borderId="1" xfId="0" applyFont="1" applyBorder="1" applyAlignment="1">
      <alignment horizontal="left" vertical="top"/>
    </xf>
    <xf numFmtId="0" fontId="17207" fillId="0" borderId="1" xfId="0" applyFont="1" applyBorder="1" applyAlignment="1">
      <alignment horizontal="left" vertical="top" wrapText="1"/>
    </xf>
    <xf numFmtId="0" fontId="17208" fillId="0" borderId="1" xfId="0" applyFont="1" applyBorder="1" applyAlignment="1">
      <alignment horizontal="center" vertical="top"/>
    </xf>
    <xf numFmtId="168" fontId="17209" fillId="0" borderId="1" xfId="0" applyNumberFormat="1" applyFont="1" applyBorder="1" applyAlignment="1">
      <alignment horizontal="right" vertical="top"/>
    </xf>
    <xf numFmtId="169" fontId="17210" fillId="0" borderId="1" xfId="0" applyNumberFormat="1" applyFont="1" applyBorder="1" applyAlignment="1">
      <alignment horizontal="right" vertical="top"/>
    </xf>
    <xf numFmtId="169" fontId="17211" fillId="2" borderId="1" xfId="0" applyNumberFormat="1" applyFont="1" applyFill="1" applyBorder="1" applyAlignment="1" applyProtection="1">
      <alignment horizontal="right" vertical="top"/>
      <protection locked="0"/>
    </xf>
    <xf numFmtId="169" fontId="17212" fillId="0" borderId="1" xfId="0" applyNumberFormat="1" applyFont="1" applyBorder="1" applyAlignment="1">
      <alignment horizontal="right" vertical="top"/>
    </xf>
    <xf numFmtId="169" fontId="17213" fillId="0" borderId="1" xfId="0" applyNumberFormat="1" applyFont="1" applyBorder="1" applyAlignment="1">
      <alignment horizontal="right" vertical="top"/>
    </xf>
    <xf numFmtId="169" fontId="17214" fillId="0" borderId="1" xfId="0" applyNumberFormat="1" applyFont="1" applyBorder="1" applyAlignment="1">
      <alignment horizontal="right" vertical="top"/>
    </xf>
    <xf numFmtId="0" fontId="17215" fillId="0" borderId="1" xfId="0" applyFont="1" applyBorder="1" applyAlignment="1">
      <alignment horizontal="left" vertical="top"/>
    </xf>
    <xf numFmtId="0" fontId="17216" fillId="0" borderId="1" xfId="0" applyFont="1" applyBorder="1" applyAlignment="1">
      <alignment horizontal="left" vertical="top" wrapText="1"/>
    </xf>
    <xf numFmtId="0" fontId="17217" fillId="0" borderId="1" xfId="0" applyFont="1" applyBorder="1" applyAlignment="1">
      <alignment horizontal="center" vertical="top"/>
    </xf>
    <xf numFmtId="168" fontId="17218" fillId="0" borderId="1" xfId="0" applyNumberFormat="1" applyFont="1" applyBorder="1" applyAlignment="1">
      <alignment horizontal="right" vertical="top"/>
    </xf>
    <xf numFmtId="169" fontId="17219" fillId="0" borderId="1" xfId="0" applyNumberFormat="1" applyFont="1" applyBorder="1" applyAlignment="1">
      <alignment horizontal="right" vertical="top"/>
    </xf>
    <xf numFmtId="169" fontId="17220" fillId="2" borderId="1" xfId="0" applyNumberFormat="1" applyFont="1" applyFill="1" applyBorder="1" applyAlignment="1" applyProtection="1">
      <alignment horizontal="right" vertical="top"/>
      <protection locked="0"/>
    </xf>
    <xf numFmtId="169" fontId="17221" fillId="0" borderId="1" xfId="0" applyNumberFormat="1" applyFont="1" applyBorder="1" applyAlignment="1">
      <alignment horizontal="right" vertical="top"/>
    </xf>
    <xf numFmtId="169" fontId="17222" fillId="0" borderId="1" xfId="0" applyNumberFormat="1" applyFont="1" applyBorder="1" applyAlignment="1">
      <alignment horizontal="right" vertical="top"/>
    </xf>
    <xf numFmtId="169" fontId="17223" fillId="0" borderId="1" xfId="0" applyNumberFormat="1" applyFont="1" applyBorder="1" applyAlignment="1">
      <alignment horizontal="right" vertical="top"/>
    </xf>
    <xf numFmtId="0" fontId="17224" fillId="0" borderId="1" xfId="0" applyFont="1" applyBorder="1" applyAlignment="1">
      <alignment horizontal="left" vertical="top"/>
    </xf>
    <xf numFmtId="0" fontId="17225" fillId="0" borderId="1" xfId="0" applyFont="1" applyBorder="1" applyAlignment="1">
      <alignment horizontal="left" vertical="top" wrapText="1"/>
    </xf>
    <xf numFmtId="0" fontId="17226" fillId="0" borderId="1" xfId="0" applyFont="1" applyBorder="1" applyAlignment="1">
      <alignment horizontal="center" vertical="top"/>
    </xf>
    <xf numFmtId="168" fontId="17227" fillId="0" borderId="1" xfId="0" applyNumberFormat="1" applyFont="1" applyBorder="1" applyAlignment="1">
      <alignment horizontal="right" vertical="top"/>
    </xf>
    <xf numFmtId="169" fontId="17228" fillId="0" borderId="1" xfId="0" applyNumberFormat="1" applyFont="1" applyBorder="1" applyAlignment="1">
      <alignment horizontal="right" vertical="top"/>
    </xf>
    <xf numFmtId="169" fontId="17229" fillId="2" borderId="1" xfId="0" applyNumberFormat="1" applyFont="1" applyFill="1" applyBorder="1" applyAlignment="1" applyProtection="1">
      <alignment horizontal="right" vertical="top"/>
      <protection locked="0"/>
    </xf>
    <xf numFmtId="169" fontId="17230" fillId="0" borderId="1" xfId="0" applyNumberFormat="1" applyFont="1" applyBorder="1" applyAlignment="1">
      <alignment horizontal="right" vertical="top"/>
    </xf>
    <xf numFmtId="169" fontId="17231" fillId="0" borderId="1" xfId="0" applyNumberFormat="1" applyFont="1" applyBorder="1" applyAlignment="1">
      <alignment horizontal="right" vertical="top"/>
    </xf>
    <xf numFmtId="169" fontId="17232" fillId="0" borderId="1" xfId="0" applyNumberFormat="1" applyFont="1" applyBorder="1" applyAlignment="1">
      <alignment horizontal="right" vertical="top"/>
    </xf>
    <xf numFmtId="0" fontId="17233" fillId="0" borderId="1" xfId="0" applyFont="1" applyBorder="1" applyAlignment="1">
      <alignment horizontal="left" vertical="top"/>
    </xf>
    <xf numFmtId="0" fontId="17234" fillId="0" borderId="1" xfId="0" applyFont="1" applyBorder="1" applyAlignment="1">
      <alignment horizontal="left" vertical="top" wrapText="1"/>
    </xf>
    <xf numFmtId="0" fontId="17235" fillId="0" borderId="1" xfId="0" applyFont="1" applyBorder="1" applyAlignment="1">
      <alignment horizontal="center" vertical="top"/>
    </xf>
    <xf numFmtId="168" fontId="17236" fillId="0" borderId="1" xfId="0" applyNumberFormat="1" applyFont="1" applyBorder="1" applyAlignment="1">
      <alignment horizontal="right" vertical="top"/>
    </xf>
    <xf numFmtId="169" fontId="17237" fillId="0" borderId="1" xfId="0" applyNumberFormat="1" applyFont="1" applyBorder="1" applyAlignment="1">
      <alignment horizontal="right" vertical="top"/>
    </xf>
    <xf numFmtId="169" fontId="17238" fillId="2" borderId="1" xfId="0" applyNumberFormat="1" applyFont="1" applyFill="1" applyBorder="1" applyAlignment="1" applyProtection="1">
      <alignment horizontal="right" vertical="top"/>
      <protection locked="0"/>
    </xf>
    <xf numFmtId="169" fontId="17239" fillId="0" borderId="1" xfId="0" applyNumberFormat="1" applyFont="1" applyBorder="1" applyAlignment="1">
      <alignment horizontal="right" vertical="top"/>
    </xf>
    <xf numFmtId="169" fontId="17240" fillId="0" borderId="1" xfId="0" applyNumberFormat="1" applyFont="1" applyBorder="1" applyAlignment="1">
      <alignment horizontal="right" vertical="top"/>
    </xf>
    <xf numFmtId="169" fontId="17241" fillId="0" borderId="1" xfId="0" applyNumberFormat="1" applyFont="1" applyBorder="1" applyAlignment="1">
      <alignment horizontal="right" vertical="top"/>
    </xf>
    <xf numFmtId="0" fontId="17242" fillId="0" borderId="1" xfId="0" applyFont="1" applyBorder="1" applyAlignment="1">
      <alignment horizontal="left" vertical="top"/>
    </xf>
    <xf numFmtId="0" fontId="17243" fillId="0" borderId="1" xfId="0" applyFont="1" applyBorder="1" applyAlignment="1">
      <alignment horizontal="left" vertical="top" wrapText="1"/>
    </xf>
    <xf numFmtId="0" fontId="17244" fillId="0" borderId="1" xfId="0" applyFont="1" applyBorder="1" applyAlignment="1">
      <alignment horizontal="center" vertical="top"/>
    </xf>
    <xf numFmtId="168" fontId="17245" fillId="0" borderId="1" xfId="0" applyNumberFormat="1" applyFont="1" applyBorder="1" applyAlignment="1">
      <alignment horizontal="right" vertical="top"/>
    </xf>
    <xf numFmtId="169" fontId="17246" fillId="0" borderId="1" xfId="0" applyNumberFormat="1" applyFont="1" applyBorder="1" applyAlignment="1">
      <alignment horizontal="right" vertical="top"/>
    </xf>
    <xf numFmtId="169" fontId="17247" fillId="2" borderId="1" xfId="0" applyNumberFormat="1" applyFont="1" applyFill="1" applyBorder="1" applyAlignment="1" applyProtection="1">
      <alignment horizontal="right" vertical="top"/>
      <protection locked="0"/>
    </xf>
    <xf numFmtId="169" fontId="17248" fillId="0" borderId="1" xfId="0" applyNumberFormat="1" applyFont="1" applyBorder="1" applyAlignment="1">
      <alignment horizontal="right" vertical="top"/>
    </xf>
    <xf numFmtId="169" fontId="17249" fillId="0" borderId="1" xfId="0" applyNumberFormat="1" applyFont="1" applyBorder="1" applyAlignment="1">
      <alignment horizontal="right" vertical="top"/>
    </xf>
    <xf numFmtId="169" fontId="17250" fillId="0" borderId="1" xfId="0" applyNumberFormat="1" applyFont="1" applyBorder="1" applyAlignment="1">
      <alignment horizontal="right" vertical="top"/>
    </xf>
    <xf numFmtId="0" fontId="17251" fillId="0" borderId="1" xfId="0" applyFont="1" applyBorder="1" applyAlignment="1">
      <alignment horizontal="left" vertical="top"/>
    </xf>
    <xf numFmtId="0" fontId="17252" fillId="0" borderId="1" xfId="0" applyFont="1" applyBorder="1" applyAlignment="1">
      <alignment horizontal="left" vertical="top" wrapText="1"/>
    </xf>
    <xf numFmtId="0" fontId="17253" fillId="0" borderId="1" xfId="0" applyFont="1" applyBorder="1" applyAlignment="1">
      <alignment horizontal="center" vertical="top"/>
    </xf>
    <xf numFmtId="168" fontId="17254" fillId="0" borderId="1" xfId="0" applyNumberFormat="1" applyFont="1" applyBorder="1" applyAlignment="1">
      <alignment horizontal="right" vertical="top"/>
    </xf>
    <xf numFmtId="169" fontId="17255" fillId="0" borderId="1" xfId="0" applyNumberFormat="1" applyFont="1" applyBorder="1" applyAlignment="1">
      <alignment horizontal="right" vertical="top"/>
    </xf>
    <xf numFmtId="169" fontId="17256" fillId="2" borderId="1" xfId="0" applyNumberFormat="1" applyFont="1" applyFill="1" applyBorder="1" applyAlignment="1" applyProtection="1">
      <alignment horizontal="right" vertical="top"/>
      <protection locked="0"/>
    </xf>
    <xf numFmtId="169" fontId="17257" fillId="0" borderId="1" xfId="0" applyNumberFormat="1" applyFont="1" applyBorder="1" applyAlignment="1">
      <alignment horizontal="right" vertical="top"/>
    </xf>
    <xf numFmtId="169" fontId="17258" fillId="0" borderId="1" xfId="0" applyNumberFormat="1" applyFont="1" applyBorder="1" applyAlignment="1">
      <alignment horizontal="right" vertical="top"/>
    </xf>
    <xf numFmtId="169" fontId="17259" fillId="0" borderId="1" xfId="0" applyNumberFormat="1" applyFont="1" applyBorder="1" applyAlignment="1">
      <alignment horizontal="right" vertical="top"/>
    </xf>
    <xf numFmtId="0" fontId="17260" fillId="0" borderId="1" xfId="0" applyFont="1" applyBorder="1" applyAlignment="1">
      <alignment horizontal="left" vertical="top"/>
    </xf>
    <xf numFmtId="0" fontId="17261" fillId="0" borderId="1" xfId="0" applyFont="1" applyBorder="1" applyAlignment="1">
      <alignment horizontal="left" vertical="top" wrapText="1"/>
    </xf>
    <xf numFmtId="0" fontId="17262" fillId="0" borderId="1" xfId="0" applyFont="1" applyBorder="1" applyAlignment="1">
      <alignment horizontal="center" vertical="top"/>
    </xf>
    <xf numFmtId="168" fontId="17263" fillId="0" borderId="1" xfId="0" applyNumberFormat="1" applyFont="1" applyBorder="1" applyAlignment="1">
      <alignment horizontal="right" vertical="top"/>
    </xf>
    <xf numFmtId="169" fontId="17264" fillId="0" borderId="1" xfId="0" applyNumberFormat="1" applyFont="1" applyBorder="1" applyAlignment="1">
      <alignment horizontal="right" vertical="top"/>
    </xf>
    <xf numFmtId="169" fontId="17265" fillId="2" borderId="1" xfId="0" applyNumberFormat="1" applyFont="1" applyFill="1" applyBorder="1" applyAlignment="1" applyProtection="1">
      <alignment horizontal="right" vertical="top"/>
      <protection locked="0"/>
    </xf>
    <xf numFmtId="169" fontId="17266" fillId="0" borderId="1" xfId="0" applyNumberFormat="1" applyFont="1" applyBorder="1" applyAlignment="1">
      <alignment horizontal="right" vertical="top"/>
    </xf>
    <xf numFmtId="169" fontId="17267" fillId="0" borderId="1" xfId="0" applyNumberFormat="1" applyFont="1" applyBorder="1" applyAlignment="1">
      <alignment horizontal="right" vertical="top"/>
    </xf>
    <xf numFmtId="169" fontId="17268" fillId="0" borderId="1" xfId="0" applyNumberFormat="1" applyFont="1" applyBorder="1" applyAlignment="1">
      <alignment horizontal="right" vertical="top"/>
    </xf>
    <xf numFmtId="0" fontId="17269" fillId="0" borderId="1" xfId="0" applyFont="1" applyBorder="1" applyAlignment="1">
      <alignment horizontal="left" vertical="top"/>
    </xf>
    <xf numFmtId="0" fontId="17270" fillId="0" borderId="1" xfId="0" applyFont="1" applyBorder="1" applyAlignment="1">
      <alignment horizontal="left" vertical="top" wrapText="1"/>
    </xf>
    <xf numFmtId="0" fontId="17271" fillId="0" borderId="1" xfId="0" applyFont="1" applyBorder="1" applyAlignment="1">
      <alignment horizontal="center" vertical="top"/>
    </xf>
    <xf numFmtId="168" fontId="17272" fillId="0" borderId="1" xfId="0" applyNumberFormat="1" applyFont="1" applyBorder="1" applyAlignment="1">
      <alignment horizontal="right" vertical="top"/>
    </xf>
    <xf numFmtId="169" fontId="17273" fillId="0" borderId="1" xfId="0" applyNumberFormat="1" applyFont="1" applyBorder="1" applyAlignment="1">
      <alignment horizontal="right" vertical="top"/>
    </xf>
    <xf numFmtId="169" fontId="17274" fillId="2" borderId="1" xfId="0" applyNumberFormat="1" applyFont="1" applyFill="1" applyBorder="1" applyAlignment="1" applyProtection="1">
      <alignment horizontal="right" vertical="top"/>
      <protection locked="0"/>
    </xf>
    <xf numFmtId="169" fontId="17275" fillId="0" borderId="1" xfId="0" applyNumberFormat="1" applyFont="1" applyBorder="1" applyAlignment="1">
      <alignment horizontal="right" vertical="top"/>
    </xf>
    <xf numFmtId="169" fontId="17276" fillId="0" borderId="1" xfId="0" applyNumberFormat="1" applyFont="1" applyBorder="1" applyAlignment="1">
      <alignment horizontal="right" vertical="top"/>
    </xf>
    <xf numFmtId="169" fontId="17277" fillId="0" borderId="1" xfId="0" applyNumberFormat="1" applyFont="1" applyBorder="1" applyAlignment="1">
      <alignment horizontal="right" vertical="top"/>
    </xf>
    <xf numFmtId="0" fontId="17278" fillId="0" borderId="1" xfId="0" applyFont="1" applyBorder="1" applyAlignment="1">
      <alignment horizontal="left" vertical="top"/>
    </xf>
    <xf numFmtId="0" fontId="17279" fillId="0" borderId="1" xfId="0" applyFont="1" applyBorder="1" applyAlignment="1">
      <alignment horizontal="left" vertical="top" wrapText="1"/>
    </xf>
    <xf numFmtId="0" fontId="17280" fillId="0" borderId="1" xfId="0" applyFont="1" applyBorder="1" applyAlignment="1">
      <alignment horizontal="center" vertical="top"/>
    </xf>
    <xf numFmtId="168" fontId="17281" fillId="0" borderId="1" xfId="0" applyNumberFormat="1" applyFont="1" applyBorder="1" applyAlignment="1">
      <alignment horizontal="right" vertical="top"/>
    </xf>
    <xf numFmtId="169" fontId="17282" fillId="0" borderId="1" xfId="0" applyNumberFormat="1" applyFont="1" applyBorder="1" applyAlignment="1">
      <alignment horizontal="right" vertical="top"/>
    </xf>
    <xf numFmtId="169" fontId="17283" fillId="2" borderId="1" xfId="0" applyNumberFormat="1" applyFont="1" applyFill="1" applyBorder="1" applyAlignment="1" applyProtection="1">
      <alignment horizontal="right" vertical="top"/>
      <protection locked="0"/>
    </xf>
    <xf numFmtId="169" fontId="17284" fillId="0" borderId="1" xfId="0" applyNumberFormat="1" applyFont="1" applyBorder="1" applyAlignment="1">
      <alignment horizontal="right" vertical="top"/>
    </xf>
    <xf numFmtId="169" fontId="17285" fillId="0" borderId="1" xfId="0" applyNumberFormat="1" applyFont="1" applyBorder="1" applyAlignment="1">
      <alignment horizontal="right" vertical="top"/>
    </xf>
    <xf numFmtId="169" fontId="17286" fillId="0" borderId="1" xfId="0" applyNumberFormat="1" applyFont="1" applyBorder="1" applyAlignment="1">
      <alignment horizontal="right" vertical="top"/>
    </xf>
    <xf numFmtId="0" fontId="17287" fillId="3" borderId="1" xfId="0" applyFont="1" applyFill="1" applyBorder="1" applyAlignment="1">
      <alignment horizontal="left"/>
    </xf>
    <xf numFmtId="0" fontId="17292" fillId="3" borderId="1" xfId="0" applyFont="1" applyFill="1" applyBorder="1" applyAlignment="1">
      <alignment horizontal="left"/>
    </xf>
    <xf numFmtId="4" fontId="17293" fillId="3" borderId="1" xfId="0" applyNumberFormat="1" applyFont="1" applyFill="1" applyBorder="1" applyAlignment="1">
      <alignment horizontal="right"/>
    </xf>
    <xf numFmtId="0" fontId="17294" fillId="0" borderId="0" xfId="0" applyFont="1"/>
    <xf numFmtId="0" fontId="17295" fillId="3" borderId="1" xfId="0" applyFont="1" applyFill="1" applyBorder="1" applyAlignment="1">
      <alignment horizontal="left"/>
    </xf>
    <xf numFmtId="4" fontId="17300" fillId="3" borderId="1" xfId="0" applyNumberFormat="1" applyFont="1" applyFill="1" applyBorder="1" applyAlignment="1">
      <alignment horizontal="right"/>
    </xf>
    <xf numFmtId="4" fontId="17301" fillId="3" borderId="1" xfId="0" applyNumberFormat="1" applyFont="1" applyFill="1" applyBorder="1" applyAlignment="1">
      <alignment horizontal="right"/>
    </xf>
    <xf numFmtId="0" fontId="17302" fillId="3" borderId="1" xfId="0" applyFont="1" applyFill="1" applyBorder="1" applyAlignment="1">
      <alignment horizontal="left"/>
    </xf>
    <xf numFmtId="4" fontId="17303" fillId="3" borderId="1" xfId="0" applyNumberFormat="1" applyFont="1" applyFill="1" applyBorder="1" applyAlignment="1">
      <alignment horizontal="right"/>
    </xf>
    <xf numFmtId="0" fontId="17304" fillId="0" borderId="0" xfId="0" applyFont="1"/>
    <xf numFmtId="0" fontId="17305" fillId="0" borderId="1" xfId="0" applyFont="1" applyBorder="1" applyAlignment="1">
      <alignment horizontal="left" vertical="top"/>
    </xf>
    <xf numFmtId="0" fontId="17306" fillId="0" borderId="1" xfId="0" applyFont="1" applyBorder="1" applyAlignment="1">
      <alignment horizontal="left" vertical="top" wrapText="1"/>
    </xf>
    <xf numFmtId="0" fontId="17307" fillId="0" borderId="1" xfId="0" applyFont="1" applyBorder="1" applyAlignment="1">
      <alignment horizontal="center" vertical="top"/>
    </xf>
    <xf numFmtId="168" fontId="17308" fillId="0" borderId="1" xfId="0" applyNumberFormat="1" applyFont="1" applyBorder="1" applyAlignment="1">
      <alignment horizontal="right" vertical="top"/>
    </xf>
    <xf numFmtId="169" fontId="17309" fillId="0" borderId="1" xfId="0" applyNumberFormat="1" applyFont="1" applyBorder="1" applyAlignment="1">
      <alignment horizontal="right" vertical="top"/>
    </xf>
    <xf numFmtId="169" fontId="17310" fillId="2" borderId="1" xfId="0" applyNumberFormat="1" applyFont="1" applyFill="1" applyBorder="1" applyAlignment="1" applyProtection="1">
      <alignment horizontal="right" vertical="top"/>
      <protection locked="0"/>
    </xf>
    <xf numFmtId="169" fontId="17311" fillId="0" borderId="1" xfId="0" applyNumberFormat="1" applyFont="1" applyBorder="1" applyAlignment="1">
      <alignment horizontal="right" vertical="top"/>
    </xf>
    <xf numFmtId="169" fontId="17312" fillId="0" borderId="1" xfId="0" applyNumberFormat="1" applyFont="1" applyBorder="1" applyAlignment="1">
      <alignment horizontal="right" vertical="top"/>
    </xf>
    <xf numFmtId="169" fontId="17313" fillId="0" borderId="1" xfId="0" applyNumberFormat="1" applyFont="1" applyBorder="1" applyAlignment="1">
      <alignment horizontal="right" vertical="top"/>
    </xf>
    <xf numFmtId="0" fontId="17314" fillId="0" borderId="1" xfId="0" applyFont="1" applyBorder="1" applyAlignment="1">
      <alignment horizontal="left" vertical="top"/>
    </xf>
    <xf numFmtId="0" fontId="17315" fillId="0" borderId="1" xfId="0" applyFont="1" applyBorder="1" applyAlignment="1">
      <alignment horizontal="left" vertical="top" wrapText="1"/>
    </xf>
    <xf numFmtId="0" fontId="17316" fillId="0" borderId="1" xfId="0" applyFont="1" applyBorder="1" applyAlignment="1">
      <alignment horizontal="center" vertical="top"/>
    </xf>
    <xf numFmtId="168" fontId="17317" fillId="0" borderId="1" xfId="0" applyNumberFormat="1" applyFont="1" applyBorder="1" applyAlignment="1">
      <alignment horizontal="right" vertical="top"/>
    </xf>
    <xf numFmtId="169" fontId="17318" fillId="0" borderId="1" xfId="0" applyNumberFormat="1" applyFont="1" applyBorder="1" applyAlignment="1">
      <alignment horizontal="right" vertical="top"/>
    </xf>
    <xf numFmtId="169" fontId="17319" fillId="2" borderId="1" xfId="0" applyNumberFormat="1" applyFont="1" applyFill="1" applyBorder="1" applyAlignment="1" applyProtection="1">
      <alignment horizontal="right" vertical="top"/>
      <protection locked="0"/>
    </xf>
    <xf numFmtId="169" fontId="17320" fillId="0" borderId="1" xfId="0" applyNumberFormat="1" applyFont="1" applyBorder="1" applyAlignment="1">
      <alignment horizontal="right" vertical="top"/>
    </xf>
    <xf numFmtId="169" fontId="17321" fillId="0" borderId="1" xfId="0" applyNumberFormat="1" applyFont="1" applyBorder="1" applyAlignment="1">
      <alignment horizontal="right" vertical="top"/>
    </xf>
    <xf numFmtId="169" fontId="17322" fillId="0" borderId="1" xfId="0" applyNumberFormat="1" applyFont="1" applyBorder="1" applyAlignment="1">
      <alignment horizontal="right" vertical="top"/>
    </xf>
    <xf numFmtId="0" fontId="17323" fillId="0" borderId="1" xfId="0" applyFont="1" applyBorder="1" applyAlignment="1">
      <alignment horizontal="left" vertical="top"/>
    </xf>
    <xf numFmtId="0" fontId="17324" fillId="0" borderId="1" xfId="0" applyFont="1" applyBorder="1" applyAlignment="1">
      <alignment horizontal="left" vertical="top" wrapText="1"/>
    </xf>
    <xf numFmtId="0" fontId="17325" fillId="0" borderId="1" xfId="0" applyFont="1" applyBorder="1" applyAlignment="1">
      <alignment horizontal="center" vertical="top"/>
    </xf>
    <xf numFmtId="168" fontId="17326" fillId="0" borderId="1" xfId="0" applyNumberFormat="1" applyFont="1" applyBorder="1" applyAlignment="1">
      <alignment horizontal="right" vertical="top"/>
    </xf>
    <xf numFmtId="169" fontId="17327" fillId="0" borderId="1" xfId="0" applyNumberFormat="1" applyFont="1" applyBorder="1" applyAlignment="1">
      <alignment horizontal="right" vertical="top"/>
    </xf>
    <xf numFmtId="169" fontId="17328" fillId="2" borderId="1" xfId="0" applyNumberFormat="1" applyFont="1" applyFill="1" applyBorder="1" applyAlignment="1" applyProtection="1">
      <alignment horizontal="right" vertical="top"/>
      <protection locked="0"/>
    </xf>
    <xf numFmtId="169" fontId="17329" fillId="0" borderId="1" xfId="0" applyNumberFormat="1" applyFont="1" applyBorder="1" applyAlignment="1">
      <alignment horizontal="right" vertical="top"/>
    </xf>
    <xf numFmtId="169" fontId="17330" fillId="0" borderId="1" xfId="0" applyNumberFormat="1" applyFont="1" applyBorder="1" applyAlignment="1">
      <alignment horizontal="right" vertical="top"/>
    </xf>
    <xf numFmtId="169" fontId="17331" fillId="0" borderId="1" xfId="0" applyNumberFormat="1" applyFont="1" applyBorder="1" applyAlignment="1">
      <alignment horizontal="right" vertical="top"/>
    </xf>
    <xf numFmtId="0" fontId="17332" fillId="0" borderId="1" xfId="0" applyFont="1" applyBorder="1" applyAlignment="1">
      <alignment horizontal="left" vertical="top"/>
    </xf>
    <xf numFmtId="0" fontId="17333" fillId="0" borderId="1" xfId="0" applyFont="1" applyBorder="1" applyAlignment="1">
      <alignment horizontal="left" vertical="top" wrapText="1"/>
    </xf>
    <xf numFmtId="0" fontId="17334" fillId="0" borderId="1" xfId="0" applyFont="1" applyBorder="1" applyAlignment="1">
      <alignment horizontal="center" vertical="top"/>
    </xf>
    <xf numFmtId="168" fontId="17335" fillId="0" borderId="1" xfId="0" applyNumberFormat="1" applyFont="1" applyBorder="1" applyAlignment="1">
      <alignment horizontal="right" vertical="top"/>
    </xf>
    <xf numFmtId="169" fontId="17336" fillId="0" borderId="1" xfId="0" applyNumberFormat="1" applyFont="1" applyBorder="1" applyAlignment="1">
      <alignment horizontal="right" vertical="top"/>
    </xf>
    <xf numFmtId="169" fontId="17337" fillId="2" borderId="1" xfId="0" applyNumberFormat="1" applyFont="1" applyFill="1" applyBorder="1" applyAlignment="1" applyProtection="1">
      <alignment horizontal="right" vertical="top"/>
      <protection locked="0"/>
    </xf>
    <xf numFmtId="169" fontId="17338" fillId="0" borderId="1" xfId="0" applyNumberFormat="1" applyFont="1" applyBorder="1" applyAlignment="1">
      <alignment horizontal="right" vertical="top"/>
    </xf>
    <xf numFmtId="169" fontId="17339" fillId="0" borderId="1" xfId="0" applyNumberFormat="1" applyFont="1" applyBorder="1" applyAlignment="1">
      <alignment horizontal="right" vertical="top"/>
    </xf>
    <xf numFmtId="169" fontId="17340" fillId="0" borderId="1" xfId="0" applyNumberFormat="1" applyFont="1" applyBorder="1" applyAlignment="1">
      <alignment horizontal="right" vertical="top"/>
    </xf>
    <xf numFmtId="0" fontId="17341" fillId="0" borderId="1" xfId="0" applyFont="1" applyBorder="1" applyAlignment="1">
      <alignment horizontal="left" vertical="top"/>
    </xf>
    <xf numFmtId="0" fontId="17342" fillId="0" borderId="1" xfId="0" applyFont="1" applyBorder="1" applyAlignment="1">
      <alignment horizontal="left" vertical="top" wrapText="1"/>
    </xf>
    <xf numFmtId="0" fontId="17343" fillId="0" borderId="1" xfId="0" applyFont="1" applyBorder="1" applyAlignment="1">
      <alignment horizontal="center" vertical="top"/>
    </xf>
    <xf numFmtId="168" fontId="17344" fillId="0" borderId="1" xfId="0" applyNumberFormat="1" applyFont="1" applyBorder="1" applyAlignment="1">
      <alignment horizontal="right" vertical="top"/>
    </xf>
    <xf numFmtId="169" fontId="17345" fillId="0" borderId="1" xfId="0" applyNumberFormat="1" applyFont="1" applyBorder="1" applyAlignment="1">
      <alignment horizontal="right" vertical="top"/>
    </xf>
    <xf numFmtId="169" fontId="17346" fillId="2" borderId="1" xfId="0" applyNumberFormat="1" applyFont="1" applyFill="1" applyBorder="1" applyAlignment="1" applyProtection="1">
      <alignment horizontal="right" vertical="top"/>
      <protection locked="0"/>
    </xf>
    <xf numFmtId="169" fontId="17347" fillId="0" borderId="1" xfId="0" applyNumberFormat="1" applyFont="1" applyBorder="1" applyAlignment="1">
      <alignment horizontal="right" vertical="top"/>
    </xf>
    <xf numFmtId="169" fontId="17348" fillId="0" borderId="1" xfId="0" applyNumberFormat="1" applyFont="1" applyBorder="1" applyAlignment="1">
      <alignment horizontal="right" vertical="top"/>
    </xf>
    <xf numFmtId="169" fontId="17349" fillId="0" borderId="1" xfId="0" applyNumberFormat="1" applyFont="1" applyBorder="1" applyAlignment="1">
      <alignment horizontal="right" vertical="top"/>
    </xf>
    <xf numFmtId="0" fontId="17350" fillId="0" borderId="1" xfId="0" applyFont="1" applyBorder="1" applyAlignment="1">
      <alignment horizontal="left" vertical="top"/>
    </xf>
    <xf numFmtId="0" fontId="17351" fillId="0" borderId="1" xfId="0" applyFont="1" applyBorder="1" applyAlignment="1">
      <alignment horizontal="left" vertical="top" wrapText="1"/>
    </xf>
    <xf numFmtId="0" fontId="17352" fillId="0" borderId="1" xfId="0" applyFont="1" applyBorder="1" applyAlignment="1">
      <alignment horizontal="center" vertical="top"/>
    </xf>
    <xf numFmtId="168" fontId="17353" fillId="0" borderId="1" xfId="0" applyNumberFormat="1" applyFont="1" applyBorder="1" applyAlignment="1">
      <alignment horizontal="right" vertical="top"/>
    </xf>
    <xf numFmtId="169" fontId="17354" fillId="0" borderId="1" xfId="0" applyNumberFormat="1" applyFont="1" applyBorder="1" applyAlignment="1">
      <alignment horizontal="right" vertical="top"/>
    </xf>
    <xf numFmtId="169" fontId="17355" fillId="2" borderId="1" xfId="0" applyNumberFormat="1" applyFont="1" applyFill="1" applyBorder="1" applyAlignment="1" applyProtection="1">
      <alignment horizontal="right" vertical="top"/>
      <protection locked="0"/>
    </xf>
    <xf numFmtId="169" fontId="17356" fillId="0" borderId="1" xfId="0" applyNumberFormat="1" applyFont="1" applyBorder="1" applyAlignment="1">
      <alignment horizontal="right" vertical="top"/>
    </xf>
    <xf numFmtId="169" fontId="17357" fillId="0" borderId="1" xfId="0" applyNumberFormat="1" applyFont="1" applyBorder="1" applyAlignment="1">
      <alignment horizontal="right" vertical="top"/>
    </xf>
    <xf numFmtId="169" fontId="17358" fillId="0" borderId="1" xfId="0" applyNumberFormat="1" applyFont="1" applyBorder="1" applyAlignment="1">
      <alignment horizontal="right" vertical="top"/>
    </xf>
    <xf numFmtId="0" fontId="17359" fillId="0" borderId="1" xfId="0" applyFont="1" applyBorder="1" applyAlignment="1">
      <alignment horizontal="left" vertical="top"/>
    </xf>
    <xf numFmtId="0" fontId="17360" fillId="0" borderId="1" xfId="0" applyFont="1" applyBorder="1" applyAlignment="1">
      <alignment horizontal="left" vertical="top" wrapText="1"/>
    </xf>
    <xf numFmtId="0" fontId="17361" fillId="0" borderId="1" xfId="0" applyFont="1" applyBorder="1" applyAlignment="1">
      <alignment horizontal="center" vertical="top"/>
    </xf>
    <xf numFmtId="168" fontId="17362" fillId="0" borderId="1" xfId="0" applyNumberFormat="1" applyFont="1" applyBorder="1" applyAlignment="1">
      <alignment horizontal="right" vertical="top"/>
    </xf>
    <xf numFmtId="169" fontId="17363" fillId="0" borderId="1" xfId="0" applyNumberFormat="1" applyFont="1" applyBorder="1" applyAlignment="1">
      <alignment horizontal="right" vertical="top"/>
    </xf>
    <xf numFmtId="169" fontId="17364" fillId="2" borderId="1" xfId="0" applyNumberFormat="1" applyFont="1" applyFill="1" applyBorder="1" applyAlignment="1" applyProtection="1">
      <alignment horizontal="right" vertical="top"/>
      <protection locked="0"/>
    </xf>
    <xf numFmtId="169" fontId="17365" fillId="0" borderId="1" xfId="0" applyNumberFormat="1" applyFont="1" applyBorder="1" applyAlignment="1">
      <alignment horizontal="right" vertical="top"/>
    </xf>
    <xf numFmtId="169" fontId="17366" fillId="0" borderId="1" xfId="0" applyNumberFormat="1" applyFont="1" applyBorder="1" applyAlignment="1">
      <alignment horizontal="right" vertical="top"/>
    </xf>
    <xf numFmtId="169" fontId="17367" fillId="0" borderId="1" xfId="0" applyNumberFormat="1" applyFont="1" applyBorder="1" applyAlignment="1">
      <alignment horizontal="right" vertical="top"/>
    </xf>
    <xf numFmtId="0" fontId="17368" fillId="0" borderId="1" xfId="0" applyFont="1" applyBorder="1" applyAlignment="1">
      <alignment horizontal="left" vertical="top"/>
    </xf>
    <xf numFmtId="0" fontId="17369" fillId="0" borderId="1" xfId="0" applyFont="1" applyBorder="1" applyAlignment="1">
      <alignment horizontal="left" vertical="top" wrapText="1"/>
    </xf>
    <xf numFmtId="0" fontId="17370" fillId="0" borderId="1" xfId="0" applyFont="1" applyBorder="1" applyAlignment="1">
      <alignment horizontal="center" vertical="top"/>
    </xf>
    <xf numFmtId="168" fontId="17371" fillId="0" borderId="1" xfId="0" applyNumberFormat="1" applyFont="1" applyBorder="1" applyAlignment="1">
      <alignment horizontal="right" vertical="top"/>
    </xf>
    <xf numFmtId="169" fontId="17372" fillId="0" borderId="1" xfId="0" applyNumberFormat="1" applyFont="1" applyBorder="1" applyAlignment="1">
      <alignment horizontal="right" vertical="top"/>
    </xf>
    <xf numFmtId="169" fontId="17373" fillId="2" borderId="1" xfId="0" applyNumberFormat="1" applyFont="1" applyFill="1" applyBorder="1" applyAlignment="1" applyProtection="1">
      <alignment horizontal="right" vertical="top"/>
      <protection locked="0"/>
    </xf>
    <xf numFmtId="169" fontId="17374" fillId="0" borderId="1" xfId="0" applyNumberFormat="1" applyFont="1" applyBorder="1" applyAlignment="1">
      <alignment horizontal="right" vertical="top"/>
    </xf>
    <xf numFmtId="169" fontId="17375" fillId="0" borderId="1" xfId="0" applyNumberFormat="1" applyFont="1" applyBorder="1" applyAlignment="1">
      <alignment horizontal="right" vertical="top"/>
    </xf>
    <xf numFmtId="169" fontId="17376" fillId="0" borderId="1" xfId="0" applyNumberFormat="1" applyFont="1" applyBorder="1" applyAlignment="1">
      <alignment horizontal="right" vertical="top"/>
    </xf>
    <xf numFmtId="0" fontId="17377" fillId="0" borderId="1" xfId="0" applyFont="1" applyBorder="1" applyAlignment="1">
      <alignment horizontal="left" vertical="top"/>
    </xf>
    <xf numFmtId="0" fontId="17378" fillId="0" borderId="1" xfId="0" applyFont="1" applyBorder="1" applyAlignment="1">
      <alignment horizontal="left" vertical="top" wrapText="1"/>
    </xf>
    <xf numFmtId="0" fontId="17379" fillId="0" borderId="1" xfId="0" applyFont="1" applyBorder="1" applyAlignment="1">
      <alignment horizontal="center" vertical="top"/>
    </xf>
    <xf numFmtId="168" fontId="17380" fillId="0" borderId="1" xfId="0" applyNumberFormat="1" applyFont="1" applyBorder="1" applyAlignment="1">
      <alignment horizontal="right" vertical="top"/>
    </xf>
    <xf numFmtId="169" fontId="17381" fillId="0" borderId="1" xfId="0" applyNumberFormat="1" applyFont="1" applyBorder="1" applyAlignment="1">
      <alignment horizontal="right" vertical="top"/>
    </xf>
    <xf numFmtId="169" fontId="17382" fillId="2" borderId="1" xfId="0" applyNumberFormat="1" applyFont="1" applyFill="1" applyBorder="1" applyAlignment="1" applyProtection="1">
      <alignment horizontal="right" vertical="top"/>
      <protection locked="0"/>
    </xf>
    <xf numFmtId="169" fontId="17383" fillId="0" borderId="1" xfId="0" applyNumberFormat="1" applyFont="1" applyBorder="1" applyAlignment="1">
      <alignment horizontal="right" vertical="top"/>
    </xf>
    <xf numFmtId="169" fontId="17384" fillId="0" borderId="1" xfId="0" applyNumberFormat="1" applyFont="1" applyBorder="1" applyAlignment="1">
      <alignment horizontal="right" vertical="top"/>
    </xf>
    <xf numFmtId="169" fontId="17385" fillId="0" borderId="1" xfId="0" applyNumberFormat="1" applyFont="1" applyBorder="1" applyAlignment="1">
      <alignment horizontal="right" vertical="top"/>
    </xf>
    <xf numFmtId="0" fontId="17386" fillId="0" borderId="1" xfId="0" applyFont="1" applyBorder="1" applyAlignment="1">
      <alignment horizontal="left" vertical="top"/>
    </xf>
    <xf numFmtId="0" fontId="17387" fillId="0" borderId="1" xfId="0" applyFont="1" applyBorder="1" applyAlignment="1">
      <alignment horizontal="left" vertical="top" wrapText="1"/>
    </xf>
    <xf numFmtId="0" fontId="17388" fillId="0" borderId="1" xfId="0" applyFont="1" applyBorder="1" applyAlignment="1">
      <alignment horizontal="center" vertical="top"/>
    </xf>
    <xf numFmtId="168" fontId="17389" fillId="0" borderId="1" xfId="0" applyNumberFormat="1" applyFont="1" applyBorder="1" applyAlignment="1">
      <alignment horizontal="right" vertical="top"/>
    </xf>
    <xf numFmtId="169" fontId="17390" fillId="0" borderId="1" xfId="0" applyNumberFormat="1" applyFont="1" applyBorder="1" applyAlignment="1">
      <alignment horizontal="right" vertical="top"/>
    </xf>
    <xf numFmtId="169" fontId="17391" fillId="2" borderId="1" xfId="0" applyNumberFormat="1" applyFont="1" applyFill="1" applyBorder="1" applyAlignment="1" applyProtection="1">
      <alignment horizontal="right" vertical="top"/>
      <protection locked="0"/>
    </xf>
    <xf numFmtId="169" fontId="17392" fillId="0" borderId="1" xfId="0" applyNumberFormat="1" applyFont="1" applyBorder="1" applyAlignment="1">
      <alignment horizontal="right" vertical="top"/>
    </xf>
    <xf numFmtId="169" fontId="17393" fillId="0" borderId="1" xfId="0" applyNumberFormat="1" applyFont="1" applyBorder="1" applyAlignment="1">
      <alignment horizontal="right" vertical="top"/>
    </xf>
    <xf numFmtId="169" fontId="17394" fillId="0" borderId="1" xfId="0" applyNumberFormat="1" applyFont="1" applyBorder="1" applyAlignment="1">
      <alignment horizontal="right" vertical="top"/>
    </xf>
    <xf numFmtId="0" fontId="17395" fillId="0" borderId="1" xfId="0" applyFont="1" applyBorder="1" applyAlignment="1">
      <alignment horizontal="left" vertical="top"/>
    </xf>
    <xf numFmtId="0" fontId="17396" fillId="0" borderId="1" xfId="0" applyFont="1" applyBorder="1" applyAlignment="1">
      <alignment horizontal="left" vertical="top" wrapText="1"/>
    </xf>
    <xf numFmtId="0" fontId="17397" fillId="0" borderId="1" xfId="0" applyFont="1" applyBorder="1" applyAlignment="1">
      <alignment horizontal="center" vertical="top"/>
    </xf>
    <xf numFmtId="168" fontId="17398" fillId="0" borderId="1" xfId="0" applyNumberFormat="1" applyFont="1" applyBorder="1" applyAlignment="1">
      <alignment horizontal="right" vertical="top"/>
    </xf>
    <xf numFmtId="169" fontId="17399" fillId="0" borderId="1" xfId="0" applyNumberFormat="1" applyFont="1" applyBorder="1" applyAlignment="1">
      <alignment horizontal="right" vertical="top"/>
    </xf>
    <xf numFmtId="169" fontId="17400" fillId="2" borderId="1" xfId="0" applyNumberFormat="1" applyFont="1" applyFill="1" applyBorder="1" applyAlignment="1" applyProtection="1">
      <alignment horizontal="right" vertical="top"/>
      <protection locked="0"/>
    </xf>
    <xf numFmtId="169" fontId="17401" fillId="0" borderId="1" xfId="0" applyNumberFormat="1" applyFont="1" applyBorder="1" applyAlignment="1">
      <alignment horizontal="right" vertical="top"/>
    </xf>
    <xf numFmtId="169" fontId="17402" fillId="0" borderId="1" xfId="0" applyNumberFormat="1" applyFont="1" applyBorder="1" applyAlignment="1">
      <alignment horizontal="right" vertical="top"/>
    </xf>
    <xf numFmtId="169" fontId="17403" fillId="0" borderId="1" xfId="0" applyNumberFormat="1" applyFont="1" applyBorder="1" applyAlignment="1">
      <alignment horizontal="right" vertical="top"/>
    </xf>
    <xf numFmtId="0" fontId="17404" fillId="3" borderId="1" xfId="0" applyFont="1" applyFill="1" applyBorder="1" applyAlignment="1">
      <alignment horizontal="left"/>
    </xf>
    <xf numFmtId="4" fontId="17409" fillId="3" borderId="1" xfId="0" applyNumberFormat="1" applyFont="1" applyFill="1" applyBorder="1" applyAlignment="1">
      <alignment horizontal="right"/>
    </xf>
    <xf numFmtId="4" fontId="17410" fillId="3" borderId="1" xfId="0" applyNumberFormat="1" applyFont="1" applyFill="1" applyBorder="1" applyAlignment="1">
      <alignment horizontal="right"/>
    </xf>
    <xf numFmtId="0" fontId="17411" fillId="3" borderId="1" xfId="0" applyFont="1" applyFill="1" applyBorder="1" applyAlignment="1">
      <alignment horizontal="left"/>
    </xf>
    <xf numFmtId="4" fontId="17412" fillId="3" borderId="1" xfId="0" applyNumberFormat="1" applyFont="1" applyFill="1" applyBorder="1" applyAlignment="1">
      <alignment horizontal="right"/>
    </xf>
    <xf numFmtId="0" fontId="17413" fillId="0" borderId="0" xfId="0" applyFont="1"/>
    <xf numFmtId="0" fontId="17414" fillId="0" borderId="1" xfId="0" applyFont="1" applyBorder="1" applyAlignment="1">
      <alignment horizontal="left" vertical="top"/>
    </xf>
    <xf numFmtId="0" fontId="17415" fillId="0" borderId="1" xfId="0" applyFont="1" applyBorder="1" applyAlignment="1">
      <alignment horizontal="left" vertical="top" wrapText="1"/>
    </xf>
    <xf numFmtId="0" fontId="17416" fillId="0" borderId="1" xfId="0" applyFont="1" applyBorder="1" applyAlignment="1">
      <alignment horizontal="center" vertical="top"/>
    </xf>
    <xf numFmtId="168" fontId="17417" fillId="0" borderId="1" xfId="0" applyNumberFormat="1" applyFont="1" applyBorder="1" applyAlignment="1">
      <alignment horizontal="right" vertical="top"/>
    </xf>
    <xf numFmtId="169" fontId="17418" fillId="0" borderId="1" xfId="0" applyNumberFormat="1" applyFont="1" applyBorder="1" applyAlignment="1">
      <alignment horizontal="right" vertical="top"/>
    </xf>
    <xf numFmtId="169" fontId="17419" fillId="2" borderId="1" xfId="0" applyNumberFormat="1" applyFont="1" applyFill="1" applyBorder="1" applyAlignment="1" applyProtection="1">
      <alignment horizontal="right" vertical="top"/>
      <protection locked="0"/>
    </xf>
    <xf numFmtId="169" fontId="17420" fillId="0" borderId="1" xfId="0" applyNumberFormat="1" applyFont="1" applyBorder="1" applyAlignment="1">
      <alignment horizontal="right" vertical="top"/>
    </xf>
    <xf numFmtId="169" fontId="17421" fillId="0" borderId="1" xfId="0" applyNumberFormat="1" applyFont="1" applyBorder="1" applyAlignment="1">
      <alignment horizontal="right" vertical="top"/>
    </xf>
    <xf numFmtId="169" fontId="17422" fillId="0" borderId="1" xfId="0" applyNumberFormat="1" applyFont="1" applyBorder="1" applyAlignment="1">
      <alignment horizontal="right" vertical="top"/>
    </xf>
    <xf numFmtId="0" fontId="17423" fillId="0" borderId="1" xfId="0" applyFont="1" applyBorder="1" applyAlignment="1">
      <alignment horizontal="left" vertical="top"/>
    </xf>
    <xf numFmtId="0" fontId="17424" fillId="0" borderId="1" xfId="0" applyFont="1" applyBorder="1" applyAlignment="1">
      <alignment horizontal="left" vertical="top" wrapText="1"/>
    </xf>
    <xf numFmtId="0" fontId="17425" fillId="0" borderId="1" xfId="0" applyFont="1" applyBorder="1" applyAlignment="1">
      <alignment horizontal="center" vertical="top"/>
    </xf>
    <xf numFmtId="168" fontId="17426" fillId="0" borderId="1" xfId="0" applyNumberFormat="1" applyFont="1" applyBorder="1" applyAlignment="1">
      <alignment horizontal="right" vertical="top"/>
    </xf>
    <xf numFmtId="169" fontId="17427" fillId="0" borderId="1" xfId="0" applyNumberFormat="1" applyFont="1" applyBorder="1" applyAlignment="1">
      <alignment horizontal="right" vertical="top"/>
    </xf>
    <xf numFmtId="169" fontId="17428" fillId="2" borderId="1" xfId="0" applyNumberFormat="1" applyFont="1" applyFill="1" applyBorder="1" applyAlignment="1" applyProtection="1">
      <alignment horizontal="right" vertical="top"/>
      <protection locked="0"/>
    </xf>
    <xf numFmtId="169" fontId="17429" fillId="0" borderId="1" xfId="0" applyNumberFormat="1" applyFont="1" applyBorder="1" applyAlignment="1">
      <alignment horizontal="right" vertical="top"/>
    </xf>
    <xf numFmtId="169" fontId="17430" fillId="0" borderId="1" xfId="0" applyNumberFormat="1" applyFont="1" applyBorder="1" applyAlignment="1">
      <alignment horizontal="right" vertical="top"/>
    </xf>
    <xf numFmtId="169" fontId="17431" fillId="0" borderId="1" xfId="0" applyNumberFormat="1" applyFont="1" applyBorder="1" applyAlignment="1">
      <alignment horizontal="right" vertical="top"/>
    </xf>
    <xf numFmtId="0" fontId="17432" fillId="3" borderId="1" xfId="0" applyFont="1" applyFill="1" applyBorder="1" applyAlignment="1">
      <alignment horizontal="left"/>
    </xf>
    <xf numFmtId="4" fontId="17437" fillId="3" borderId="1" xfId="0" applyNumberFormat="1" applyFont="1" applyFill="1" applyBorder="1" applyAlignment="1">
      <alignment horizontal="right"/>
    </xf>
    <xf numFmtId="4" fontId="17438" fillId="3" borderId="1" xfId="0" applyNumberFormat="1" applyFont="1" applyFill="1" applyBorder="1" applyAlignment="1">
      <alignment horizontal="right"/>
    </xf>
    <xf numFmtId="0" fontId="17439" fillId="3" borderId="1" xfId="0" applyFont="1" applyFill="1" applyBorder="1" applyAlignment="1">
      <alignment horizontal="left"/>
    </xf>
    <xf numFmtId="4" fontId="17440" fillId="3" borderId="1" xfId="0" applyNumberFormat="1" applyFont="1" applyFill="1" applyBorder="1" applyAlignment="1">
      <alignment horizontal="right"/>
    </xf>
    <xf numFmtId="0" fontId="17441" fillId="0" borderId="0" xfId="0" applyFont="1"/>
    <xf numFmtId="0" fontId="17442" fillId="0" borderId="1" xfId="0" applyFont="1" applyBorder="1" applyAlignment="1">
      <alignment horizontal="left" vertical="top"/>
    </xf>
    <xf numFmtId="0" fontId="17443" fillId="0" borderId="1" xfId="0" applyFont="1" applyBorder="1" applyAlignment="1">
      <alignment horizontal="left" vertical="top" wrapText="1"/>
    </xf>
    <xf numFmtId="0" fontId="17444" fillId="0" borderId="1" xfId="0" applyFont="1" applyBorder="1" applyAlignment="1">
      <alignment horizontal="center" vertical="top"/>
    </xf>
    <xf numFmtId="168" fontId="17445" fillId="0" borderId="1" xfId="0" applyNumberFormat="1" applyFont="1" applyBorder="1" applyAlignment="1">
      <alignment horizontal="right" vertical="top"/>
    </xf>
    <xf numFmtId="169" fontId="17446" fillId="0" borderId="1" xfId="0" applyNumberFormat="1" applyFont="1" applyBorder="1" applyAlignment="1">
      <alignment horizontal="right" vertical="top"/>
    </xf>
    <xf numFmtId="169" fontId="17447" fillId="2" borderId="1" xfId="0" applyNumberFormat="1" applyFont="1" applyFill="1" applyBorder="1" applyAlignment="1" applyProtection="1">
      <alignment horizontal="right" vertical="top"/>
      <protection locked="0"/>
    </xf>
    <xf numFmtId="169" fontId="17448" fillId="0" borderId="1" xfId="0" applyNumberFormat="1" applyFont="1" applyBorder="1" applyAlignment="1">
      <alignment horizontal="right" vertical="top"/>
    </xf>
    <xf numFmtId="169" fontId="17449" fillId="0" borderId="1" xfId="0" applyNumberFormat="1" applyFont="1" applyBorder="1" applyAlignment="1">
      <alignment horizontal="right" vertical="top"/>
    </xf>
    <xf numFmtId="169" fontId="17450" fillId="0" borderId="1" xfId="0" applyNumberFormat="1" applyFont="1" applyBorder="1" applyAlignment="1">
      <alignment horizontal="right" vertical="top"/>
    </xf>
    <xf numFmtId="0" fontId="17451" fillId="0" borderId="1" xfId="0" applyFont="1" applyBorder="1" applyAlignment="1">
      <alignment horizontal="left" vertical="top"/>
    </xf>
    <xf numFmtId="0" fontId="17452" fillId="0" borderId="1" xfId="0" applyFont="1" applyBorder="1" applyAlignment="1">
      <alignment horizontal="left" vertical="top" wrapText="1"/>
    </xf>
    <xf numFmtId="0" fontId="17453" fillId="0" borderId="1" xfId="0" applyFont="1" applyBorder="1" applyAlignment="1">
      <alignment horizontal="center" vertical="top"/>
    </xf>
    <xf numFmtId="168" fontId="17454" fillId="0" borderId="1" xfId="0" applyNumberFormat="1" applyFont="1" applyBorder="1" applyAlignment="1">
      <alignment horizontal="right" vertical="top"/>
    </xf>
    <xf numFmtId="169" fontId="17455" fillId="0" borderId="1" xfId="0" applyNumberFormat="1" applyFont="1" applyBorder="1" applyAlignment="1">
      <alignment horizontal="right" vertical="top"/>
    </xf>
    <xf numFmtId="169" fontId="17456" fillId="2" borderId="1" xfId="0" applyNumberFormat="1" applyFont="1" applyFill="1" applyBorder="1" applyAlignment="1" applyProtection="1">
      <alignment horizontal="right" vertical="top"/>
      <protection locked="0"/>
    </xf>
    <xf numFmtId="169" fontId="17457" fillId="0" borderId="1" xfId="0" applyNumberFormat="1" applyFont="1" applyBorder="1" applyAlignment="1">
      <alignment horizontal="right" vertical="top"/>
    </xf>
    <xf numFmtId="169" fontId="17458" fillId="0" borderId="1" xfId="0" applyNumberFormat="1" applyFont="1" applyBorder="1" applyAlignment="1">
      <alignment horizontal="right" vertical="top"/>
    </xf>
    <xf numFmtId="169" fontId="17459" fillId="0" borderId="1" xfId="0" applyNumberFormat="1" applyFont="1" applyBorder="1" applyAlignment="1">
      <alignment horizontal="right" vertical="top"/>
    </xf>
    <xf numFmtId="0" fontId="17460" fillId="0" borderId="1" xfId="0" applyFont="1" applyBorder="1" applyAlignment="1">
      <alignment horizontal="left" vertical="top"/>
    </xf>
    <xf numFmtId="0" fontId="17461" fillId="0" borderId="1" xfId="0" applyFont="1" applyBorder="1" applyAlignment="1">
      <alignment horizontal="left" vertical="top" wrapText="1"/>
    </xf>
    <xf numFmtId="0" fontId="17462" fillId="0" borderId="1" xfId="0" applyFont="1" applyBorder="1" applyAlignment="1">
      <alignment horizontal="center" vertical="top"/>
    </xf>
    <xf numFmtId="168" fontId="17463" fillId="0" borderId="1" xfId="0" applyNumberFormat="1" applyFont="1" applyBorder="1" applyAlignment="1">
      <alignment horizontal="right" vertical="top"/>
    </xf>
    <xf numFmtId="169" fontId="17464" fillId="0" borderId="1" xfId="0" applyNumberFormat="1" applyFont="1" applyBorder="1" applyAlignment="1">
      <alignment horizontal="right" vertical="top"/>
    </xf>
    <xf numFmtId="169" fontId="17465" fillId="2" borderId="1" xfId="0" applyNumberFormat="1" applyFont="1" applyFill="1" applyBorder="1" applyAlignment="1" applyProtection="1">
      <alignment horizontal="right" vertical="top"/>
      <protection locked="0"/>
    </xf>
    <xf numFmtId="169" fontId="17466" fillId="0" borderId="1" xfId="0" applyNumberFormat="1" applyFont="1" applyBorder="1" applyAlignment="1">
      <alignment horizontal="right" vertical="top"/>
    </xf>
    <xf numFmtId="169" fontId="17467" fillId="0" borderId="1" xfId="0" applyNumberFormat="1" applyFont="1" applyBorder="1" applyAlignment="1">
      <alignment horizontal="right" vertical="top"/>
    </xf>
    <xf numFmtId="169" fontId="17468" fillId="0" borderId="1" xfId="0" applyNumberFormat="1" applyFont="1" applyBorder="1" applyAlignment="1">
      <alignment horizontal="right" vertical="top"/>
    </xf>
    <xf numFmtId="0" fontId="17469" fillId="3" borderId="1" xfId="0" applyFont="1" applyFill="1" applyBorder="1" applyAlignment="1">
      <alignment horizontal="left"/>
    </xf>
    <xf numFmtId="4" fontId="17474" fillId="3" borderId="1" xfId="0" applyNumberFormat="1" applyFont="1" applyFill="1" applyBorder="1" applyAlignment="1">
      <alignment horizontal="right"/>
    </xf>
    <xf numFmtId="4" fontId="17475" fillId="3" borderId="1" xfId="0" applyNumberFormat="1" applyFont="1" applyFill="1" applyBorder="1" applyAlignment="1">
      <alignment horizontal="right"/>
    </xf>
    <xf numFmtId="0" fontId="17476" fillId="3" borderId="1" xfId="0" applyFont="1" applyFill="1" applyBorder="1" applyAlignment="1">
      <alignment horizontal="left"/>
    </xf>
    <xf numFmtId="4" fontId="17477" fillId="3" borderId="1" xfId="0" applyNumberFormat="1" applyFont="1" applyFill="1" applyBorder="1" applyAlignment="1">
      <alignment horizontal="right"/>
    </xf>
    <xf numFmtId="0" fontId="17478" fillId="0" borderId="0" xfId="0" applyFont="1"/>
    <xf numFmtId="0" fontId="17479" fillId="0" borderId="1" xfId="0" applyFont="1" applyBorder="1" applyAlignment="1">
      <alignment horizontal="left" vertical="top"/>
    </xf>
    <xf numFmtId="0" fontId="17480" fillId="0" borderId="1" xfId="0" applyFont="1" applyBorder="1" applyAlignment="1">
      <alignment horizontal="left" vertical="top" wrapText="1"/>
    </xf>
    <xf numFmtId="0" fontId="17481" fillId="0" borderId="1" xfId="0" applyFont="1" applyBorder="1" applyAlignment="1">
      <alignment horizontal="center" vertical="top"/>
    </xf>
    <xf numFmtId="168" fontId="17482" fillId="0" borderId="1" xfId="0" applyNumberFormat="1" applyFont="1" applyBorder="1" applyAlignment="1">
      <alignment horizontal="right" vertical="top"/>
    </xf>
    <xf numFmtId="169" fontId="17483" fillId="0" borderId="1" xfId="0" applyNumberFormat="1" applyFont="1" applyBorder="1" applyAlignment="1">
      <alignment horizontal="right" vertical="top"/>
    </xf>
    <xf numFmtId="169" fontId="17484" fillId="2" borderId="1" xfId="0" applyNumberFormat="1" applyFont="1" applyFill="1" applyBorder="1" applyAlignment="1" applyProtection="1">
      <alignment horizontal="right" vertical="top"/>
      <protection locked="0"/>
    </xf>
    <xf numFmtId="169" fontId="17485" fillId="0" borderId="1" xfId="0" applyNumberFormat="1" applyFont="1" applyBorder="1" applyAlignment="1">
      <alignment horizontal="right" vertical="top"/>
    </xf>
    <xf numFmtId="169" fontId="17486" fillId="0" borderId="1" xfId="0" applyNumberFormat="1" applyFont="1" applyBorder="1" applyAlignment="1">
      <alignment horizontal="right" vertical="top"/>
    </xf>
    <xf numFmtId="169" fontId="17487" fillId="0" borderId="1" xfId="0" applyNumberFormat="1" applyFont="1" applyBorder="1" applyAlignment="1">
      <alignment horizontal="right" vertical="top"/>
    </xf>
    <xf numFmtId="0" fontId="17488" fillId="0" borderId="1" xfId="0" applyFont="1" applyBorder="1" applyAlignment="1">
      <alignment horizontal="left" vertical="top"/>
    </xf>
    <xf numFmtId="0" fontId="17489" fillId="0" borderId="1" xfId="0" applyFont="1" applyBorder="1" applyAlignment="1">
      <alignment horizontal="left" vertical="top" wrapText="1"/>
    </xf>
    <xf numFmtId="0" fontId="17490" fillId="0" borderId="1" xfId="0" applyFont="1" applyBorder="1" applyAlignment="1">
      <alignment horizontal="center" vertical="top"/>
    </xf>
    <xf numFmtId="168" fontId="17491" fillId="0" borderId="1" xfId="0" applyNumberFormat="1" applyFont="1" applyBorder="1" applyAlignment="1">
      <alignment horizontal="right" vertical="top"/>
    </xf>
    <xf numFmtId="169" fontId="17492" fillId="0" borderId="1" xfId="0" applyNumberFormat="1" applyFont="1" applyBorder="1" applyAlignment="1">
      <alignment horizontal="right" vertical="top"/>
    </xf>
    <xf numFmtId="169" fontId="17493" fillId="2" borderId="1" xfId="0" applyNumberFormat="1" applyFont="1" applyFill="1" applyBorder="1" applyAlignment="1" applyProtection="1">
      <alignment horizontal="right" vertical="top"/>
      <protection locked="0"/>
    </xf>
    <xf numFmtId="169" fontId="17494" fillId="0" borderId="1" xfId="0" applyNumberFormat="1" applyFont="1" applyBorder="1" applyAlignment="1">
      <alignment horizontal="right" vertical="top"/>
    </xf>
    <xf numFmtId="169" fontId="17495" fillId="0" borderId="1" xfId="0" applyNumberFormat="1" applyFont="1" applyBorder="1" applyAlignment="1">
      <alignment horizontal="right" vertical="top"/>
    </xf>
    <xf numFmtId="169" fontId="17496" fillId="0" borderId="1" xfId="0" applyNumberFormat="1" applyFont="1" applyBorder="1" applyAlignment="1">
      <alignment horizontal="right" vertical="top"/>
    </xf>
    <xf numFmtId="0" fontId="17497" fillId="0" borderId="1" xfId="0" applyFont="1" applyBorder="1" applyAlignment="1">
      <alignment horizontal="left" vertical="top"/>
    </xf>
    <xf numFmtId="0" fontId="17498" fillId="0" borderId="1" xfId="0" applyFont="1" applyBorder="1" applyAlignment="1">
      <alignment horizontal="left" vertical="top" wrapText="1"/>
    </xf>
    <xf numFmtId="0" fontId="17499" fillId="0" borderId="1" xfId="0" applyFont="1" applyBorder="1" applyAlignment="1">
      <alignment horizontal="center" vertical="top"/>
    </xf>
    <xf numFmtId="168" fontId="17500" fillId="0" borderId="1" xfId="0" applyNumberFormat="1" applyFont="1" applyBorder="1" applyAlignment="1">
      <alignment horizontal="right" vertical="top"/>
    </xf>
    <xf numFmtId="169" fontId="17501" fillId="0" borderId="1" xfId="0" applyNumberFormat="1" applyFont="1" applyBorder="1" applyAlignment="1">
      <alignment horizontal="right" vertical="top"/>
    </xf>
    <xf numFmtId="169" fontId="17502" fillId="2" borderId="1" xfId="0" applyNumberFormat="1" applyFont="1" applyFill="1" applyBorder="1" applyAlignment="1" applyProtection="1">
      <alignment horizontal="right" vertical="top"/>
      <protection locked="0"/>
    </xf>
    <xf numFmtId="169" fontId="17503" fillId="0" borderId="1" xfId="0" applyNumberFormat="1" applyFont="1" applyBorder="1" applyAlignment="1">
      <alignment horizontal="right" vertical="top"/>
    </xf>
    <xf numFmtId="169" fontId="17504" fillId="0" borderId="1" xfId="0" applyNumberFormat="1" applyFont="1" applyBorder="1" applyAlignment="1">
      <alignment horizontal="right" vertical="top"/>
    </xf>
    <xf numFmtId="169" fontId="17505" fillId="0" borderId="1" xfId="0" applyNumberFormat="1" applyFont="1" applyBorder="1" applyAlignment="1">
      <alignment horizontal="right" vertical="top"/>
    </xf>
    <xf numFmtId="0" fontId="17506" fillId="0" borderId="1" xfId="0" applyFont="1" applyBorder="1" applyAlignment="1">
      <alignment horizontal="left" vertical="top"/>
    </xf>
    <xf numFmtId="0" fontId="17507" fillId="0" borderId="1" xfId="0" applyFont="1" applyBorder="1" applyAlignment="1">
      <alignment horizontal="left" vertical="top" wrapText="1"/>
    </xf>
    <xf numFmtId="0" fontId="17508" fillId="0" borderId="1" xfId="0" applyFont="1" applyBorder="1" applyAlignment="1">
      <alignment horizontal="center" vertical="top"/>
    </xf>
    <xf numFmtId="168" fontId="17509" fillId="0" borderId="1" xfId="0" applyNumberFormat="1" applyFont="1" applyBorder="1" applyAlignment="1">
      <alignment horizontal="right" vertical="top"/>
    </xf>
    <xf numFmtId="169" fontId="17510" fillId="0" borderId="1" xfId="0" applyNumberFormat="1" applyFont="1" applyBorder="1" applyAlignment="1">
      <alignment horizontal="right" vertical="top"/>
    </xf>
    <xf numFmtId="169" fontId="17511" fillId="2" borderId="1" xfId="0" applyNumberFormat="1" applyFont="1" applyFill="1" applyBorder="1" applyAlignment="1" applyProtection="1">
      <alignment horizontal="right" vertical="top"/>
      <protection locked="0"/>
    </xf>
    <xf numFmtId="169" fontId="17512" fillId="0" borderId="1" xfId="0" applyNumberFormat="1" applyFont="1" applyBorder="1" applyAlignment="1">
      <alignment horizontal="right" vertical="top"/>
    </xf>
    <xf numFmtId="169" fontId="17513" fillId="0" borderId="1" xfId="0" applyNumberFormat="1" applyFont="1" applyBorder="1" applyAlignment="1">
      <alignment horizontal="right" vertical="top"/>
    </xf>
    <xf numFmtId="169" fontId="17514" fillId="0" borderId="1" xfId="0" applyNumberFormat="1" applyFont="1" applyBorder="1" applyAlignment="1">
      <alignment horizontal="right" vertical="top"/>
    </xf>
    <xf numFmtId="0" fontId="17515" fillId="0" borderId="1" xfId="0" applyFont="1" applyBorder="1" applyAlignment="1">
      <alignment horizontal="left" vertical="top"/>
    </xf>
    <xf numFmtId="0" fontId="17516" fillId="0" borderId="1" xfId="0" applyFont="1" applyBorder="1" applyAlignment="1">
      <alignment horizontal="left" vertical="top" wrapText="1"/>
    </xf>
    <xf numFmtId="0" fontId="17517" fillId="0" borderId="1" xfId="0" applyFont="1" applyBorder="1" applyAlignment="1">
      <alignment horizontal="center" vertical="top"/>
    </xf>
    <xf numFmtId="168" fontId="17518" fillId="0" borderId="1" xfId="0" applyNumberFormat="1" applyFont="1" applyBorder="1" applyAlignment="1">
      <alignment horizontal="right" vertical="top"/>
    </xf>
    <xf numFmtId="169" fontId="17519" fillId="0" borderId="1" xfId="0" applyNumberFormat="1" applyFont="1" applyBorder="1" applyAlignment="1">
      <alignment horizontal="right" vertical="top"/>
    </xf>
    <xf numFmtId="169" fontId="17520" fillId="2" borderId="1" xfId="0" applyNumberFormat="1" applyFont="1" applyFill="1" applyBorder="1" applyAlignment="1" applyProtection="1">
      <alignment horizontal="right" vertical="top"/>
      <protection locked="0"/>
    </xf>
    <xf numFmtId="169" fontId="17521" fillId="0" borderId="1" xfId="0" applyNumberFormat="1" applyFont="1" applyBorder="1" applyAlignment="1">
      <alignment horizontal="right" vertical="top"/>
    </xf>
    <xf numFmtId="169" fontId="17522" fillId="0" borderId="1" xfId="0" applyNumberFormat="1" applyFont="1" applyBorder="1" applyAlignment="1">
      <alignment horizontal="right" vertical="top"/>
    </xf>
    <xf numFmtId="169" fontId="17523" fillId="0" borderId="1" xfId="0" applyNumberFormat="1" applyFont="1" applyBorder="1" applyAlignment="1">
      <alignment horizontal="right" vertical="top"/>
    </xf>
    <xf numFmtId="0" fontId="17524" fillId="0" borderId="1" xfId="0" applyFont="1" applyBorder="1" applyAlignment="1">
      <alignment horizontal="left" vertical="top"/>
    </xf>
    <xf numFmtId="0" fontId="17525" fillId="0" borderId="1" xfId="0" applyFont="1" applyBorder="1" applyAlignment="1">
      <alignment horizontal="left" vertical="top" wrapText="1"/>
    </xf>
    <xf numFmtId="0" fontId="17526" fillId="0" borderId="1" xfId="0" applyFont="1" applyBorder="1" applyAlignment="1">
      <alignment horizontal="center" vertical="top"/>
    </xf>
    <xf numFmtId="168" fontId="17527" fillId="0" borderId="1" xfId="0" applyNumberFormat="1" applyFont="1" applyBorder="1" applyAlignment="1">
      <alignment horizontal="right" vertical="top"/>
    </xf>
    <xf numFmtId="169" fontId="17528" fillId="0" borderId="1" xfId="0" applyNumberFormat="1" applyFont="1" applyBorder="1" applyAlignment="1">
      <alignment horizontal="right" vertical="top"/>
    </xf>
    <xf numFmtId="169" fontId="17529" fillId="2" borderId="1" xfId="0" applyNumberFormat="1" applyFont="1" applyFill="1" applyBorder="1" applyAlignment="1" applyProtection="1">
      <alignment horizontal="right" vertical="top"/>
      <protection locked="0"/>
    </xf>
    <xf numFmtId="169" fontId="17530" fillId="0" borderId="1" xfId="0" applyNumberFormat="1" applyFont="1" applyBorder="1" applyAlignment="1">
      <alignment horizontal="right" vertical="top"/>
    </xf>
    <xf numFmtId="169" fontId="17531" fillId="0" borderId="1" xfId="0" applyNumberFormat="1" applyFont="1" applyBorder="1" applyAlignment="1">
      <alignment horizontal="right" vertical="top"/>
    </xf>
    <xf numFmtId="169" fontId="17532" fillId="0" borderId="1" xfId="0" applyNumberFormat="1" applyFont="1" applyBorder="1" applyAlignment="1">
      <alignment horizontal="right" vertical="top"/>
    </xf>
    <xf numFmtId="0" fontId="17533" fillId="0" borderId="1" xfId="0" applyFont="1" applyBorder="1" applyAlignment="1">
      <alignment horizontal="left" vertical="top"/>
    </xf>
    <xf numFmtId="0" fontId="17534" fillId="0" borderId="1" xfId="0" applyFont="1" applyBorder="1" applyAlignment="1">
      <alignment horizontal="left" vertical="top" wrapText="1"/>
    </xf>
    <xf numFmtId="0" fontId="17535" fillId="0" borderId="1" xfId="0" applyFont="1" applyBorder="1" applyAlignment="1">
      <alignment horizontal="center" vertical="top"/>
    </xf>
    <xf numFmtId="168" fontId="17536" fillId="0" borderId="1" xfId="0" applyNumberFormat="1" applyFont="1" applyBorder="1" applyAlignment="1">
      <alignment horizontal="right" vertical="top"/>
    </xf>
    <xf numFmtId="169" fontId="17537" fillId="0" borderId="1" xfId="0" applyNumberFormat="1" applyFont="1" applyBorder="1" applyAlignment="1">
      <alignment horizontal="right" vertical="top"/>
    </xf>
    <xf numFmtId="169" fontId="17538" fillId="2" borderId="1" xfId="0" applyNumberFormat="1" applyFont="1" applyFill="1" applyBorder="1" applyAlignment="1" applyProtection="1">
      <alignment horizontal="right" vertical="top"/>
      <protection locked="0"/>
    </xf>
    <xf numFmtId="169" fontId="17539" fillId="0" borderId="1" xfId="0" applyNumberFormat="1" applyFont="1" applyBorder="1" applyAlignment="1">
      <alignment horizontal="right" vertical="top"/>
    </xf>
    <xf numFmtId="169" fontId="17540" fillId="0" borderId="1" xfId="0" applyNumberFormat="1" applyFont="1" applyBorder="1" applyAlignment="1">
      <alignment horizontal="right" vertical="top"/>
    </xf>
    <xf numFmtId="169" fontId="17541" fillId="0" borderId="1" xfId="0" applyNumberFormat="1" applyFont="1" applyBorder="1" applyAlignment="1">
      <alignment horizontal="right" vertical="top"/>
    </xf>
    <xf numFmtId="0" fontId="17542" fillId="0" borderId="1" xfId="0" applyFont="1" applyBorder="1" applyAlignment="1">
      <alignment horizontal="left" vertical="top"/>
    </xf>
    <xf numFmtId="0" fontId="17543" fillId="0" borderId="1" xfId="0" applyFont="1" applyBorder="1" applyAlignment="1">
      <alignment horizontal="left" vertical="top" wrapText="1"/>
    </xf>
    <xf numFmtId="0" fontId="17544" fillId="0" borderId="1" xfId="0" applyFont="1" applyBorder="1" applyAlignment="1">
      <alignment horizontal="center" vertical="top"/>
    </xf>
    <xf numFmtId="168" fontId="17545" fillId="0" borderId="1" xfId="0" applyNumberFormat="1" applyFont="1" applyBorder="1" applyAlignment="1">
      <alignment horizontal="right" vertical="top"/>
    </xf>
    <xf numFmtId="169" fontId="17546" fillId="0" borderId="1" xfId="0" applyNumberFormat="1" applyFont="1" applyBorder="1" applyAlignment="1">
      <alignment horizontal="right" vertical="top"/>
    </xf>
    <xf numFmtId="169" fontId="17547" fillId="2" borderId="1" xfId="0" applyNumberFormat="1" applyFont="1" applyFill="1" applyBorder="1" applyAlignment="1" applyProtection="1">
      <alignment horizontal="right" vertical="top"/>
      <protection locked="0"/>
    </xf>
    <xf numFmtId="169" fontId="17548" fillId="0" borderId="1" xfId="0" applyNumberFormat="1" applyFont="1" applyBorder="1" applyAlignment="1">
      <alignment horizontal="right" vertical="top"/>
    </xf>
    <xf numFmtId="169" fontId="17549" fillId="0" borderId="1" xfId="0" applyNumberFormat="1" applyFont="1" applyBorder="1" applyAlignment="1">
      <alignment horizontal="right" vertical="top"/>
    </xf>
    <xf numFmtId="169" fontId="17550" fillId="0" borderId="1" xfId="0" applyNumberFormat="1" applyFont="1" applyBorder="1" applyAlignment="1">
      <alignment horizontal="right" vertical="top"/>
    </xf>
    <xf numFmtId="0" fontId="17551" fillId="3" borderId="1" xfId="0" applyFont="1" applyFill="1" applyBorder="1" applyAlignment="1">
      <alignment horizontal="left"/>
    </xf>
    <xf numFmtId="4" fontId="17556" fillId="3" borderId="1" xfId="0" applyNumberFormat="1" applyFont="1" applyFill="1" applyBorder="1" applyAlignment="1">
      <alignment horizontal="right"/>
    </xf>
    <xf numFmtId="4" fontId="17557" fillId="3" borderId="1" xfId="0" applyNumberFormat="1" applyFont="1" applyFill="1" applyBorder="1" applyAlignment="1">
      <alignment horizontal="right"/>
    </xf>
    <xf numFmtId="0" fontId="17558" fillId="3" borderId="1" xfId="0" applyFont="1" applyFill="1" applyBorder="1" applyAlignment="1">
      <alignment horizontal="left"/>
    </xf>
    <xf numFmtId="4" fontId="17559" fillId="3" borderId="1" xfId="0" applyNumberFormat="1" applyFont="1" applyFill="1" applyBorder="1" applyAlignment="1">
      <alignment horizontal="right"/>
    </xf>
    <xf numFmtId="0" fontId="17560" fillId="0" borderId="0" xfId="0" applyFont="1"/>
    <xf numFmtId="0" fontId="17561" fillId="0" borderId="1" xfId="0" applyFont="1" applyBorder="1" applyAlignment="1">
      <alignment horizontal="left" vertical="top"/>
    </xf>
    <xf numFmtId="0" fontId="17562" fillId="0" borderId="1" xfId="0" applyFont="1" applyBorder="1" applyAlignment="1">
      <alignment horizontal="left" vertical="top" wrapText="1"/>
    </xf>
    <xf numFmtId="0" fontId="17563" fillId="0" borderId="1" xfId="0" applyFont="1" applyBorder="1" applyAlignment="1">
      <alignment horizontal="center" vertical="top"/>
    </xf>
    <xf numFmtId="168" fontId="17564" fillId="0" borderId="1" xfId="0" applyNumberFormat="1" applyFont="1" applyBorder="1" applyAlignment="1">
      <alignment horizontal="right" vertical="top"/>
    </xf>
    <xf numFmtId="169" fontId="17565" fillId="0" borderId="1" xfId="0" applyNumberFormat="1" applyFont="1" applyBorder="1" applyAlignment="1">
      <alignment horizontal="right" vertical="top"/>
    </xf>
    <xf numFmtId="169" fontId="17566" fillId="2" borderId="1" xfId="0" applyNumberFormat="1" applyFont="1" applyFill="1" applyBorder="1" applyAlignment="1" applyProtection="1">
      <alignment horizontal="right" vertical="top"/>
      <protection locked="0"/>
    </xf>
    <xf numFmtId="169" fontId="17567" fillId="0" borderId="1" xfId="0" applyNumberFormat="1" applyFont="1" applyBorder="1" applyAlignment="1">
      <alignment horizontal="right" vertical="top"/>
    </xf>
    <xf numFmtId="169" fontId="17568" fillId="0" borderId="1" xfId="0" applyNumberFormat="1" applyFont="1" applyBorder="1" applyAlignment="1">
      <alignment horizontal="right" vertical="top"/>
    </xf>
    <xf numFmtId="169" fontId="17569" fillId="0" borderId="1" xfId="0" applyNumberFormat="1" applyFont="1" applyBorder="1" applyAlignment="1">
      <alignment horizontal="right" vertical="top"/>
    </xf>
    <xf numFmtId="0" fontId="17570" fillId="0" borderId="1" xfId="0" applyFont="1" applyBorder="1" applyAlignment="1">
      <alignment horizontal="left" vertical="top"/>
    </xf>
    <xf numFmtId="0" fontId="17571" fillId="0" borderId="1" xfId="0" applyFont="1" applyBorder="1" applyAlignment="1">
      <alignment horizontal="left" vertical="top" wrapText="1"/>
    </xf>
    <xf numFmtId="0" fontId="17572" fillId="0" borderId="1" xfId="0" applyFont="1" applyBorder="1" applyAlignment="1">
      <alignment horizontal="center" vertical="top"/>
    </xf>
    <xf numFmtId="168" fontId="17573" fillId="0" borderId="1" xfId="0" applyNumberFormat="1" applyFont="1" applyBorder="1" applyAlignment="1">
      <alignment horizontal="right" vertical="top"/>
    </xf>
    <xf numFmtId="169" fontId="17574" fillId="0" borderId="1" xfId="0" applyNumberFormat="1" applyFont="1" applyBorder="1" applyAlignment="1">
      <alignment horizontal="right" vertical="top"/>
    </xf>
    <xf numFmtId="169" fontId="17575" fillId="2" borderId="1" xfId="0" applyNumberFormat="1" applyFont="1" applyFill="1" applyBorder="1" applyAlignment="1" applyProtection="1">
      <alignment horizontal="right" vertical="top"/>
      <protection locked="0"/>
    </xf>
    <xf numFmtId="169" fontId="17576" fillId="0" borderId="1" xfId="0" applyNumberFormat="1" applyFont="1" applyBorder="1" applyAlignment="1">
      <alignment horizontal="right" vertical="top"/>
    </xf>
    <xf numFmtId="169" fontId="17577" fillId="0" borderId="1" xfId="0" applyNumberFormat="1" applyFont="1" applyBorder="1" applyAlignment="1">
      <alignment horizontal="right" vertical="top"/>
    </xf>
    <xf numFmtId="169" fontId="17578" fillId="0" borderId="1" xfId="0" applyNumberFormat="1" applyFont="1" applyBorder="1" applyAlignment="1">
      <alignment horizontal="right" vertical="top"/>
    </xf>
    <xf numFmtId="0" fontId="17579" fillId="0" borderId="1" xfId="0" applyFont="1" applyBorder="1" applyAlignment="1">
      <alignment horizontal="left" vertical="top"/>
    </xf>
    <xf numFmtId="0" fontId="17580" fillId="0" borderId="1" xfId="0" applyFont="1" applyBorder="1" applyAlignment="1">
      <alignment horizontal="left" vertical="top" wrapText="1"/>
    </xf>
    <xf numFmtId="0" fontId="17581" fillId="0" borderId="1" xfId="0" applyFont="1" applyBorder="1" applyAlignment="1">
      <alignment horizontal="center" vertical="top"/>
    </xf>
    <xf numFmtId="168" fontId="17582" fillId="0" borderId="1" xfId="0" applyNumberFormat="1" applyFont="1" applyBorder="1" applyAlignment="1">
      <alignment horizontal="right" vertical="top"/>
    </xf>
    <xf numFmtId="169" fontId="17583" fillId="0" borderId="1" xfId="0" applyNumberFormat="1" applyFont="1" applyBorder="1" applyAlignment="1">
      <alignment horizontal="right" vertical="top"/>
    </xf>
    <xf numFmtId="169" fontId="17584" fillId="2" borderId="1" xfId="0" applyNumberFormat="1" applyFont="1" applyFill="1" applyBorder="1" applyAlignment="1" applyProtection="1">
      <alignment horizontal="right" vertical="top"/>
      <protection locked="0"/>
    </xf>
    <xf numFmtId="169" fontId="17585" fillId="0" borderId="1" xfId="0" applyNumberFormat="1" applyFont="1" applyBorder="1" applyAlignment="1">
      <alignment horizontal="right" vertical="top"/>
    </xf>
    <xf numFmtId="169" fontId="17586" fillId="0" borderId="1" xfId="0" applyNumberFormat="1" applyFont="1" applyBorder="1" applyAlignment="1">
      <alignment horizontal="right" vertical="top"/>
    </xf>
    <xf numFmtId="169" fontId="17587" fillId="0" borderId="1" xfId="0" applyNumberFormat="1" applyFont="1" applyBorder="1" applyAlignment="1">
      <alignment horizontal="right" vertical="top"/>
    </xf>
    <xf numFmtId="0" fontId="17588" fillId="0" borderId="1" xfId="0" applyFont="1" applyBorder="1" applyAlignment="1">
      <alignment horizontal="left" vertical="top"/>
    </xf>
    <xf numFmtId="0" fontId="17589" fillId="0" borderId="1" xfId="0" applyFont="1" applyBorder="1" applyAlignment="1">
      <alignment horizontal="left" vertical="top" wrapText="1"/>
    </xf>
    <xf numFmtId="0" fontId="17590" fillId="0" borderId="1" xfId="0" applyFont="1" applyBorder="1" applyAlignment="1">
      <alignment horizontal="center" vertical="top"/>
    </xf>
    <xf numFmtId="168" fontId="17591" fillId="0" borderId="1" xfId="0" applyNumberFormat="1" applyFont="1" applyBorder="1" applyAlignment="1">
      <alignment horizontal="right" vertical="top"/>
    </xf>
    <xf numFmtId="169" fontId="17592" fillId="0" borderId="1" xfId="0" applyNumberFormat="1" applyFont="1" applyBorder="1" applyAlignment="1">
      <alignment horizontal="right" vertical="top"/>
    </xf>
    <xf numFmtId="169" fontId="17593" fillId="2" borderId="1" xfId="0" applyNumberFormat="1" applyFont="1" applyFill="1" applyBorder="1" applyAlignment="1" applyProtection="1">
      <alignment horizontal="right" vertical="top"/>
      <protection locked="0"/>
    </xf>
    <xf numFmtId="169" fontId="17594" fillId="0" borderId="1" xfId="0" applyNumberFormat="1" applyFont="1" applyBorder="1" applyAlignment="1">
      <alignment horizontal="right" vertical="top"/>
    </xf>
    <xf numFmtId="169" fontId="17595" fillId="0" borderId="1" xfId="0" applyNumberFormat="1" applyFont="1" applyBorder="1" applyAlignment="1">
      <alignment horizontal="right" vertical="top"/>
    </xf>
    <xf numFmtId="169" fontId="17596" fillId="0" borderId="1" xfId="0" applyNumberFormat="1" applyFont="1" applyBorder="1" applyAlignment="1">
      <alignment horizontal="right" vertical="top"/>
    </xf>
    <xf numFmtId="0" fontId="17597" fillId="0" borderId="1" xfId="0" applyFont="1" applyBorder="1" applyAlignment="1">
      <alignment horizontal="left" vertical="top"/>
    </xf>
    <xf numFmtId="0" fontId="17598" fillId="0" borderId="1" xfId="0" applyFont="1" applyBorder="1" applyAlignment="1">
      <alignment horizontal="left" vertical="top" wrapText="1"/>
    </xf>
    <xf numFmtId="0" fontId="17599" fillId="0" borderId="1" xfId="0" applyFont="1" applyBorder="1" applyAlignment="1">
      <alignment horizontal="center" vertical="top"/>
    </xf>
    <xf numFmtId="168" fontId="17600" fillId="0" borderId="1" xfId="0" applyNumberFormat="1" applyFont="1" applyBorder="1" applyAlignment="1">
      <alignment horizontal="right" vertical="top"/>
    </xf>
    <xf numFmtId="169" fontId="17601" fillId="0" borderId="1" xfId="0" applyNumberFormat="1" applyFont="1" applyBorder="1" applyAlignment="1">
      <alignment horizontal="right" vertical="top"/>
    </xf>
    <xf numFmtId="169" fontId="17602" fillId="2" borderId="1" xfId="0" applyNumberFormat="1" applyFont="1" applyFill="1" applyBorder="1" applyAlignment="1" applyProtection="1">
      <alignment horizontal="right" vertical="top"/>
      <protection locked="0"/>
    </xf>
    <xf numFmtId="169" fontId="17603" fillId="0" borderId="1" xfId="0" applyNumberFormat="1" applyFont="1" applyBorder="1" applyAlignment="1">
      <alignment horizontal="right" vertical="top"/>
    </xf>
    <xf numFmtId="169" fontId="17604" fillId="0" borderId="1" xfId="0" applyNumberFormat="1" applyFont="1" applyBorder="1" applyAlignment="1">
      <alignment horizontal="right" vertical="top"/>
    </xf>
    <xf numFmtId="169" fontId="17605" fillId="0" borderId="1" xfId="0" applyNumberFormat="1" applyFont="1" applyBorder="1" applyAlignment="1">
      <alignment horizontal="right" vertical="top"/>
    </xf>
    <xf numFmtId="0" fontId="17606" fillId="0" borderId="1" xfId="0" applyFont="1" applyBorder="1" applyAlignment="1">
      <alignment horizontal="left" vertical="top"/>
    </xf>
    <xf numFmtId="0" fontId="17607" fillId="0" borderId="1" xfId="0" applyFont="1" applyBorder="1" applyAlignment="1">
      <alignment horizontal="left" vertical="top" wrapText="1"/>
    </xf>
    <xf numFmtId="0" fontId="17608" fillId="0" borderId="1" xfId="0" applyFont="1" applyBorder="1" applyAlignment="1">
      <alignment horizontal="center" vertical="top"/>
    </xf>
    <xf numFmtId="168" fontId="17609" fillId="0" borderId="1" xfId="0" applyNumberFormat="1" applyFont="1" applyBorder="1" applyAlignment="1">
      <alignment horizontal="right" vertical="top"/>
    </xf>
    <xf numFmtId="169" fontId="17610" fillId="0" borderId="1" xfId="0" applyNumberFormat="1" applyFont="1" applyBorder="1" applyAlignment="1">
      <alignment horizontal="right" vertical="top"/>
    </xf>
    <xf numFmtId="169" fontId="17611" fillId="2" borderId="1" xfId="0" applyNumberFormat="1" applyFont="1" applyFill="1" applyBorder="1" applyAlignment="1" applyProtection="1">
      <alignment horizontal="right" vertical="top"/>
      <protection locked="0"/>
    </xf>
    <xf numFmtId="169" fontId="17612" fillId="0" borderId="1" xfId="0" applyNumberFormat="1" applyFont="1" applyBorder="1" applyAlignment="1">
      <alignment horizontal="right" vertical="top"/>
    </xf>
    <xf numFmtId="169" fontId="17613" fillId="0" borderId="1" xfId="0" applyNumberFormat="1" applyFont="1" applyBorder="1" applyAlignment="1">
      <alignment horizontal="right" vertical="top"/>
    </xf>
    <xf numFmtId="169" fontId="17614" fillId="0" borderId="1" xfId="0" applyNumberFormat="1" applyFont="1" applyBorder="1" applyAlignment="1">
      <alignment horizontal="right" vertical="top"/>
    </xf>
    <xf numFmtId="0" fontId="17615" fillId="0" borderId="1" xfId="0" applyFont="1" applyBorder="1" applyAlignment="1">
      <alignment horizontal="left" vertical="top"/>
    </xf>
    <xf numFmtId="0" fontId="17616" fillId="0" borderId="1" xfId="0" applyFont="1" applyBorder="1" applyAlignment="1">
      <alignment horizontal="left" vertical="top" wrapText="1"/>
    </xf>
    <xf numFmtId="0" fontId="17617" fillId="0" borderId="1" xfId="0" applyFont="1" applyBorder="1" applyAlignment="1">
      <alignment horizontal="center" vertical="top"/>
    </xf>
    <xf numFmtId="168" fontId="17618" fillId="0" borderId="1" xfId="0" applyNumberFormat="1" applyFont="1" applyBorder="1" applyAlignment="1">
      <alignment horizontal="right" vertical="top"/>
    </xf>
    <xf numFmtId="169" fontId="17619" fillId="0" borderId="1" xfId="0" applyNumberFormat="1" applyFont="1" applyBorder="1" applyAlignment="1">
      <alignment horizontal="right" vertical="top"/>
    </xf>
    <xf numFmtId="169" fontId="17620" fillId="2" borderId="1" xfId="0" applyNumberFormat="1" applyFont="1" applyFill="1" applyBorder="1" applyAlignment="1" applyProtection="1">
      <alignment horizontal="right" vertical="top"/>
      <protection locked="0"/>
    </xf>
    <xf numFmtId="169" fontId="17621" fillId="0" borderId="1" xfId="0" applyNumberFormat="1" applyFont="1" applyBorder="1" applyAlignment="1">
      <alignment horizontal="right" vertical="top"/>
    </xf>
    <xf numFmtId="169" fontId="17622" fillId="0" borderId="1" xfId="0" applyNumberFormat="1" applyFont="1" applyBorder="1" applyAlignment="1">
      <alignment horizontal="right" vertical="top"/>
    </xf>
    <xf numFmtId="169" fontId="17623" fillId="0" borderId="1" xfId="0" applyNumberFormat="1" applyFont="1" applyBorder="1" applyAlignment="1">
      <alignment horizontal="right" vertical="top"/>
    </xf>
    <xf numFmtId="0" fontId="17624" fillId="3" borderId="1" xfId="0" applyFont="1" applyFill="1" applyBorder="1" applyAlignment="1">
      <alignment horizontal="left"/>
    </xf>
    <xf numFmtId="4" fontId="17629" fillId="3" borderId="1" xfId="0" applyNumberFormat="1" applyFont="1" applyFill="1" applyBorder="1" applyAlignment="1">
      <alignment horizontal="right"/>
    </xf>
    <xf numFmtId="4" fontId="17630" fillId="3" borderId="1" xfId="0" applyNumberFormat="1" applyFont="1" applyFill="1" applyBorder="1" applyAlignment="1">
      <alignment horizontal="right"/>
    </xf>
    <xf numFmtId="0" fontId="17631" fillId="3" borderId="1" xfId="0" applyFont="1" applyFill="1" applyBorder="1" applyAlignment="1">
      <alignment horizontal="left"/>
    </xf>
    <xf numFmtId="4" fontId="17632" fillId="3" borderId="1" xfId="0" applyNumberFormat="1" applyFont="1" applyFill="1" applyBorder="1" applyAlignment="1">
      <alignment horizontal="right"/>
    </xf>
    <xf numFmtId="0" fontId="17633" fillId="0" borderId="0" xfId="0" applyFont="1"/>
    <xf numFmtId="0" fontId="17634" fillId="0" borderId="1" xfId="0" applyFont="1" applyBorder="1" applyAlignment="1">
      <alignment horizontal="left" vertical="top"/>
    </xf>
    <xf numFmtId="0" fontId="17635" fillId="0" borderId="1" xfId="0" applyFont="1" applyBorder="1" applyAlignment="1">
      <alignment horizontal="left" vertical="top" wrapText="1"/>
    </xf>
    <xf numFmtId="0" fontId="17636" fillId="0" borderId="1" xfId="0" applyFont="1" applyBorder="1" applyAlignment="1">
      <alignment horizontal="center" vertical="top"/>
    </xf>
    <xf numFmtId="168" fontId="17637" fillId="0" borderId="1" xfId="0" applyNumberFormat="1" applyFont="1" applyBorder="1" applyAlignment="1">
      <alignment horizontal="right" vertical="top"/>
    </xf>
    <xf numFmtId="169" fontId="17638" fillId="0" borderId="1" xfId="0" applyNumberFormat="1" applyFont="1" applyBorder="1" applyAlignment="1">
      <alignment horizontal="right" vertical="top"/>
    </xf>
    <xf numFmtId="169" fontId="17639" fillId="2" borderId="1" xfId="0" applyNumberFormat="1" applyFont="1" applyFill="1" applyBorder="1" applyAlignment="1" applyProtection="1">
      <alignment horizontal="right" vertical="top"/>
      <protection locked="0"/>
    </xf>
    <xf numFmtId="169" fontId="17640" fillId="0" borderId="1" xfId="0" applyNumberFormat="1" applyFont="1" applyBorder="1" applyAlignment="1">
      <alignment horizontal="right" vertical="top"/>
    </xf>
    <xf numFmtId="169" fontId="17641" fillId="0" borderId="1" xfId="0" applyNumberFormat="1" applyFont="1" applyBorder="1" applyAlignment="1">
      <alignment horizontal="right" vertical="top"/>
    </xf>
    <xf numFmtId="169" fontId="17642" fillId="0" borderId="1" xfId="0" applyNumberFormat="1" applyFont="1" applyBorder="1" applyAlignment="1">
      <alignment horizontal="right" vertical="top"/>
    </xf>
    <xf numFmtId="0" fontId="17643" fillId="0" borderId="1" xfId="0" applyFont="1" applyBorder="1" applyAlignment="1">
      <alignment horizontal="left" vertical="top"/>
    </xf>
    <xf numFmtId="0" fontId="17644" fillId="0" borderId="1" xfId="0" applyFont="1" applyBorder="1" applyAlignment="1">
      <alignment horizontal="left" vertical="top" wrapText="1"/>
    </xf>
    <xf numFmtId="0" fontId="17645" fillId="0" borderId="1" xfId="0" applyFont="1" applyBorder="1" applyAlignment="1">
      <alignment horizontal="center" vertical="top"/>
    </xf>
    <xf numFmtId="168" fontId="17646" fillId="0" borderId="1" xfId="0" applyNumberFormat="1" applyFont="1" applyBorder="1" applyAlignment="1">
      <alignment horizontal="right" vertical="top"/>
    </xf>
    <xf numFmtId="169" fontId="17647" fillId="0" borderId="1" xfId="0" applyNumberFormat="1" applyFont="1" applyBorder="1" applyAlignment="1">
      <alignment horizontal="right" vertical="top"/>
    </xf>
    <xf numFmtId="169" fontId="17648" fillId="2" borderId="1" xfId="0" applyNumberFormat="1" applyFont="1" applyFill="1" applyBorder="1" applyAlignment="1" applyProtection="1">
      <alignment horizontal="right" vertical="top"/>
      <protection locked="0"/>
    </xf>
    <xf numFmtId="169" fontId="17649" fillId="0" borderId="1" xfId="0" applyNumberFormat="1" applyFont="1" applyBorder="1" applyAlignment="1">
      <alignment horizontal="right" vertical="top"/>
    </xf>
    <xf numFmtId="169" fontId="17650" fillId="0" borderId="1" xfId="0" applyNumberFormat="1" applyFont="1" applyBorder="1" applyAlignment="1">
      <alignment horizontal="right" vertical="top"/>
    </xf>
    <xf numFmtId="169" fontId="17651" fillId="0" borderId="1" xfId="0" applyNumberFormat="1" applyFont="1" applyBorder="1" applyAlignment="1">
      <alignment horizontal="right" vertical="top"/>
    </xf>
    <xf numFmtId="0" fontId="17652" fillId="0" borderId="1" xfId="0" applyFont="1" applyBorder="1" applyAlignment="1">
      <alignment horizontal="left" vertical="top"/>
    </xf>
    <xf numFmtId="0" fontId="17653" fillId="0" borderId="1" xfId="0" applyFont="1" applyBorder="1" applyAlignment="1">
      <alignment horizontal="left" vertical="top" wrapText="1"/>
    </xf>
    <xf numFmtId="0" fontId="17654" fillId="0" borderId="1" xfId="0" applyFont="1" applyBorder="1" applyAlignment="1">
      <alignment horizontal="center" vertical="top"/>
    </xf>
    <xf numFmtId="168" fontId="17655" fillId="0" borderId="1" xfId="0" applyNumberFormat="1" applyFont="1" applyBorder="1" applyAlignment="1">
      <alignment horizontal="right" vertical="top"/>
    </xf>
    <xf numFmtId="169" fontId="17656" fillId="0" borderId="1" xfId="0" applyNumberFormat="1" applyFont="1" applyBorder="1" applyAlignment="1">
      <alignment horizontal="right" vertical="top"/>
    </xf>
    <xf numFmtId="169" fontId="17657" fillId="2" borderId="1" xfId="0" applyNumberFormat="1" applyFont="1" applyFill="1" applyBorder="1" applyAlignment="1" applyProtection="1">
      <alignment horizontal="right" vertical="top"/>
      <protection locked="0"/>
    </xf>
    <xf numFmtId="169" fontId="17658" fillId="0" borderId="1" xfId="0" applyNumberFormat="1" applyFont="1" applyBorder="1" applyAlignment="1">
      <alignment horizontal="right" vertical="top"/>
    </xf>
    <xf numFmtId="169" fontId="17659" fillId="0" borderId="1" xfId="0" applyNumberFormat="1" applyFont="1" applyBorder="1" applyAlignment="1">
      <alignment horizontal="right" vertical="top"/>
    </xf>
    <xf numFmtId="169" fontId="17660" fillId="0" borderId="1" xfId="0" applyNumberFormat="1" applyFont="1" applyBorder="1" applyAlignment="1">
      <alignment horizontal="right" vertical="top"/>
    </xf>
    <xf numFmtId="0" fontId="17661" fillId="0" borderId="1" xfId="0" applyFont="1" applyBorder="1" applyAlignment="1">
      <alignment horizontal="left" vertical="top"/>
    </xf>
    <xf numFmtId="0" fontId="17662" fillId="0" borderId="1" xfId="0" applyFont="1" applyBorder="1" applyAlignment="1">
      <alignment horizontal="left" vertical="top" wrapText="1"/>
    </xf>
    <xf numFmtId="0" fontId="17663" fillId="0" borderId="1" xfId="0" applyFont="1" applyBorder="1" applyAlignment="1">
      <alignment horizontal="center" vertical="top"/>
    </xf>
    <xf numFmtId="168" fontId="17664" fillId="0" borderId="1" xfId="0" applyNumberFormat="1" applyFont="1" applyBorder="1" applyAlignment="1">
      <alignment horizontal="right" vertical="top"/>
    </xf>
    <xf numFmtId="169" fontId="17665" fillId="0" borderId="1" xfId="0" applyNumberFormat="1" applyFont="1" applyBorder="1" applyAlignment="1">
      <alignment horizontal="right" vertical="top"/>
    </xf>
    <xf numFmtId="169" fontId="17666" fillId="2" borderId="1" xfId="0" applyNumberFormat="1" applyFont="1" applyFill="1" applyBorder="1" applyAlignment="1" applyProtection="1">
      <alignment horizontal="right" vertical="top"/>
      <protection locked="0"/>
    </xf>
    <xf numFmtId="169" fontId="17667" fillId="0" borderId="1" xfId="0" applyNumberFormat="1" applyFont="1" applyBorder="1" applyAlignment="1">
      <alignment horizontal="right" vertical="top"/>
    </xf>
    <xf numFmtId="169" fontId="17668" fillId="0" borderId="1" xfId="0" applyNumberFormat="1" applyFont="1" applyBorder="1" applyAlignment="1">
      <alignment horizontal="right" vertical="top"/>
    </xf>
    <xf numFmtId="169" fontId="17669" fillId="0" borderId="1" xfId="0" applyNumberFormat="1" applyFont="1" applyBorder="1" applyAlignment="1">
      <alignment horizontal="right" vertical="top"/>
    </xf>
    <xf numFmtId="0" fontId="17670" fillId="0" borderId="1" xfId="0" applyFont="1" applyBorder="1" applyAlignment="1">
      <alignment horizontal="left" vertical="top"/>
    </xf>
    <xf numFmtId="0" fontId="17671" fillId="0" borderId="1" xfId="0" applyFont="1" applyBorder="1" applyAlignment="1">
      <alignment horizontal="left" vertical="top" wrapText="1"/>
    </xf>
    <xf numFmtId="0" fontId="17672" fillId="0" borderId="1" xfId="0" applyFont="1" applyBorder="1" applyAlignment="1">
      <alignment horizontal="center" vertical="top"/>
    </xf>
    <xf numFmtId="168" fontId="17673" fillId="0" borderId="1" xfId="0" applyNumberFormat="1" applyFont="1" applyBorder="1" applyAlignment="1">
      <alignment horizontal="right" vertical="top"/>
    </xf>
    <xf numFmtId="169" fontId="17674" fillId="0" borderId="1" xfId="0" applyNumberFormat="1" applyFont="1" applyBorder="1" applyAlignment="1">
      <alignment horizontal="right" vertical="top"/>
    </xf>
    <xf numFmtId="169" fontId="17675" fillId="2" borderId="1" xfId="0" applyNumberFormat="1" applyFont="1" applyFill="1" applyBorder="1" applyAlignment="1" applyProtection="1">
      <alignment horizontal="right" vertical="top"/>
      <protection locked="0"/>
    </xf>
    <xf numFmtId="169" fontId="17676" fillId="0" borderId="1" xfId="0" applyNumberFormat="1" applyFont="1" applyBorder="1" applyAlignment="1">
      <alignment horizontal="right" vertical="top"/>
    </xf>
    <xf numFmtId="169" fontId="17677" fillId="0" borderId="1" xfId="0" applyNumberFormat="1" applyFont="1" applyBorder="1" applyAlignment="1">
      <alignment horizontal="right" vertical="top"/>
    </xf>
    <xf numFmtId="169" fontId="17678" fillId="0" borderId="1" xfId="0" applyNumberFormat="1" applyFont="1" applyBorder="1" applyAlignment="1">
      <alignment horizontal="right" vertical="top"/>
    </xf>
    <xf numFmtId="0" fontId="17679" fillId="3" borderId="1" xfId="0" applyFont="1" applyFill="1" applyBorder="1" applyAlignment="1">
      <alignment horizontal="left"/>
    </xf>
    <xf numFmtId="4" fontId="17684" fillId="3" borderId="1" xfId="0" applyNumberFormat="1" applyFont="1" applyFill="1" applyBorder="1" applyAlignment="1">
      <alignment horizontal="right"/>
    </xf>
    <xf numFmtId="4" fontId="17685" fillId="3" borderId="1" xfId="0" applyNumberFormat="1" applyFont="1" applyFill="1" applyBorder="1" applyAlignment="1">
      <alignment horizontal="right"/>
    </xf>
    <xf numFmtId="0" fontId="17686" fillId="3" borderId="1" xfId="0" applyFont="1" applyFill="1" applyBorder="1" applyAlignment="1">
      <alignment horizontal="left"/>
    </xf>
    <xf numFmtId="4" fontId="17687" fillId="3" borderId="1" xfId="0" applyNumberFormat="1" applyFont="1" applyFill="1" applyBorder="1" applyAlignment="1">
      <alignment horizontal="right"/>
    </xf>
    <xf numFmtId="0" fontId="17688" fillId="0" borderId="0" xfId="0" applyFont="1"/>
    <xf numFmtId="0" fontId="17689" fillId="0" borderId="1" xfId="0" applyFont="1" applyBorder="1" applyAlignment="1">
      <alignment horizontal="left" vertical="top"/>
    </xf>
    <xf numFmtId="0" fontId="17690" fillId="0" borderId="1" xfId="0" applyFont="1" applyBorder="1" applyAlignment="1">
      <alignment horizontal="left" vertical="top" wrapText="1"/>
    </xf>
    <xf numFmtId="0" fontId="17691" fillId="0" borderId="1" xfId="0" applyFont="1" applyBorder="1" applyAlignment="1">
      <alignment horizontal="center" vertical="top"/>
    </xf>
    <xf numFmtId="168" fontId="17692" fillId="0" borderId="1" xfId="0" applyNumberFormat="1" applyFont="1" applyBorder="1" applyAlignment="1">
      <alignment horizontal="right" vertical="top"/>
    </xf>
    <xf numFmtId="169" fontId="17693" fillId="0" borderId="1" xfId="0" applyNumberFormat="1" applyFont="1" applyBorder="1" applyAlignment="1">
      <alignment horizontal="right" vertical="top"/>
    </xf>
    <xf numFmtId="169" fontId="17694" fillId="2" borderId="1" xfId="0" applyNumberFormat="1" applyFont="1" applyFill="1" applyBorder="1" applyAlignment="1" applyProtection="1">
      <alignment horizontal="right" vertical="top"/>
      <protection locked="0"/>
    </xf>
    <xf numFmtId="169" fontId="17695" fillId="0" borderId="1" xfId="0" applyNumberFormat="1" applyFont="1" applyBorder="1" applyAlignment="1">
      <alignment horizontal="right" vertical="top"/>
    </xf>
    <xf numFmtId="169" fontId="17696" fillId="0" borderId="1" xfId="0" applyNumberFormat="1" applyFont="1" applyBorder="1" applyAlignment="1">
      <alignment horizontal="right" vertical="top"/>
    </xf>
    <xf numFmtId="169" fontId="17697" fillId="0" borderId="1" xfId="0" applyNumberFormat="1" applyFont="1" applyBorder="1" applyAlignment="1">
      <alignment horizontal="right" vertical="top"/>
    </xf>
    <xf numFmtId="0" fontId="17698" fillId="0" borderId="1" xfId="0" applyFont="1" applyBorder="1" applyAlignment="1">
      <alignment horizontal="left" vertical="top"/>
    </xf>
    <xf numFmtId="0" fontId="17699" fillId="0" borderId="1" xfId="0" applyFont="1" applyBorder="1" applyAlignment="1">
      <alignment horizontal="left" vertical="top" wrapText="1"/>
    </xf>
    <xf numFmtId="0" fontId="17700" fillId="0" borderId="1" xfId="0" applyFont="1" applyBorder="1" applyAlignment="1">
      <alignment horizontal="center" vertical="top"/>
    </xf>
    <xf numFmtId="168" fontId="17701" fillId="0" borderId="1" xfId="0" applyNumberFormat="1" applyFont="1" applyBorder="1" applyAlignment="1">
      <alignment horizontal="right" vertical="top"/>
    </xf>
    <xf numFmtId="169" fontId="17702" fillId="0" borderId="1" xfId="0" applyNumberFormat="1" applyFont="1" applyBorder="1" applyAlignment="1">
      <alignment horizontal="right" vertical="top"/>
    </xf>
    <xf numFmtId="169" fontId="17703" fillId="2" borderId="1" xfId="0" applyNumberFormat="1" applyFont="1" applyFill="1" applyBorder="1" applyAlignment="1" applyProtection="1">
      <alignment horizontal="right" vertical="top"/>
      <protection locked="0"/>
    </xf>
    <xf numFmtId="169" fontId="17704" fillId="0" borderId="1" xfId="0" applyNumberFormat="1" applyFont="1" applyBorder="1" applyAlignment="1">
      <alignment horizontal="right" vertical="top"/>
    </xf>
    <xf numFmtId="169" fontId="17705" fillId="0" borderId="1" xfId="0" applyNumberFormat="1" applyFont="1" applyBorder="1" applyAlignment="1">
      <alignment horizontal="right" vertical="top"/>
    </xf>
    <xf numFmtId="169" fontId="17706" fillId="0" borderId="1" xfId="0" applyNumberFormat="1" applyFont="1" applyBorder="1" applyAlignment="1">
      <alignment horizontal="right" vertical="top"/>
    </xf>
    <xf numFmtId="0" fontId="17707" fillId="0" borderId="1" xfId="0" applyFont="1" applyBorder="1" applyAlignment="1">
      <alignment horizontal="left" vertical="top"/>
    </xf>
    <xf numFmtId="0" fontId="17708" fillId="0" borderId="1" xfId="0" applyFont="1" applyBorder="1" applyAlignment="1">
      <alignment horizontal="left" vertical="top" wrapText="1"/>
    </xf>
    <xf numFmtId="0" fontId="17709" fillId="0" borderId="1" xfId="0" applyFont="1" applyBorder="1" applyAlignment="1">
      <alignment horizontal="center" vertical="top"/>
    </xf>
    <xf numFmtId="168" fontId="17710" fillId="0" borderId="1" xfId="0" applyNumberFormat="1" applyFont="1" applyBorder="1" applyAlignment="1">
      <alignment horizontal="right" vertical="top"/>
    </xf>
    <xf numFmtId="169" fontId="17711" fillId="0" borderId="1" xfId="0" applyNumberFormat="1" applyFont="1" applyBorder="1" applyAlignment="1">
      <alignment horizontal="right" vertical="top"/>
    </xf>
    <xf numFmtId="169" fontId="17712" fillId="2" borderId="1" xfId="0" applyNumberFormat="1" applyFont="1" applyFill="1" applyBorder="1" applyAlignment="1" applyProtection="1">
      <alignment horizontal="right" vertical="top"/>
      <protection locked="0"/>
    </xf>
    <xf numFmtId="169" fontId="17713" fillId="0" borderId="1" xfId="0" applyNumberFormat="1" applyFont="1" applyBorder="1" applyAlignment="1">
      <alignment horizontal="right" vertical="top"/>
    </xf>
    <xf numFmtId="169" fontId="17714" fillId="0" borderId="1" xfId="0" applyNumberFormat="1" applyFont="1" applyBorder="1" applyAlignment="1">
      <alignment horizontal="right" vertical="top"/>
    </xf>
    <xf numFmtId="169" fontId="17715" fillId="0" borderId="1" xfId="0" applyNumberFormat="1" applyFont="1" applyBorder="1" applyAlignment="1">
      <alignment horizontal="right" vertical="top"/>
    </xf>
    <xf numFmtId="0" fontId="17716" fillId="0" borderId="1" xfId="0" applyFont="1" applyBorder="1" applyAlignment="1">
      <alignment horizontal="left" vertical="top"/>
    </xf>
    <xf numFmtId="0" fontId="17717" fillId="0" borderId="1" xfId="0" applyFont="1" applyBorder="1" applyAlignment="1">
      <alignment horizontal="left" vertical="top" wrapText="1"/>
    </xf>
    <xf numFmtId="0" fontId="17718" fillId="0" borderId="1" xfId="0" applyFont="1" applyBorder="1" applyAlignment="1">
      <alignment horizontal="center" vertical="top"/>
    </xf>
    <xf numFmtId="168" fontId="17719" fillId="0" borderId="1" xfId="0" applyNumberFormat="1" applyFont="1" applyBorder="1" applyAlignment="1">
      <alignment horizontal="right" vertical="top"/>
    </xf>
    <xf numFmtId="169" fontId="17720" fillId="0" borderId="1" xfId="0" applyNumberFormat="1" applyFont="1" applyBorder="1" applyAlignment="1">
      <alignment horizontal="right" vertical="top"/>
    </xf>
    <xf numFmtId="169" fontId="17721" fillId="2" borderId="1" xfId="0" applyNumberFormat="1" applyFont="1" applyFill="1" applyBorder="1" applyAlignment="1" applyProtection="1">
      <alignment horizontal="right" vertical="top"/>
      <protection locked="0"/>
    </xf>
    <xf numFmtId="169" fontId="17722" fillId="0" borderId="1" xfId="0" applyNumberFormat="1" applyFont="1" applyBorder="1" applyAlignment="1">
      <alignment horizontal="right" vertical="top"/>
    </xf>
    <xf numFmtId="169" fontId="17723" fillId="0" borderId="1" xfId="0" applyNumberFormat="1" applyFont="1" applyBorder="1" applyAlignment="1">
      <alignment horizontal="right" vertical="top"/>
    </xf>
    <xf numFmtId="169" fontId="17724" fillId="0" borderId="1" xfId="0" applyNumberFormat="1" applyFont="1" applyBorder="1" applyAlignment="1">
      <alignment horizontal="right" vertical="top"/>
    </xf>
    <xf numFmtId="0" fontId="17725" fillId="0" borderId="1" xfId="0" applyFont="1" applyBorder="1" applyAlignment="1">
      <alignment horizontal="left" vertical="top"/>
    </xf>
    <xf numFmtId="0" fontId="17726" fillId="0" borderId="1" xfId="0" applyFont="1" applyBorder="1" applyAlignment="1">
      <alignment horizontal="left" vertical="top" wrapText="1"/>
    </xf>
    <xf numFmtId="0" fontId="17727" fillId="0" borderId="1" xfId="0" applyFont="1" applyBorder="1" applyAlignment="1">
      <alignment horizontal="center" vertical="top"/>
    </xf>
    <xf numFmtId="168" fontId="17728" fillId="0" borderId="1" xfId="0" applyNumberFormat="1" applyFont="1" applyBorder="1" applyAlignment="1">
      <alignment horizontal="right" vertical="top"/>
    </xf>
    <xf numFmtId="169" fontId="17729" fillId="0" borderId="1" xfId="0" applyNumberFormat="1" applyFont="1" applyBorder="1" applyAlignment="1">
      <alignment horizontal="right" vertical="top"/>
    </xf>
    <xf numFmtId="169" fontId="17730" fillId="2" borderId="1" xfId="0" applyNumberFormat="1" applyFont="1" applyFill="1" applyBorder="1" applyAlignment="1" applyProtection="1">
      <alignment horizontal="right" vertical="top"/>
      <protection locked="0"/>
    </xf>
    <xf numFmtId="169" fontId="17731" fillId="0" borderId="1" xfId="0" applyNumberFormat="1" applyFont="1" applyBorder="1" applyAlignment="1">
      <alignment horizontal="right" vertical="top"/>
    </xf>
    <xf numFmtId="169" fontId="17732" fillId="0" borderId="1" xfId="0" applyNumberFormat="1" applyFont="1" applyBorder="1" applyAlignment="1">
      <alignment horizontal="right" vertical="top"/>
    </xf>
    <xf numFmtId="169" fontId="17733" fillId="0" borderId="1" xfId="0" applyNumberFormat="1" applyFont="1" applyBorder="1" applyAlignment="1">
      <alignment horizontal="right" vertical="top"/>
    </xf>
    <xf numFmtId="0" fontId="17734" fillId="0" borderId="1" xfId="0" applyFont="1" applyBorder="1" applyAlignment="1">
      <alignment horizontal="left" vertical="top"/>
    </xf>
    <xf numFmtId="0" fontId="17735" fillId="0" borderId="1" xfId="0" applyFont="1" applyBorder="1" applyAlignment="1">
      <alignment horizontal="left" vertical="top" wrapText="1"/>
    </xf>
    <xf numFmtId="0" fontId="17736" fillId="0" borderId="1" xfId="0" applyFont="1" applyBorder="1" applyAlignment="1">
      <alignment horizontal="center" vertical="top"/>
    </xf>
    <xf numFmtId="168" fontId="17737" fillId="0" borderId="1" xfId="0" applyNumberFormat="1" applyFont="1" applyBorder="1" applyAlignment="1">
      <alignment horizontal="right" vertical="top"/>
    </xf>
    <xf numFmtId="169" fontId="17738" fillId="0" borderId="1" xfId="0" applyNumberFormat="1" applyFont="1" applyBorder="1" applyAlignment="1">
      <alignment horizontal="right" vertical="top"/>
    </xf>
    <xf numFmtId="169" fontId="17739" fillId="2" borderId="1" xfId="0" applyNumberFormat="1" applyFont="1" applyFill="1" applyBorder="1" applyAlignment="1" applyProtection="1">
      <alignment horizontal="right" vertical="top"/>
      <protection locked="0"/>
    </xf>
    <xf numFmtId="169" fontId="17740" fillId="0" borderId="1" xfId="0" applyNumberFormat="1" applyFont="1" applyBorder="1" applyAlignment="1">
      <alignment horizontal="right" vertical="top"/>
    </xf>
    <xf numFmtId="169" fontId="17741" fillId="0" borderId="1" xfId="0" applyNumberFormat="1" applyFont="1" applyBorder="1" applyAlignment="1">
      <alignment horizontal="right" vertical="top"/>
    </xf>
    <xf numFmtId="169" fontId="17742" fillId="0" borderId="1" xfId="0" applyNumberFormat="1" applyFont="1" applyBorder="1" applyAlignment="1">
      <alignment horizontal="right" vertical="top"/>
    </xf>
    <xf numFmtId="0" fontId="17743" fillId="0" borderId="1" xfId="0" applyFont="1" applyBorder="1" applyAlignment="1">
      <alignment horizontal="left" vertical="top"/>
    </xf>
    <xf numFmtId="0" fontId="17744" fillId="0" borderId="1" xfId="0" applyFont="1" applyBorder="1" applyAlignment="1">
      <alignment horizontal="left" vertical="top" wrapText="1"/>
    </xf>
    <xf numFmtId="0" fontId="17745" fillId="0" borderId="1" xfId="0" applyFont="1" applyBorder="1" applyAlignment="1">
      <alignment horizontal="center" vertical="top"/>
    </xf>
    <xf numFmtId="168" fontId="17746" fillId="0" borderId="1" xfId="0" applyNumberFormat="1" applyFont="1" applyBorder="1" applyAlignment="1">
      <alignment horizontal="right" vertical="top"/>
    </xf>
    <xf numFmtId="169" fontId="17747" fillId="0" borderId="1" xfId="0" applyNumberFormat="1" applyFont="1" applyBorder="1" applyAlignment="1">
      <alignment horizontal="right" vertical="top"/>
    </xf>
    <xf numFmtId="169" fontId="17748" fillId="2" borderId="1" xfId="0" applyNumberFormat="1" applyFont="1" applyFill="1" applyBorder="1" applyAlignment="1" applyProtection="1">
      <alignment horizontal="right" vertical="top"/>
      <protection locked="0"/>
    </xf>
    <xf numFmtId="169" fontId="17749" fillId="0" borderId="1" xfId="0" applyNumberFormat="1" applyFont="1" applyBorder="1" applyAlignment="1">
      <alignment horizontal="right" vertical="top"/>
    </xf>
    <xf numFmtId="169" fontId="17750" fillId="0" borderId="1" xfId="0" applyNumberFormat="1" applyFont="1" applyBorder="1" applyAlignment="1">
      <alignment horizontal="right" vertical="top"/>
    </xf>
    <xf numFmtId="169" fontId="17751" fillId="0" borderId="1" xfId="0" applyNumberFormat="1" applyFont="1" applyBorder="1" applyAlignment="1">
      <alignment horizontal="right" vertical="top"/>
    </xf>
    <xf numFmtId="0" fontId="17752" fillId="0" borderId="1" xfId="0" applyFont="1" applyBorder="1" applyAlignment="1">
      <alignment horizontal="left" vertical="top"/>
    </xf>
    <xf numFmtId="0" fontId="17753" fillId="0" borderId="1" xfId="0" applyFont="1" applyBorder="1" applyAlignment="1">
      <alignment horizontal="left" vertical="top" wrapText="1"/>
    </xf>
    <xf numFmtId="0" fontId="17754" fillId="0" borderId="1" xfId="0" applyFont="1" applyBorder="1" applyAlignment="1">
      <alignment horizontal="center" vertical="top"/>
    </xf>
    <xf numFmtId="168" fontId="17755" fillId="0" borderId="1" xfId="0" applyNumberFormat="1" applyFont="1" applyBorder="1" applyAlignment="1">
      <alignment horizontal="right" vertical="top"/>
    </xf>
    <xf numFmtId="169" fontId="17756" fillId="0" borderId="1" xfId="0" applyNumberFormat="1" applyFont="1" applyBorder="1" applyAlignment="1">
      <alignment horizontal="right" vertical="top"/>
    </xf>
    <xf numFmtId="169" fontId="17757" fillId="2" borderId="1" xfId="0" applyNumberFormat="1" applyFont="1" applyFill="1" applyBorder="1" applyAlignment="1" applyProtection="1">
      <alignment horizontal="right" vertical="top"/>
      <protection locked="0"/>
    </xf>
    <xf numFmtId="169" fontId="17758" fillId="0" borderId="1" xfId="0" applyNumberFormat="1" applyFont="1" applyBorder="1" applyAlignment="1">
      <alignment horizontal="right" vertical="top"/>
    </xf>
    <xf numFmtId="169" fontId="17759" fillId="0" borderId="1" xfId="0" applyNumberFormat="1" applyFont="1" applyBorder="1" applyAlignment="1">
      <alignment horizontal="right" vertical="top"/>
    </xf>
    <xf numFmtId="169" fontId="17760" fillId="0" borderId="1" xfId="0" applyNumberFormat="1" applyFont="1" applyBorder="1" applyAlignment="1">
      <alignment horizontal="right" vertical="top"/>
    </xf>
    <xf numFmtId="0" fontId="17761" fillId="0" borderId="1" xfId="0" applyFont="1" applyBorder="1" applyAlignment="1">
      <alignment horizontal="left" vertical="top"/>
    </xf>
    <xf numFmtId="0" fontId="17762" fillId="0" borderId="1" xfId="0" applyFont="1" applyBorder="1" applyAlignment="1">
      <alignment horizontal="left" vertical="top" wrapText="1"/>
    </xf>
    <xf numFmtId="0" fontId="17763" fillId="0" borderId="1" xfId="0" applyFont="1" applyBorder="1" applyAlignment="1">
      <alignment horizontal="center" vertical="top"/>
    </xf>
    <xf numFmtId="168" fontId="17764" fillId="0" borderId="1" xfId="0" applyNumberFormat="1" applyFont="1" applyBorder="1" applyAlignment="1">
      <alignment horizontal="right" vertical="top"/>
    </xf>
    <xf numFmtId="169" fontId="17765" fillId="0" borderId="1" xfId="0" applyNumberFormat="1" applyFont="1" applyBorder="1" applyAlignment="1">
      <alignment horizontal="right" vertical="top"/>
    </xf>
    <xf numFmtId="169" fontId="17766" fillId="2" borderId="1" xfId="0" applyNumberFormat="1" applyFont="1" applyFill="1" applyBorder="1" applyAlignment="1" applyProtection="1">
      <alignment horizontal="right" vertical="top"/>
      <protection locked="0"/>
    </xf>
    <xf numFmtId="169" fontId="17767" fillId="0" borderId="1" xfId="0" applyNumberFormat="1" applyFont="1" applyBorder="1" applyAlignment="1">
      <alignment horizontal="right" vertical="top"/>
    </xf>
    <xf numFmtId="169" fontId="17768" fillId="0" borderId="1" xfId="0" applyNumberFormat="1" applyFont="1" applyBorder="1" applyAlignment="1">
      <alignment horizontal="right" vertical="top"/>
    </xf>
    <xf numFmtId="169" fontId="17769" fillId="0" borderId="1" xfId="0" applyNumberFormat="1" applyFont="1" applyBorder="1" applyAlignment="1">
      <alignment horizontal="right" vertical="top"/>
    </xf>
    <xf numFmtId="0" fontId="17770" fillId="0" borderId="1" xfId="0" applyFont="1" applyBorder="1" applyAlignment="1">
      <alignment horizontal="left" vertical="top"/>
    </xf>
    <xf numFmtId="0" fontId="17771" fillId="0" borderId="1" xfId="0" applyFont="1" applyBorder="1" applyAlignment="1">
      <alignment horizontal="left" vertical="top" wrapText="1"/>
    </xf>
    <xf numFmtId="0" fontId="17772" fillId="0" borderId="1" xfId="0" applyFont="1" applyBorder="1" applyAlignment="1">
      <alignment horizontal="center" vertical="top"/>
    </xf>
    <xf numFmtId="168" fontId="17773" fillId="0" borderId="1" xfId="0" applyNumberFormat="1" applyFont="1" applyBorder="1" applyAlignment="1">
      <alignment horizontal="right" vertical="top"/>
    </xf>
    <xf numFmtId="169" fontId="17774" fillId="0" borderId="1" xfId="0" applyNumberFormat="1" applyFont="1" applyBorder="1" applyAlignment="1">
      <alignment horizontal="right" vertical="top"/>
    </xf>
    <xf numFmtId="169" fontId="17775" fillId="2" borderId="1" xfId="0" applyNumberFormat="1" applyFont="1" applyFill="1" applyBorder="1" applyAlignment="1" applyProtection="1">
      <alignment horizontal="right" vertical="top"/>
      <protection locked="0"/>
    </xf>
    <xf numFmtId="169" fontId="17776" fillId="0" borderId="1" xfId="0" applyNumberFormat="1" applyFont="1" applyBorder="1" applyAlignment="1">
      <alignment horizontal="right" vertical="top"/>
    </xf>
    <xf numFmtId="169" fontId="17777" fillId="0" borderId="1" xfId="0" applyNumberFormat="1" applyFont="1" applyBorder="1" applyAlignment="1">
      <alignment horizontal="right" vertical="top"/>
    </xf>
    <xf numFmtId="169" fontId="17778" fillId="0" borderId="1" xfId="0" applyNumberFormat="1" applyFont="1" applyBorder="1" applyAlignment="1">
      <alignment horizontal="right" vertical="top"/>
    </xf>
    <xf numFmtId="0" fontId="17779" fillId="3" borderId="1" xfId="0" applyFont="1" applyFill="1" applyBorder="1" applyAlignment="1">
      <alignment horizontal="left"/>
    </xf>
    <xf numFmtId="4" fontId="17784" fillId="3" borderId="1" xfId="0" applyNumberFormat="1" applyFont="1" applyFill="1" applyBorder="1" applyAlignment="1">
      <alignment horizontal="right"/>
    </xf>
    <xf numFmtId="4" fontId="17785" fillId="3" borderId="1" xfId="0" applyNumberFormat="1" applyFont="1" applyFill="1" applyBorder="1" applyAlignment="1">
      <alignment horizontal="right"/>
    </xf>
    <xf numFmtId="0" fontId="17786" fillId="3" borderId="1" xfId="0" applyFont="1" applyFill="1" applyBorder="1" applyAlignment="1">
      <alignment horizontal="left"/>
    </xf>
    <xf numFmtId="4" fontId="17787" fillId="3" borderId="1" xfId="0" applyNumberFormat="1" applyFont="1" applyFill="1" applyBorder="1" applyAlignment="1">
      <alignment horizontal="right"/>
    </xf>
    <xf numFmtId="0" fontId="17788" fillId="0" borderId="0" xfId="0" applyFont="1"/>
    <xf numFmtId="0" fontId="17789" fillId="0" borderId="1" xfId="0" applyFont="1" applyBorder="1" applyAlignment="1">
      <alignment horizontal="left" vertical="top"/>
    </xf>
    <xf numFmtId="0" fontId="17790" fillId="0" borderId="1" xfId="0" applyFont="1" applyBorder="1" applyAlignment="1">
      <alignment horizontal="left" vertical="top" wrapText="1"/>
    </xf>
    <xf numFmtId="0" fontId="17791" fillId="0" borderId="1" xfId="0" applyFont="1" applyBorder="1" applyAlignment="1">
      <alignment horizontal="center" vertical="top"/>
    </xf>
    <xf numFmtId="168" fontId="17792" fillId="0" borderId="1" xfId="0" applyNumberFormat="1" applyFont="1" applyBorder="1" applyAlignment="1">
      <alignment horizontal="right" vertical="top"/>
    </xf>
    <xf numFmtId="169" fontId="17793" fillId="0" borderId="1" xfId="0" applyNumberFormat="1" applyFont="1" applyBorder="1" applyAlignment="1">
      <alignment horizontal="right" vertical="top"/>
    </xf>
    <xf numFmtId="169" fontId="17794" fillId="2" borderId="1" xfId="0" applyNumberFormat="1" applyFont="1" applyFill="1" applyBorder="1" applyAlignment="1" applyProtection="1">
      <alignment horizontal="right" vertical="top"/>
      <protection locked="0"/>
    </xf>
    <xf numFmtId="169" fontId="17795" fillId="0" borderId="1" xfId="0" applyNumberFormat="1" applyFont="1" applyBorder="1" applyAlignment="1">
      <alignment horizontal="right" vertical="top"/>
    </xf>
    <xf numFmtId="169" fontId="17796" fillId="0" borderId="1" xfId="0" applyNumberFormat="1" applyFont="1" applyBorder="1" applyAlignment="1">
      <alignment horizontal="right" vertical="top"/>
    </xf>
    <xf numFmtId="169" fontId="17797" fillId="0" borderId="1" xfId="0" applyNumberFormat="1" applyFont="1" applyBorder="1" applyAlignment="1">
      <alignment horizontal="right" vertical="top"/>
    </xf>
    <xf numFmtId="0" fontId="17798" fillId="0" borderId="1" xfId="0" applyFont="1" applyBorder="1" applyAlignment="1">
      <alignment horizontal="left" vertical="top"/>
    </xf>
    <xf numFmtId="0" fontId="17799" fillId="0" borderId="1" xfId="0" applyFont="1" applyBorder="1" applyAlignment="1">
      <alignment horizontal="left" vertical="top" wrapText="1"/>
    </xf>
    <xf numFmtId="0" fontId="17800" fillId="0" borderId="1" xfId="0" applyFont="1" applyBorder="1" applyAlignment="1">
      <alignment horizontal="center" vertical="top"/>
    </xf>
    <xf numFmtId="168" fontId="17801" fillId="0" borderId="1" xfId="0" applyNumberFormat="1" applyFont="1" applyBorder="1" applyAlignment="1">
      <alignment horizontal="right" vertical="top"/>
    </xf>
    <xf numFmtId="169" fontId="17802" fillId="0" borderId="1" xfId="0" applyNumberFormat="1" applyFont="1" applyBorder="1" applyAlignment="1">
      <alignment horizontal="right" vertical="top"/>
    </xf>
    <xf numFmtId="169" fontId="17803" fillId="2" borderId="1" xfId="0" applyNumberFormat="1" applyFont="1" applyFill="1" applyBorder="1" applyAlignment="1" applyProtection="1">
      <alignment horizontal="right" vertical="top"/>
      <protection locked="0"/>
    </xf>
    <xf numFmtId="169" fontId="17804" fillId="0" borderId="1" xfId="0" applyNumberFormat="1" applyFont="1" applyBorder="1" applyAlignment="1">
      <alignment horizontal="right" vertical="top"/>
    </xf>
    <xf numFmtId="169" fontId="17805" fillId="0" borderId="1" xfId="0" applyNumberFormat="1" applyFont="1" applyBorder="1" applyAlignment="1">
      <alignment horizontal="right" vertical="top"/>
    </xf>
    <xf numFmtId="169" fontId="17806" fillId="0" borderId="1" xfId="0" applyNumberFormat="1" applyFont="1" applyBorder="1" applyAlignment="1">
      <alignment horizontal="right" vertical="top"/>
    </xf>
    <xf numFmtId="0" fontId="17807" fillId="0" borderId="1" xfId="0" applyFont="1" applyBorder="1" applyAlignment="1">
      <alignment horizontal="left" vertical="top"/>
    </xf>
    <xf numFmtId="0" fontId="17808" fillId="0" borderId="1" xfId="0" applyFont="1" applyBorder="1" applyAlignment="1">
      <alignment horizontal="left" vertical="top" wrapText="1"/>
    </xf>
    <xf numFmtId="0" fontId="17809" fillId="0" borderId="1" xfId="0" applyFont="1" applyBorder="1" applyAlignment="1">
      <alignment horizontal="center" vertical="top"/>
    </xf>
    <xf numFmtId="168" fontId="17810" fillId="0" borderId="1" xfId="0" applyNumberFormat="1" applyFont="1" applyBorder="1" applyAlignment="1">
      <alignment horizontal="right" vertical="top"/>
    </xf>
    <xf numFmtId="169" fontId="17811" fillId="0" borderId="1" xfId="0" applyNumberFormat="1" applyFont="1" applyBorder="1" applyAlignment="1">
      <alignment horizontal="right" vertical="top"/>
    </xf>
    <xf numFmtId="169" fontId="17812" fillId="2" borderId="1" xfId="0" applyNumberFormat="1" applyFont="1" applyFill="1" applyBorder="1" applyAlignment="1" applyProtection="1">
      <alignment horizontal="right" vertical="top"/>
      <protection locked="0"/>
    </xf>
    <xf numFmtId="169" fontId="17813" fillId="0" borderId="1" xfId="0" applyNumberFormat="1" applyFont="1" applyBorder="1" applyAlignment="1">
      <alignment horizontal="right" vertical="top"/>
    </xf>
    <xf numFmtId="169" fontId="17814" fillId="0" borderId="1" xfId="0" applyNumberFormat="1" applyFont="1" applyBorder="1" applyAlignment="1">
      <alignment horizontal="right" vertical="top"/>
    </xf>
    <xf numFmtId="169" fontId="17815" fillId="0" borderId="1" xfId="0" applyNumberFormat="1" applyFont="1" applyBorder="1" applyAlignment="1">
      <alignment horizontal="right" vertical="top"/>
    </xf>
    <xf numFmtId="0" fontId="17816" fillId="0" borderId="1" xfId="0" applyFont="1" applyBorder="1" applyAlignment="1">
      <alignment horizontal="left" vertical="top"/>
    </xf>
    <xf numFmtId="0" fontId="17817" fillId="0" borderId="1" xfId="0" applyFont="1" applyBorder="1" applyAlignment="1">
      <alignment horizontal="left" vertical="top" wrapText="1"/>
    </xf>
    <xf numFmtId="0" fontId="17818" fillId="0" borderId="1" xfId="0" applyFont="1" applyBorder="1" applyAlignment="1">
      <alignment horizontal="center" vertical="top"/>
    </xf>
    <xf numFmtId="168" fontId="17819" fillId="0" borderId="1" xfId="0" applyNumberFormat="1" applyFont="1" applyBorder="1" applyAlignment="1">
      <alignment horizontal="right" vertical="top"/>
    </xf>
    <xf numFmtId="169" fontId="17820" fillId="0" borderId="1" xfId="0" applyNumberFormat="1" applyFont="1" applyBorder="1" applyAlignment="1">
      <alignment horizontal="right" vertical="top"/>
    </xf>
    <xf numFmtId="169" fontId="17821" fillId="2" borderId="1" xfId="0" applyNumberFormat="1" applyFont="1" applyFill="1" applyBorder="1" applyAlignment="1" applyProtection="1">
      <alignment horizontal="right" vertical="top"/>
      <protection locked="0"/>
    </xf>
    <xf numFmtId="169" fontId="17822" fillId="0" borderId="1" xfId="0" applyNumberFormat="1" applyFont="1" applyBorder="1" applyAlignment="1">
      <alignment horizontal="right" vertical="top"/>
    </xf>
    <xf numFmtId="169" fontId="17823" fillId="0" borderId="1" xfId="0" applyNumberFormat="1" applyFont="1" applyBorder="1" applyAlignment="1">
      <alignment horizontal="right" vertical="top"/>
    </xf>
    <xf numFmtId="169" fontId="17824" fillId="0" borderId="1" xfId="0" applyNumberFormat="1" applyFont="1" applyBorder="1" applyAlignment="1">
      <alignment horizontal="right" vertical="top"/>
    </xf>
    <xf numFmtId="0" fontId="17825" fillId="0" borderId="1" xfId="0" applyFont="1" applyBorder="1" applyAlignment="1">
      <alignment horizontal="left" vertical="top"/>
    </xf>
    <xf numFmtId="0" fontId="17826" fillId="0" borderId="1" xfId="0" applyFont="1" applyBorder="1" applyAlignment="1">
      <alignment horizontal="left" vertical="top" wrapText="1"/>
    </xf>
    <xf numFmtId="0" fontId="17827" fillId="0" borderId="1" xfId="0" applyFont="1" applyBorder="1" applyAlignment="1">
      <alignment horizontal="center" vertical="top"/>
    </xf>
    <xf numFmtId="168" fontId="17828" fillId="0" borderId="1" xfId="0" applyNumberFormat="1" applyFont="1" applyBorder="1" applyAlignment="1">
      <alignment horizontal="right" vertical="top"/>
    </xf>
    <xf numFmtId="169" fontId="17829" fillId="0" borderId="1" xfId="0" applyNumberFormat="1" applyFont="1" applyBorder="1" applyAlignment="1">
      <alignment horizontal="right" vertical="top"/>
    </xf>
    <xf numFmtId="169" fontId="17830" fillId="2" borderId="1" xfId="0" applyNumberFormat="1" applyFont="1" applyFill="1" applyBorder="1" applyAlignment="1" applyProtection="1">
      <alignment horizontal="right" vertical="top"/>
      <protection locked="0"/>
    </xf>
    <xf numFmtId="169" fontId="17831" fillId="0" borderId="1" xfId="0" applyNumberFormat="1" applyFont="1" applyBorder="1" applyAlignment="1">
      <alignment horizontal="right" vertical="top"/>
    </xf>
    <xf numFmtId="169" fontId="17832" fillId="0" borderId="1" xfId="0" applyNumberFormat="1" applyFont="1" applyBorder="1" applyAlignment="1">
      <alignment horizontal="right" vertical="top"/>
    </xf>
    <xf numFmtId="169" fontId="17833" fillId="0" borderId="1" xfId="0" applyNumberFormat="1" applyFont="1" applyBorder="1" applyAlignment="1">
      <alignment horizontal="right" vertical="top"/>
    </xf>
    <xf numFmtId="0" fontId="17834" fillId="0" borderId="1" xfId="0" applyFont="1" applyBorder="1" applyAlignment="1">
      <alignment horizontal="left" vertical="top"/>
    </xf>
    <xf numFmtId="0" fontId="17835" fillId="0" borderId="1" xfId="0" applyFont="1" applyBorder="1" applyAlignment="1">
      <alignment horizontal="left" vertical="top" wrapText="1"/>
    </xf>
    <xf numFmtId="0" fontId="17836" fillId="0" borderId="1" xfId="0" applyFont="1" applyBorder="1" applyAlignment="1">
      <alignment horizontal="center" vertical="top"/>
    </xf>
    <xf numFmtId="168" fontId="17837" fillId="0" borderId="1" xfId="0" applyNumberFormat="1" applyFont="1" applyBorder="1" applyAlignment="1">
      <alignment horizontal="right" vertical="top"/>
    </xf>
    <xf numFmtId="169" fontId="17838" fillId="0" borderId="1" xfId="0" applyNumberFormat="1" applyFont="1" applyBorder="1" applyAlignment="1">
      <alignment horizontal="right" vertical="top"/>
    </xf>
    <xf numFmtId="169" fontId="17839" fillId="2" borderId="1" xfId="0" applyNumberFormat="1" applyFont="1" applyFill="1" applyBorder="1" applyAlignment="1" applyProtection="1">
      <alignment horizontal="right" vertical="top"/>
      <protection locked="0"/>
    </xf>
    <xf numFmtId="169" fontId="17840" fillId="0" borderId="1" xfId="0" applyNumberFormat="1" applyFont="1" applyBorder="1" applyAlignment="1">
      <alignment horizontal="right" vertical="top"/>
    </xf>
    <xf numFmtId="169" fontId="17841" fillId="0" borderId="1" xfId="0" applyNumberFormat="1" applyFont="1" applyBorder="1" applyAlignment="1">
      <alignment horizontal="right" vertical="top"/>
    </xf>
    <xf numFmtId="169" fontId="17842" fillId="0" borderId="1" xfId="0" applyNumberFormat="1" applyFont="1" applyBorder="1" applyAlignment="1">
      <alignment horizontal="right" vertical="top"/>
    </xf>
    <xf numFmtId="0" fontId="17843" fillId="0" borderId="1" xfId="0" applyFont="1" applyBorder="1" applyAlignment="1">
      <alignment horizontal="left" vertical="top"/>
    </xf>
    <xf numFmtId="0" fontId="17844" fillId="0" borderId="1" xfId="0" applyFont="1" applyBorder="1" applyAlignment="1">
      <alignment horizontal="left" vertical="top" wrapText="1"/>
    </xf>
    <xf numFmtId="0" fontId="17845" fillId="0" borderId="1" xfId="0" applyFont="1" applyBorder="1" applyAlignment="1">
      <alignment horizontal="center" vertical="top"/>
    </xf>
    <xf numFmtId="168" fontId="17846" fillId="0" borderId="1" xfId="0" applyNumberFormat="1" applyFont="1" applyBorder="1" applyAlignment="1">
      <alignment horizontal="right" vertical="top"/>
    </xf>
    <xf numFmtId="169" fontId="17847" fillId="0" borderId="1" xfId="0" applyNumberFormat="1" applyFont="1" applyBorder="1" applyAlignment="1">
      <alignment horizontal="right" vertical="top"/>
    </xf>
    <xf numFmtId="169" fontId="17848" fillId="2" borderId="1" xfId="0" applyNumberFormat="1" applyFont="1" applyFill="1" applyBorder="1" applyAlignment="1" applyProtection="1">
      <alignment horizontal="right" vertical="top"/>
      <protection locked="0"/>
    </xf>
    <xf numFmtId="169" fontId="17849" fillId="0" borderId="1" xfId="0" applyNumberFormat="1" applyFont="1" applyBorder="1" applyAlignment="1">
      <alignment horizontal="right" vertical="top"/>
    </xf>
    <xf numFmtId="169" fontId="17850" fillId="0" borderId="1" xfId="0" applyNumberFormat="1" applyFont="1" applyBorder="1" applyAlignment="1">
      <alignment horizontal="right" vertical="top"/>
    </xf>
    <xf numFmtId="169" fontId="17851" fillId="0" borderId="1" xfId="0" applyNumberFormat="1" applyFont="1" applyBorder="1" applyAlignment="1">
      <alignment horizontal="right" vertical="top"/>
    </xf>
    <xf numFmtId="0" fontId="17852" fillId="0" borderId="1" xfId="0" applyFont="1" applyBorder="1" applyAlignment="1">
      <alignment horizontal="left" vertical="top"/>
    </xf>
    <xf numFmtId="0" fontId="17853" fillId="0" borderId="1" xfId="0" applyFont="1" applyBorder="1" applyAlignment="1">
      <alignment horizontal="left" vertical="top" wrapText="1"/>
    </xf>
    <xf numFmtId="0" fontId="17854" fillId="0" borderId="1" xfId="0" applyFont="1" applyBorder="1" applyAlignment="1">
      <alignment horizontal="center" vertical="top"/>
    </xf>
    <xf numFmtId="168" fontId="17855" fillId="0" borderId="1" xfId="0" applyNumberFormat="1" applyFont="1" applyBorder="1" applyAlignment="1">
      <alignment horizontal="right" vertical="top"/>
    </xf>
    <xf numFmtId="169" fontId="17856" fillId="0" borderId="1" xfId="0" applyNumberFormat="1" applyFont="1" applyBorder="1" applyAlignment="1">
      <alignment horizontal="right" vertical="top"/>
    </xf>
    <xf numFmtId="169" fontId="17857" fillId="2" borderId="1" xfId="0" applyNumberFormat="1" applyFont="1" applyFill="1" applyBorder="1" applyAlignment="1" applyProtection="1">
      <alignment horizontal="right" vertical="top"/>
      <protection locked="0"/>
    </xf>
    <xf numFmtId="169" fontId="17858" fillId="0" borderId="1" xfId="0" applyNumberFormat="1" applyFont="1" applyBorder="1" applyAlignment="1">
      <alignment horizontal="right" vertical="top"/>
    </xf>
    <xf numFmtId="169" fontId="17859" fillId="0" borderId="1" xfId="0" applyNumberFormat="1" applyFont="1" applyBorder="1" applyAlignment="1">
      <alignment horizontal="right" vertical="top"/>
    </xf>
    <xf numFmtId="169" fontId="17860" fillId="0" borderId="1" xfId="0" applyNumberFormat="1" applyFont="1" applyBorder="1" applyAlignment="1">
      <alignment horizontal="right" vertical="top"/>
    </xf>
    <xf numFmtId="0" fontId="17861" fillId="0" borderId="1" xfId="0" applyFont="1" applyBorder="1" applyAlignment="1">
      <alignment horizontal="left" vertical="top"/>
    </xf>
    <xf numFmtId="0" fontId="17862" fillId="0" borderId="1" xfId="0" applyFont="1" applyBorder="1" applyAlignment="1">
      <alignment horizontal="left" vertical="top" wrapText="1"/>
    </xf>
    <xf numFmtId="0" fontId="17863" fillId="0" borderId="1" xfId="0" applyFont="1" applyBorder="1" applyAlignment="1">
      <alignment horizontal="center" vertical="top"/>
    </xf>
    <xf numFmtId="168" fontId="17864" fillId="0" borderId="1" xfId="0" applyNumberFormat="1" applyFont="1" applyBorder="1" applyAlignment="1">
      <alignment horizontal="right" vertical="top"/>
    </xf>
    <xf numFmtId="169" fontId="17865" fillId="0" borderId="1" xfId="0" applyNumberFormat="1" applyFont="1" applyBorder="1" applyAlignment="1">
      <alignment horizontal="right" vertical="top"/>
    </xf>
    <xf numFmtId="169" fontId="17866" fillId="2" borderId="1" xfId="0" applyNumberFormat="1" applyFont="1" applyFill="1" applyBorder="1" applyAlignment="1" applyProtection="1">
      <alignment horizontal="right" vertical="top"/>
      <protection locked="0"/>
    </xf>
    <xf numFmtId="169" fontId="17867" fillId="0" borderId="1" xfId="0" applyNumberFormat="1" applyFont="1" applyBorder="1" applyAlignment="1">
      <alignment horizontal="right" vertical="top"/>
    </xf>
    <xf numFmtId="169" fontId="17868" fillId="0" borderId="1" xfId="0" applyNumberFormat="1" applyFont="1" applyBorder="1" applyAlignment="1">
      <alignment horizontal="right" vertical="top"/>
    </xf>
    <xf numFmtId="169" fontId="17869" fillId="0" borderId="1" xfId="0" applyNumberFormat="1" applyFont="1" applyBorder="1" applyAlignment="1">
      <alignment horizontal="right" vertical="top"/>
    </xf>
    <xf numFmtId="0" fontId="17870" fillId="0" borderId="1" xfId="0" applyFont="1" applyBorder="1" applyAlignment="1">
      <alignment horizontal="left" vertical="top"/>
    </xf>
    <xf numFmtId="0" fontId="17871" fillId="0" borderId="1" xfId="0" applyFont="1" applyBorder="1" applyAlignment="1">
      <alignment horizontal="left" vertical="top" wrapText="1"/>
    </xf>
    <xf numFmtId="0" fontId="17872" fillId="0" borderId="1" xfId="0" applyFont="1" applyBorder="1" applyAlignment="1">
      <alignment horizontal="center" vertical="top"/>
    </xf>
    <xf numFmtId="168" fontId="17873" fillId="0" borderId="1" xfId="0" applyNumberFormat="1" applyFont="1" applyBorder="1" applyAlignment="1">
      <alignment horizontal="right" vertical="top"/>
    </xf>
    <xf numFmtId="169" fontId="17874" fillId="0" borderId="1" xfId="0" applyNumberFormat="1" applyFont="1" applyBorder="1" applyAlignment="1">
      <alignment horizontal="right" vertical="top"/>
    </xf>
    <xf numFmtId="169" fontId="17875" fillId="2" borderId="1" xfId="0" applyNumberFormat="1" applyFont="1" applyFill="1" applyBorder="1" applyAlignment="1" applyProtection="1">
      <alignment horizontal="right" vertical="top"/>
      <protection locked="0"/>
    </xf>
    <xf numFmtId="169" fontId="17876" fillId="0" borderId="1" xfId="0" applyNumberFormat="1" applyFont="1" applyBorder="1" applyAlignment="1">
      <alignment horizontal="right" vertical="top"/>
    </xf>
    <xf numFmtId="169" fontId="17877" fillId="0" borderId="1" xfId="0" applyNumberFormat="1" applyFont="1" applyBorder="1" applyAlignment="1">
      <alignment horizontal="right" vertical="top"/>
    </xf>
    <xf numFmtId="169" fontId="17878" fillId="0" borderId="1" xfId="0" applyNumberFormat="1" applyFont="1" applyBorder="1" applyAlignment="1">
      <alignment horizontal="right" vertical="top"/>
    </xf>
    <xf numFmtId="0" fontId="17879" fillId="0" borderId="1" xfId="0" applyFont="1" applyBorder="1" applyAlignment="1">
      <alignment horizontal="left" vertical="top"/>
    </xf>
    <xf numFmtId="0" fontId="17880" fillId="0" borderId="1" xfId="0" applyFont="1" applyBorder="1" applyAlignment="1">
      <alignment horizontal="left" vertical="top" wrapText="1"/>
    </xf>
    <xf numFmtId="0" fontId="17881" fillId="0" borderId="1" xfId="0" applyFont="1" applyBorder="1" applyAlignment="1">
      <alignment horizontal="center" vertical="top"/>
    </xf>
    <xf numFmtId="168" fontId="17882" fillId="0" borderId="1" xfId="0" applyNumberFormat="1" applyFont="1" applyBorder="1" applyAlignment="1">
      <alignment horizontal="right" vertical="top"/>
    </xf>
    <xf numFmtId="169" fontId="17883" fillId="0" borderId="1" xfId="0" applyNumberFormat="1" applyFont="1" applyBorder="1" applyAlignment="1">
      <alignment horizontal="right" vertical="top"/>
    </xf>
    <xf numFmtId="169" fontId="17884" fillId="2" borderId="1" xfId="0" applyNumberFormat="1" applyFont="1" applyFill="1" applyBorder="1" applyAlignment="1" applyProtection="1">
      <alignment horizontal="right" vertical="top"/>
      <protection locked="0"/>
    </xf>
    <xf numFmtId="169" fontId="17885" fillId="0" borderId="1" xfId="0" applyNumberFormat="1" applyFont="1" applyBorder="1" applyAlignment="1">
      <alignment horizontal="right" vertical="top"/>
    </xf>
    <xf numFmtId="169" fontId="17886" fillId="0" borderId="1" xfId="0" applyNumberFormat="1" applyFont="1" applyBorder="1" applyAlignment="1">
      <alignment horizontal="right" vertical="top"/>
    </xf>
    <xf numFmtId="169" fontId="17887" fillId="0" borderId="1" xfId="0" applyNumberFormat="1" applyFont="1" applyBorder="1" applyAlignment="1">
      <alignment horizontal="right" vertical="top"/>
    </xf>
    <xf numFmtId="0" fontId="17888" fillId="0" borderId="1" xfId="0" applyFont="1" applyBorder="1" applyAlignment="1">
      <alignment horizontal="left" vertical="top"/>
    </xf>
    <xf numFmtId="0" fontId="17889" fillId="0" borderId="1" xfId="0" applyFont="1" applyBorder="1" applyAlignment="1">
      <alignment horizontal="left" vertical="top" wrapText="1"/>
    </xf>
    <xf numFmtId="0" fontId="17890" fillId="0" borderId="1" xfId="0" applyFont="1" applyBorder="1" applyAlignment="1">
      <alignment horizontal="center" vertical="top"/>
    </xf>
    <xf numFmtId="168" fontId="17891" fillId="0" borderId="1" xfId="0" applyNumberFormat="1" applyFont="1" applyBorder="1" applyAlignment="1">
      <alignment horizontal="right" vertical="top"/>
    </xf>
    <xf numFmtId="169" fontId="17892" fillId="0" borderId="1" xfId="0" applyNumberFormat="1" applyFont="1" applyBorder="1" applyAlignment="1">
      <alignment horizontal="right" vertical="top"/>
    </xf>
    <xf numFmtId="169" fontId="17893" fillId="2" borderId="1" xfId="0" applyNumberFormat="1" applyFont="1" applyFill="1" applyBorder="1" applyAlignment="1" applyProtection="1">
      <alignment horizontal="right" vertical="top"/>
      <protection locked="0"/>
    </xf>
    <xf numFmtId="169" fontId="17894" fillId="0" borderId="1" xfId="0" applyNumberFormat="1" applyFont="1" applyBorder="1" applyAlignment="1">
      <alignment horizontal="right" vertical="top"/>
    </xf>
    <xf numFmtId="169" fontId="17895" fillId="0" borderId="1" xfId="0" applyNumberFormat="1" applyFont="1" applyBorder="1" applyAlignment="1">
      <alignment horizontal="right" vertical="top"/>
    </xf>
    <xf numFmtId="169" fontId="17896" fillId="0" borderId="1" xfId="0" applyNumberFormat="1" applyFont="1" applyBorder="1" applyAlignment="1">
      <alignment horizontal="right" vertical="top"/>
    </xf>
    <xf numFmtId="0" fontId="17897" fillId="0" borderId="1" xfId="0" applyFont="1" applyBorder="1" applyAlignment="1">
      <alignment horizontal="left" vertical="top"/>
    </xf>
    <xf numFmtId="0" fontId="17898" fillId="0" borderId="1" xfId="0" applyFont="1" applyBorder="1" applyAlignment="1">
      <alignment horizontal="left" vertical="top" wrapText="1"/>
    </xf>
    <xf numFmtId="0" fontId="17899" fillId="0" borderId="1" xfId="0" applyFont="1" applyBorder="1" applyAlignment="1">
      <alignment horizontal="center" vertical="top"/>
    </xf>
    <xf numFmtId="168" fontId="17900" fillId="0" borderId="1" xfId="0" applyNumberFormat="1" applyFont="1" applyBorder="1" applyAlignment="1">
      <alignment horizontal="right" vertical="top"/>
    </xf>
    <xf numFmtId="169" fontId="17901" fillId="0" borderId="1" xfId="0" applyNumberFormat="1" applyFont="1" applyBorder="1" applyAlignment="1">
      <alignment horizontal="right" vertical="top"/>
    </xf>
    <xf numFmtId="169" fontId="17902" fillId="2" borderId="1" xfId="0" applyNumberFormat="1" applyFont="1" applyFill="1" applyBorder="1" applyAlignment="1" applyProtection="1">
      <alignment horizontal="right" vertical="top"/>
      <protection locked="0"/>
    </xf>
    <xf numFmtId="169" fontId="17903" fillId="0" borderId="1" xfId="0" applyNumberFormat="1" applyFont="1" applyBorder="1" applyAlignment="1">
      <alignment horizontal="right" vertical="top"/>
    </xf>
    <xf numFmtId="169" fontId="17904" fillId="0" borderId="1" xfId="0" applyNumberFormat="1" applyFont="1" applyBorder="1" applyAlignment="1">
      <alignment horizontal="right" vertical="top"/>
    </xf>
    <xf numFmtId="169" fontId="17905" fillId="0" borderId="1" xfId="0" applyNumberFormat="1" applyFont="1" applyBorder="1" applyAlignment="1">
      <alignment horizontal="right" vertical="top"/>
    </xf>
    <xf numFmtId="4" fontId="17907" fillId="3" borderId="0" xfId="0" applyNumberFormat="1" applyFont="1" applyFill="1" applyAlignment="1">
      <alignment horizontal="right"/>
    </xf>
    <xf numFmtId="4" fontId="17908" fillId="3" borderId="0" xfId="0" applyNumberFormat="1" applyFont="1" applyFill="1" applyAlignment="1">
      <alignment horizontal="right"/>
    </xf>
    <xf numFmtId="0" fontId="17909" fillId="3" borderId="0" xfId="0" applyFont="1" applyFill="1" applyAlignment="1">
      <alignment horizontal="left"/>
    </xf>
    <xf numFmtId="4" fontId="17910" fillId="3" borderId="0" xfId="0" applyNumberFormat="1" applyFont="1" applyFill="1" applyAlignment="1">
      <alignment horizontal="right"/>
    </xf>
    <xf numFmtId="4" fontId="17913" fillId="0" borderId="1" xfId="0" applyNumberFormat="1" applyFont="1" applyBorder="1" applyAlignment="1">
      <alignment horizontal="right" vertical="top"/>
    </xf>
    <xf numFmtId="4" fontId="17914" fillId="0" borderId="1" xfId="0" applyNumberFormat="1" applyFont="1" applyBorder="1" applyAlignment="1">
      <alignment horizontal="right" vertical="top"/>
    </xf>
    <xf numFmtId="170" fontId="17915" fillId="0" borderId="1" xfId="0" applyNumberFormat="1" applyFont="1" applyBorder="1" applyAlignment="1">
      <alignment horizontal="right" vertical="top"/>
    </xf>
    <xf numFmtId="170" fontId="17916" fillId="0" borderId="1" xfId="0" applyNumberFormat="1" applyFont="1" applyBorder="1" applyAlignment="1">
      <alignment horizontal="right" vertical="top"/>
    </xf>
    <xf numFmtId="4" fontId="17917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83" fillId="3" borderId="1" xfId="0" applyFont="1" applyFill="1" applyBorder="1" applyAlignment="1">
      <alignment horizontal="left"/>
    </xf>
    <xf numFmtId="0" fontId="84" fillId="3" borderId="1" xfId="0" applyFont="1" applyFill="1" applyBorder="1" applyAlignment="1">
      <alignment horizontal="left"/>
    </xf>
    <xf numFmtId="0" fontId="85" fillId="3" borderId="1" xfId="0" applyFont="1" applyFill="1" applyBorder="1" applyAlignment="1">
      <alignment horizontal="left"/>
    </xf>
    <xf numFmtId="0" fontId="86" fillId="3" borderId="1" xfId="0" applyFont="1" applyFill="1" applyBorder="1" applyAlignment="1">
      <alignment horizontal="left"/>
    </xf>
    <xf numFmtId="0" fontId="87" fillId="3" borderId="1" xfId="0" applyFont="1" applyFill="1" applyBorder="1" applyAlignment="1">
      <alignment horizontal="left"/>
    </xf>
    <xf numFmtId="0" fontId="88" fillId="3" borderId="1" xfId="0" applyFont="1" applyFill="1" applyBorder="1" applyAlignment="1">
      <alignment horizontal="left"/>
    </xf>
    <xf numFmtId="0" fontId="89" fillId="3" borderId="1" xfId="0" applyFont="1" applyFill="1" applyBorder="1" applyAlignment="1">
      <alignment horizontal="left"/>
    </xf>
    <xf numFmtId="0" fontId="94" fillId="3" borderId="1" xfId="0" applyFont="1" applyFill="1" applyBorder="1" applyAlignment="1">
      <alignment horizontal="left"/>
    </xf>
    <xf numFmtId="0" fontId="95" fillId="3" borderId="1" xfId="0" applyFont="1" applyFill="1" applyBorder="1" applyAlignment="1">
      <alignment horizontal="left"/>
    </xf>
    <xf numFmtId="0" fontId="96" fillId="3" borderId="1" xfId="0" applyFont="1" applyFill="1" applyBorder="1" applyAlignment="1">
      <alignment horizontal="left"/>
    </xf>
    <xf numFmtId="0" fontId="97" fillId="3" borderId="1" xfId="0" applyFont="1" applyFill="1" applyBorder="1" applyAlignment="1">
      <alignment horizontal="left"/>
    </xf>
    <xf numFmtId="0" fontId="98" fillId="3" borderId="1" xfId="0" applyFont="1" applyFill="1" applyBorder="1" applyAlignment="1">
      <alignment horizontal="left"/>
    </xf>
    <xf numFmtId="0" fontId="99" fillId="3" borderId="1" xfId="0" applyFont="1" applyFill="1" applyBorder="1" applyAlignment="1">
      <alignment horizontal="left"/>
    </xf>
    <xf numFmtId="0" fontId="100" fillId="3" borderId="1" xfId="0" applyFont="1" applyFill="1" applyBorder="1" applyAlignment="1">
      <alignment horizontal="left"/>
    </xf>
    <xf numFmtId="0" fontId="214" fillId="3" borderId="1" xfId="0" applyFont="1" applyFill="1" applyBorder="1" applyAlignment="1">
      <alignment horizontal="left"/>
    </xf>
    <xf numFmtId="0" fontId="215" fillId="3" borderId="1" xfId="0" applyFont="1" applyFill="1" applyBorder="1" applyAlignment="1">
      <alignment horizontal="left"/>
    </xf>
    <xf numFmtId="0" fontId="216" fillId="3" borderId="1" xfId="0" applyFont="1" applyFill="1" applyBorder="1" applyAlignment="1">
      <alignment horizontal="left"/>
    </xf>
    <xf numFmtId="0" fontId="217" fillId="3" borderId="1" xfId="0" applyFont="1" applyFill="1" applyBorder="1" applyAlignment="1">
      <alignment horizontal="left"/>
    </xf>
    <xf numFmtId="0" fontId="218" fillId="3" borderId="1" xfId="0" applyFont="1" applyFill="1" applyBorder="1" applyAlignment="1">
      <alignment horizontal="left"/>
    </xf>
    <xf numFmtId="0" fontId="219" fillId="3" borderId="1" xfId="0" applyFont="1" applyFill="1" applyBorder="1" applyAlignment="1">
      <alignment horizontal="left"/>
    </xf>
    <xf numFmtId="0" fontId="220" fillId="3" borderId="1" xfId="0" applyFont="1" applyFill="1" applyBorder="1" applyAlignment="1">
      <alignment horizontal="left"/>
    </xf>
    <xf numFmtId="0" fontId="225" fillId="3" borderId="1" xfId="0" applyFont="1" applyFill="1" applyBorder="1" applyAlignment="1">
      <alignment horizontal="left"/>
    </xf>
    <xf numFmtId="0" fontId="226" fillId="3" borderId="1" xfId="0" applyFont="1" applyFill="1" applyBorder="1" applyAlignment="1">
      <alignment horizontal="left"/>
    </xf>
    <xf numFmtId="0" fontId="227" fillId="3" borderId="1" xfId="0" applyFont="1" applyFill="1" applyBorder="1" applyAlignment="1">
      <alignment horizontal="left"/>
    </xf>
    <xf numFmtId="0" fontId="228" fillId="3" borderId="1" xfId="0" applyFont="1" applyFill="1" applyBorder="1" applyAlignment="1">
      <alignment horizontal="left"/>
    </xf>
    <xf numFmtId="0" fontId="229" fillId="3" borderId="1" xfId="0" applyFont="1" applyFill="1" applyBorder="1" applyAlignment="1">
      <alignment horizontal="left"/>
    </xf>
    <xf numFmtId="0" fontId="230" fillId="3" borderId="1" xfId="0" applyFont="1" applyFill="1" applyBorder="1" applyAlignment="1">
      <alignment horizontal="left"/>
    </xf>
    <xf numFmtId="0" fontId="231" fillId="3" borderId="1" xfId="0" applyFont="1" applyFill="1" applyBorder="1" applyAlignment="1">
      <alignment horizontal="left"/>
    </xf>
    <xf numFmtId="0" fontId="273" fillId="3" borderId="1" xfId="0" applyFont="1" applyFill="1" applyBorder="1" applyAlignment="1">
      <alignment horizontal="left"/>
    </xf>
    <xf numFmtId="0" fontId="274" fillId="3" borderId="1" xfId="0" applyFont="1" applyFill="1" applyBorder="1" applyAlignment="1">
      <alignment horizontal="left"/>
    </xf>
    <xf numFmtId="0" fontId="275" fillId="3" borderId="1" xfId="0" applyFont="1" applyFill="1" applyBorder="1" applyAlignment="1">
      <alignment horizontal="left"/>
    </xf>
    <xf numFmtId="0" fontId="276" fillId="3" borderId="1" xfId="0" applyFont="1" applyFill="1" applyBorder="1" applyAlignment="1">
      <alignment horizontal="left"/>
    </xf>
    <xf numFmtId="0" fontId="277" fillId="3" borderId="1" xfId="0" applyFont="1" applyFill="1" applyBorder="1" applyAlignment="1">
      <alignment horizontal="left"/>
    </xf>
    <xf numFmtId="0" fontId="278" fillId="3" borderId="1" xfId="0" applyFont="1" applyFill="1" applyBorder="1" applyAlignment="1">
      <alignment horizontal="left"/>
    </xf>
    <xf numFmtId="0" fontId="279" fillId="3" borderId="1" xfId="0" applyFont="1" applyFill="1" applyBorder="1" applyAlignment="1">
      <alignment horizontal="left"/>
    </xf>
    <xf numFmtId="0" fontId="345" fillId="3" borderId="1" xfId="0" applyFont="1" applyFill="1" applyBorder="1" applyAlignment="1">
      <alignment horizontal="left"/>
    </xf>
    <xf numFmtId="0" fontId="346" fillId="3" borderId="1" xfId="0" applyFont="1" applyFill="1" applyBorder="1" applyAlignment="1">
      <alignment horizontal="left"/>
    </xf>
    <xf numFmtId="0" fontId="347" fillId="3" borderId="1" xfId="0" applyFont="1" applyFill="1" applyBorder="1" applyAlignment="1">
      <alignment horizontal="left"/>
    </xf>
    <xf numFmtId="0" fontId="348" fillId="3" borderId="1" xfId="0" applyFont="1" applyFill="1" applyBorder="1" applyAlignment="1">
      <alignment horizontal="left"/>
    </xf>
    <xf numFmtId="0" fontId="349" fillId="3" borderId="1" xfId="0" applyFont="1" applyFill="1" applyBorder="1" applyAlignment="1">
      <alignment horizontal="left"/>
    </xf>
    <xf numFmtId="0" fontId="350" fillId="3" borderId="1" xfId="0" applyFont="1" applyFill="1" applyBorder="1" applyAlignment="1">
      <alignment horizontal="left"/>
    </xf>
    <xf numFmtId="0" fontId="351" fillId="3" borderId="1" xfId="0" applyFont="1" applyFill="1" applyBorder="1" applyAlignment="1">
      <alignment horizontal="left"/>
    </xf>
    <xf numFmtId="0" fontId="405" fillId="3" borderId="1" xfId="0" applyFont="1" applyFill="1" applyBorder="1" applyAlignment="1">
      <alignment horizontal="left"/>
    </xf>
    <xf numFmtId="0" fontId="406" fillId="3" borderId="1" xfId="0" applyFont="1" applyFill="1" applyBorder="1" applyAlignment="1">
      <alignment horizontal="left"/>
    </xf>
    <xf numFmtId="0" fontId="407" fillId="3" borderId="1" xfId="0" applyFont="1" applyFill="1" applyBorder="1" applyAlignment="1">
      <alignment horizontal="left"/>
    </xf>
    <xf numFmtId="0" fontId="408" fillId="3" borderId="1" xfId="0" applyFont="1" applyFill="1" applyBorder="1" applyAlignment="1">
      <alignment horizontal="left"/>
    </xf>
    <xf numFmtId="0" fontId="409" fillId="3" borderId="1" xfId="0" applyFont="1" applyFill="1" applyBorder="1" applyAlignment="1">
      <alignment horizontal="left"/>
    </xf>
    <xf numFmtId="0" fontId="410" fillId="3" borderId="1" xfId="0" applyFont="1" applyFill="1" applyBorder="1" applyAlignment="1">
      <alignment horizontal="left"/>
    </xf>
    <xf numFmtId="0" fontId="411" fillId="3" borderId="1" xfId="0" applyFont="1" applyFill="1" applyBorder="1" applyAlignment="1">
      <alignment horizontal="left"/>
    </xf>
    <xf numFmtId="0" fontId="501" fillId="3" borderId="1" xfId="0" applyFont="1" applyFill="1" applyBorder="1" applyAlignment="1">
      <alignment horizontal="left"/>
    </xf>
    <xf numFmtId="0" fontId="502" fillId="3" borderId="1" xfId="0" applyFont="1" applyFill="1" applyBorder="1" applyAlignment="1">
      <alignment horizontal="left"/>
    </xf>
    <xf numFmtId="0" fontId="503" fillId="3" borderId="1" xfId="0" applyFont="1" applyFill="1" applyBorder="1" applyAlignment="1">
      <alignment horizontal="left"/>
    </xf>
    <xf numFmtId="0" fontId="504" fillId="3" borderId="1" xfId="0" applyFont="1" applyFill="1" applyBorder="1" applyAlignment="1">
      <alignment horizontal="left"/>
    </xf>
    <xf numFmtId="0" fontId="505" fillId="3" borderId="1" xfId="0" applyFont="1" applyFill="1" applyBorder="1" applyAlignment="1">
      <alignment horizontal="left"/>
    </xf>
    <xf numFmtId="0" fontId="506" fillId="3" borderId="1" xfId="0" applyFont="1" applyFill="1" applyBorder="1" applyAlignment="1">
      <alignment horizontal="left"/>
    </xf>
    <xf numFmtId="0" fontId="507" fillId="3" borderId="1" xfId="0" applyFont="1" applyFill="1" applyBorder="1" applyAlignment="1">
      <alignment horizontal="left"/>
    </xf>
    <xf numFmtId="0" fontId="597" fillId="3" borderId="1" xfId="0" applyFont="1" applyFill="1" applyBorder="1" applyAlignment="1">
      <alignment horizontal="left"/>
    </xf>
    <xf numFmtId="0" fontId="598" fillId="3" borderId="1" xfId="0" applyFont="1" applyFill="1" applyBorder="1" applyAlignment="1">
      <alignment horizontal="left"/>
    </xf>
    <xf numFmtId="0" fontId="599" fillId="3" borderId="1" xfId="0" applyFont="1" applyFill="1" applyBorder="1" applyAlignment="1">
      <alignment horizontal="left"/>
    </xf>
    <xf numFmtId="0" fontId="600" fillId="3" borderId="1" xfId="0" applyFont="1" applyFill="1" applyBorder="1" applyAlignment="1">
      <alignment horizontal="left"/>
    </xf>
    <xf numFmtId="0" fontId="601" fillId="3" borderId="1" xfId="0" applyFont="1" applyFill="1" applyBorder="1" applyAlignment="1">
      <alignment horizontal="left"/>
    </xf>
    <xf numFmtId="0" fontId="602" fillId="3" borderId="1" xfId="0" applyFont="1" applyFill="1" applyBorder="1" applyAlignment="1">
      <alignment horizontal="left"/>
    </xf>
    <xf numFmtId="0" fontId="603" fillId="3" borderId="1" xfId="0" applyFont="1" applyFill="1" applyBorder="1" applyAlignment="1">
      <alignment horizontal="left"/>
    </xf>
    <xf numFmtId="0" fontId="717" fillId="3" borderId="1" xfId="0" applyFont="1" applyFill="1" applyBorder="1" applyAlignment="1">
      <alignment horizontal="left"/>
    </xf>
    <xf numFmtId="0" fontId="718" fillId="3" borderId="1" xfId="0" applyFont="1" applyFill="1" applyBorder="1" applyAlignment="1">
      <alignment horizontal="left"/>
    </xf>
    <xf numFmtId="0" fontId="719" fillId="3" borderId="1" xfId="0" applyFont="1" applyFill="1" applyBorder="1" applyAlignment="1">
      <alignment horizontal="left"/>
    </xf>
    <xf numFmtId="0" fontId="720" fillId="3" borderId="1" xfId="0" applyFont="1" applyFill="1" applyBorder="1" applyAlignment="1">
      <alignment horizontal="left"/>
    </xf>
    <xf numFmtId="0" fontId="721" fillId="3" borderId="1" xfId="0" applyFont="1" applyFill="1" applyBorder="1" applyAlignment="1">
      <alignment horizontal="left"/>
    </xf>
    <xf numFmtId="0" fontId="722" fillId="3" borderId="1" xfId="0" applyFont="1" applyFill="1" applyBorder="1" applyAlignment="1">
      <alignment horizontal="left"/>
    </xf>
    <xf numFmtId="0" fontId="723" fillId="3" borderId="1" xfId="0" applyFont="1" applyFill="1" applyBorder="1" applyAlignment="1">
      <alignment horizontal="left"/>
    </xf>
    <xf numFmtId="0" fontId="825" fillId="3" borderId="1" xfId="0" applyFont="1" applyFill="1" applyBorder="1" applyAlignment="1">
      <alignment horizontal="left"/>
    </xf>
    <xf numFmtId="0" fontId="826" fillId="3" borderId="1" xfId="0" applyFont="1" applyFill="1" applyBorder="1" applyAlignment="1">
      <alignment horizontal="left"/>
    </xf>
    <xf numFmtId="0" fontId="827" fillId="3" borderId="1" xfId="0" applyFont="1" applyFill="1" applyBorder="1" applyAlignment="1">
      <alignment horizontal="left"/>
    </xf>
    <xf numFmtId="0" fontId="828" fillId="3" borderId="1" xfId="0" applyFont="1" applyFill="1" applyBorder="1" applyAlignment="1">
      <alignment horizontal="left"/>
    </xf>
    <xf numFmtId="0" fontId="829" fillId="3" borderId="1" xfId="0" applyFont="1" applyFill="1" applyBorder="1" applyAlignment="1">
      <alignment horizontal="left"/>
    </xf>
    <xf numFmtId="0" fontId="830" fillId="3" borderId="1" xfId="0" applyFont="1" applyFill="1" applyBorder="1" applyAlignment="1">
      <alignment horizontal="left"/>
    </xf>
    <xf numFmtId="0" fontId="831" fillId="3" borderId="1" xfId="0" applyFont="1" applyFill="1" applyBorder="1" applyAlignment="1">
      <alignment horizontal="left"/>
    </xf>
    <xf numFmtId="0" fontId="909" fillId="3" borderId="1" xfId="0" applyFont="1" applyFill="1" applyBorder="1" applyAlignment="1">
      <alignment horizontal="left"/>
    </xf>
    <xf numFmtId="0" fontId="910" fillId="3" borderId="1" xfId="0" applyFont="1" applyFill="1" applyBorder="1" applyAlignment="1">
      <alignment horizontal="left"/>
    </xf>
    <xf numFmtId="0" fontId="911" fillId="3" borderId="1" xfId="0" applyFont="1" applyFill="1" applyBorder="1" applyAlignment="1">
      <alignment horizontal="left"/>
    </xf>
    <xf numFmtId="0" fontId="912" fillId="3" borderId="1" xfId="0" applyFont="1" applyFill="1" applyBorder="1" applyAlignment="1">
      <alignment horizontal="left"/>
    </xf>
    <xf numFmtId="0" fontId="913" fillId="3" borderId="1" xfId="0" applyFont="1" applyFill="1" applyBorder="1" applyAlignment="1">
      <alignment horizontal="left"/>
    </xf>
    <xf numFmtId="0" fontId="914" fillId="3" borderId="1" xfId="0" applyFont="1" applyFill="1" applyBorder="1" applyAlignment="1">
      <alignment horizontal="left"/>
    </xf>
    <xf numFmtId="0" fontId="915" fillId="3" borderId="1" xfId="0" applyFont="1" applyFill="1" applyBorder="1" applyAlignment="1">
      <alignment horizontal="left"/>
    </xf>
    <xf numFmtId="0" fontId="920" fillId="3" borderId="1" xfId="0" applyFont="1" applyFill="1" applyBorder="1" applyAlignment="1">
      <alignment horizontal="left"/>
    </xf>
    <xf numFmtId="0" fontId="921" fillId="3" borderId="1" xfId="0" applyFont="1" applyFill="1" applyBorder="1" applyAlignment="1">
      <alignment horizontal="left"/>
    </xf>
    <xf numFmtId="0" fontId="922" fillId="3" borderId="1" xfId="0" applyFont="1" applyFill="1" applyBorder="1" applyAlignment="1">
      <alignment horizontal="left"/>
    </xf>
    <xf numFmtId="0" fontId="923" fillId="3" borderId="1" xfId="0" applyFont="1" applyFill="1" applyBorder="1" applyAlignment="1">
      <alignment horizontal="left"/>
    </xf>
    <xf numFmtId="0" fontId="924" fillId="3" borderId="1" xfId="0" applyFont="1" applyFill="1" applyBorder="1" applyAlignment="1">
      <alignment horizontal="left"/>
    </xf>
    <xf numFmtId="0" fontId="925" fillId="3" borderId="1" xfId="0" applyFont="1" applyFill="1" applyBorder="1" applyAlignment="1">
      <alignment horizontal="left"/>
    </xf>
    <xf numFmtId="0" fontId="926" fillId="3" borderId="1" xfId="0" applyFont="1" applyFill="1" applyBorder="1" applyAlignment="1">
      <alignment horizontal="left"/>
    </xf>
    <xf numFmtId="0" fontId="1028" fillId="3" borderId="1" xfId="0" applyFont="1" applyFill="1" applyBorder="1" applyAlignment="1">
      <alignment horizontal="left"/>
    </xf>
    <xf numFmtId="0" fontId="1029" fillId="3" borderId="1" xfId="0" applyFont="1" applyFill="1" applyBorder="1" applyAlignment="1">
      <alignment horizontal="left"/>
    </xf>
    <xf numFmtId="0" fontId="1030" fillId="3" borderId="1" xfId="0" applyFont="1" applyFill="1" applyBorder="1" applyAlignment="1">
      <alignment horizontal="left"/>
    </xf>
    <xf numFmtId="0" fontId="1031" fillId="3" borderId="1" xfId="0" applyFont="1" applyFill="1" applyBorder="1" applyAlignment="1">
      <alignment horizontal="left"/>
    </xf>
    <xf numFmtId="0" fontId="1032" fillId="3" borderId="1" xfId="0" applyFont="1" applyFill="1" applyBorder="1" applyAlignment="1">
      <alignment horizontal="left"/>
    </xf>
    <xf numFmtId="0" fontId="1033" fillId="3" borderId="1" xfId="0" applyFont="1" applyFill="1" applyBorder="1" applyAlignment="1">
      <alignment horizontal="left"/>
    </xf>
    <xf numFmtId="0" fontId="1034" fillId="3" borderId="1" xfId="0" applyFont="1" applyFill="1" applyBorder="1" applyAlignment="1">
      <alignment horizontal="left"/>
    </xf>
    <xf numFmtId="0" fontId="1039" fillId="3" borderId="1" xfId="0" applyFont="1" applyFill="1" applyBorder="1" applyAlignment="1">
      <alignment horizontal="left"/>
    </xf>
    <xf numFmtId="0" fontId="1040" fillId="3" borderId="1" xfId="0" applyFont="1" applyFill="1" applyBorder="1" applyAlignment="1">
      <alignment horizontal="left"/>
    </xf>
    <xf numFmtId="0" fontId="1041" fillId="3" borderId="1" xfId="0" applyFont="1" applyFill="1" applyBorder="1" applyAlignment="1">
      <alignment horizontal="left"/>
    </xf>
    <xf numFmtId="0" fontId="1042" fillId="3" borderId="1" xfId="0" applyFont="1" applyFill="1" applyBorder="1" applyAlignment="1">
      <alignment horizontal="left"/>
    </xf>
    <xf numFmtId="0" fontId="1043" fillId="3" borderId="1" xfId="0" applyFont="1" applyFill="1" applyBorder="1" applyAlignment="1">
      <alignment horizontal="left"/>
    </xf>
    <xf numFmtId="0" fontId="1044" fillId="3" borderId="1" xfId="0" applyFont="1" applyFill="1" applyBorder="1" applyAlignment="1">
      <alignment horizontal="left"/>
    </xf>
    <xf numFmtId="0" fontId="1045" fillId="3" borderId="1" xfId="0" applyFont="1" applyFill="1" applyBorder="1" applyAlignment="1">
      <alignment horizontal="left"/>
    </xf>
    <xf numFmtId="0" fontId="1087" fillId="3" borderId="1" xfId="0" applyFont="1" applyFill="1" applyBorder="1" applyAlignment="1">
      <alignment horizontal="left"/>
    </xf>
    <xf numFmtId="0" fontId="1088" fillId="3" borderId="1" xfId="0" applyFont="1" applyFill="1" applyBorder="1" applyAlignment="1">
      <alignment horizontal="left"/>
    </xf>
    <xf numFmtId="0" fontId="1089" fillId="3" borderId="1" xfId="0" applyFont="1" applyFill="1" applyBorder="1" applyAlignment="1">
      <alignment horizontal="left"/>
    </xf>
    <xf numFmtId="0" fontId="1090" fillId="3" borderId="1" xfId="0" applyFont="1" applyFill="1" applyBorder="1" applyAlignment="1">
      <alignment horizontal="left"/>
    </xf>
    <xf numFmtId="0" fontId="1091" fillId="3" borderId="1" xfId="0" applyFont="1" applyFill="1" applyBorder="1" applyAlignment="1">
      <alignment horizontal="left"/>
    </xf>
    <xf numFmtId="0" fontId="1092" fillId="3" borderId="1" xfId="0" applyFont="1" applyFill="1" applyBorder="1" applyAlignment="1">
      <alignment horizontal="left"/>
    </xf>
    <xf numFmtId="0" fontId="1093" fillId="3" borderId="1" xfId="0" applyFont="1" applyFill="1" applyBorder="1" applyAlignment="1">
      <alignment horizontal="left"/>
    </xf>
    <xf numFmtId="0" fontId="1159" fillId="3" borderId="1" xfId="0" applyFont="1" applyFill="1" applyBorder="1" applyAlignment="1">
      <alignment horizontal="left"/>
    </xf>
    <xf numFmtId="0" fontId="1160" fillId="3" borderId="1" xfId="0" applyFont="1" applyFill="1" applyBorder="1" applyAlignment="1">
      <alignment horizontal="left"/>
    </xf>
    <xf numFmtId="0" fontId="1161" fillId="3" borderId="1" xfId="0" applyFont="1" applyFill="1" applyBorder="1" applyAlignment="1">
      <alignment horizontal="left"/>
    </xf>
    <xf numFmtId="0" fontId="1162" fillId="3" borderId="1" xfId="0" applyFont="1" applyFill="1" applyBorder="1" applyAlignment="1">
      <alignment horizontal="left"/>
    </xf>
    <xf numFmtId="0" fontId="1163" fillId="3" borderId="1" xfId="0" applyFont="1" applyFill="1" applyBorder="1" applyAlignment="1">
      <alignment horizontal="left"/>
    </xf>
    <xf numFmtId="0" fontId="1164" fillId="3" borderId="1" xfId="0" applyFont="1" applyFill="1" applyBorder="1" applyAlignment="1">
      <alignment horizontal="left"/>
    </xf>
    <xf numFmtId="0" fontId="1165" fillId="3" borderId="1" xfId="0" applyFont="1" applyFill="1" applyBorder="1" applyAlignment="1">
      <alignment horizontal="left"/>
    </xf>
    <xf numFmtId="0" fontId="1219" fillId="3" borderId="1" xfId="0" applyFont="1" applyFill="1" applyBorder="1" applyAlignment="1">
      <alignment horizontal="left"/>
    </xf>
    <xf numFmtId="0" fontId="1220" fillId="3" borderId="1" xfId="0" applyFont="1" applyFill="1" applyBorder="1" applyAlignment="1">
      <alignment horizontal="left"/>
    </xf>
    <xf numFmtId="0" fontId="1221" fillId="3" borderId="1" xfId="0" applyFont="1" applyFill="1" applyBorder="1" applyAlignment="1">
      <alignment horizontal="left"/>
    </xf>
    <xf numFmtId="0" fontId="1222" fillId="3" borderId="1" xfId="0" applyFont="1" applyFill="1" applyBorder="1" applyAlignment="1">
      <alignment horizontal="left"/>
    </xf>
    <xf numFmtId="0" fontId="1223" fillId="3" borderId="1" xfId="0" applyFont="1" applyFill="1" applyBorder="1" applyAlignment="1">
      <alignment horizontal="left"/>
    </xf>
    <xf numFmtId="0" fontId="1224" fillId="3" borderId="1" xfId="0" applyFont="1" applyFill="1" applyBorder="1" applyAlignment="1">
      <alignment horizontal="left"/>
    </xf>
    <xf numFmtId="0" fontId="1225" fillId="3" borderId="1" xfId="0" applyFont="1" applyFill="1" applyBorder="1" applyAlignment="1">
      <alignment horizontal="left"/>
    </xf>
    <xf numFmtId="0" fontId="1339" fillId="3" borderId="1" xfId="0" applyFont="1" applyFill="1" applyBorder="1" applyAlignment="1">
      <alignment horizontal="left"/>
    </xf>
    <xf numFmtId="0" fontId="1340" fillId="3" borderId="1" xfId="0" applyFont="1" applyFill="1" applyBorder="1" applyAlignment="1">
      <alignment horizontal="left"/>
    </xf>
    <xf numFmtId="0" fontId="1341" fillId="3" borderId="1" xfId="0" applyFont="1" applyFill="1" applyBorder="1" applyAlignment="1">
      <alignment horizontal="left"/>
    </xf>
    <xf numFmtId="0" fontId="1342" fillId="3" borderId="1" xfId="0" applyFont="1" applyFill="1" applyBorder="1" applyAlignment="1">
      <alignment horizontal="left"/>
    </xf>
    <xf numFmtId="0" fontId="1343" fillId="3" borderId="1" xfId="0" applyFont="1" applyFill="1" applyBorder="1" applyAlignment="1">
      <alignment horizontal="left"/>
    </xf>
    <xf numFmtId="0" fontId="1344" fillId="3" borderId="1" xfId="0" applyFont="1" applyFill="1" applyBorder="1" applyAlignment="1">
      <alignment horizontal="left"/>
    </xf>
    <xf numFmtId="0" fontId="1345" fillId="3" borderId="1" xfId="0" applyFont="1" applyFill="1" applyBorder="1" applyAlignment="1">
      <alignment horizontal="left"/>
    </xf>
    <xf numFmtId="0" fontId="1387" fillId="3" borderId="1" xfId="0" applyFont="1" applyFill="1" applyBorder="1" applyAlignment="1">
      <alignment horizontal="left"/>
    </xf>
    <xf numFmtId="0" fontId="1388" fillId="3" borderId="1" xfId="0" applyFont="1" applyFill="1" applyBorder="1" applyAlignment="1">
      <alignment horizontal="left"/>
    </xf>
    <xf numFmtId="0" fontId="1389" fillId="3" borderId="1" xfId="0" applyFont="1" applyFill="1" applyBorder="1" applyAlignment="1">
      <alignment horizontal="left"/>
    </xf>
    <xf numFmtId="0" fontId="1390" fillId="3" borderId="1" xfId="0" applyFont="1" applyFill="1" applyBorder="1" applyAlignment="1">
      <alignment horizontal="left"/>
    </xf>
    <xf numFmtId="0" fontId="1391" fillId="3" borderId="1" xfId="0" applyFont="1" applyFill="1" applyBorder="1" applyAlignment="1">
      <alignment horizontal="left"/>
    </xf>
    <xf numFmtId="0" fontId="1392" fillId="3" borderId="1" xfId="0" applyFont="1" applyFill="1" applyBorder="1" applyAlignment="1">
      <alignment horizontal="left"/>
    </xf>
    <xf numFmtId="0" fontId="1393" fillId="3" borderId="1" xfId="0" applyFont="1" applyFill="1" applyBorder="1" applyAlignment="1">
      <alignment horizontal="left"/>
    </xf>
    <xf numFmtId="0" fontId="1483" fillId="3" borderId="1" xfId="0" applyFont="1" applyFill="1" applyBorder="1" applyAlignment="1">
      <alignment horizontal="left"/>
    </xf>
    <xf numFmtId="0" fontId="1484" fillId="3" borderId="1" xfId="0" applyFont="1" applyFill="1" applyBorder="1" applyAlignment="1">
      <alignment horizontal="left"/>
    </xf>
    <xf numFmtId="0" fontId="1485" fillId="3" borderId="1" xfId="0" applyFont="1" applyFill="1" applyBorder="1" applyAlignment="1">
      <alignment horizontal="left"/>
    </xf>
    <xf numFmtId="0" fontId="1486" fillId="3" borderId="1" xfId="0" applyFont="1" applyFill="1" applyBorder="1" applyAlignment="1">
      <alignment horizontal="left"/>
    </xf>
    <xf numFmtId="0" fontId="1487" fillId="3" borderId="1" xfId="0" applyFont="1" applyFill="1" applyBorder="1" applyAlignment="1">
      <alignment horizontal="left"/>
    </xf>
    <xf numFmtId="0" fontId="1488" fillId="3" borderId="1" xfId="0" applyFont="1" applyFill="1" applyBorder="1" applyAlignment="1">
      <alignment horizontal="left"/>
    </xf>
    <xf numFmtId="0" fontId="1489" fillId="3" borderId="1" xfId="0" applyFont="1" applyFill="1" applyBorder="1" applyAlignment="1">
      <alignment horizontal="left"/>
    </xf>
    <xf numFmtId="0" fontId="1615" fillId="3" borderId="1" xfId="0" applyFont="1" applyFill="1" applyBorder="1" applyAlignment="1">
      <alignment horizontal="left"/>
    </xf>
    <xf numFmtId="0" fontId="1616" fillId="3" borderId="1" xfId="0" applyFont="1" applyFill="1" applyBorder="1" applyAlignment="1">
      <alignment horizontal="left"/>
    </xf>
    <xf numFmtId="0" fontId="1617" fillId="3" borderId="1" xfId="0" applyFont="1" applyFill="1" applyBorder="1" applyAlignment="1">
      <alignment horizontal="left"/>
    </xf>
    <xf numFmtId="0" fontId="1618" fillId="3" borderId="1" xfId="0" applyFont="1" applyFill="1" applyBorder="1" applyAlignment="1">
      <alignment horizontal="left"/>
    </xf>
    <xf numFmtId="0" fontId="1619" fillId="3" borderId="1" xfId="0" applyFont="1" applyFill="1" applyBorder="1" applyAlignment="1">
      <alignment horizontal="left"/>
    </xf>
    <xf numFmtId="0" fontId="1620" fillId="3" borderId="1" xfId="0" applyFont="1" applyFill="1" applyBorder="1" applyAlignment="1">
      <alignment horizontal="left"/>
    </xf>
    <xf numFmtId="0" fontId="1621" fillId="3" borderId="1" xfId="0" applyFont="1" applyFill="1" applyBorder="1" applyAlignment="1">
      <alignment horizontal="left"/>
    </xf>
    <xf numFmtId="0" fontId="1675" fillId="3" borderId="1" xfId="0" applyFont="1" applyFill="1" applyBorder="1" applyAlignment="1">
      <alignment horizontal="left"/>
    </xf>
    <xf numFmtId="0" fontId="1676" fillId="3" borderId="1" xfId="0" applyFont="1" applyFill="1" applyBorder="1" applyAlignment="1">
      <alignment horizontal="left"/>
    </xf>
    <xf numFmtId="0" fontId="1677" fillId="3" borderId="1" xfId="0" applyFont="1" applyFill="1" applyBorder="1" applyAlignment="1">
      <alignment horizontal="left"/>
    </xf>
    <xf numFmtId="0" fontId="1678" fillId="3" borderId="1" xfId="0" applyFont="1" applyFill="1" applyBorder="1" applyAlignment="1">
      <alignment horizontal="left"/>
    </xf>
    <xf numFmtId="0" fontId="1679" fillId="3" borderId="1" xfId="0" applyFont="1" applyFill="1" applyBorder="1" applyAlignment="1">
      <alignment horizontal="left"/>
    </xf>
    <xf numFmtId="0" fontId="1680" fillId="3" borderId="1" xfId="0" applyFont="1" applyFill="1" applyBorder="1" applyAlignment="1">
      <alignment horizontal="left"/>
    </xf>
    <xf numFmtId="0" fontId="1681" fillId="3" borderId="1" xfId="0" applyFont="1" applyFill="1" applyBorder="1" applyAlignment="1">
      <alignment horizontal="left"/>
    </xf>
    <xf numFmtId="0" fontId="1807" fillId="3" borderId="1" xfId="0" applyFont="1" applyFill="1" applyBorder="1" applyAlignment="1">
      <alignment horizontal="left"/>
    </xf>
    <xf numFmtId="0" fontId="1808" fillId="3" borderId="1" xfId="0" applyFont="1" applyFill="1" applyBorder="1" applyAlignment="1">
      <alignment horizontal="left"/>
    </xf>
    <xf numFmtId="0" fontId="1809" fillId="3" borderId="1" xfId="0" applyFont="1" applyFill="1" applyBorder="1" applyAlignment="1">
      <alignment horizontal="left"/>
    </xf>
    <xf numFmtId="0" fontId="1810" fillId="3" borderId="1" xfId="0" applyFont="1" applyFill="1" applyBorder="1" applyAlignment="1">
      <alignment horizontal="left"/>
    </xf>
    <xf numFmtId="0" fontId="1811" fillId="3" borderId="1" xfId="0" applyFont="1" applyFill="1" applyBorder="1" applyAlignment="1">
      <alignment horizontal="left"/>
    </xf>
    <xf numFmtId="0" fontId="1812" fillId="3" borderId="1" xfId="0" applyFont="1" applyFill="1" applyBorder="1" applyAlignment="1">
      <alignment horizontal="left"/>
    </xf>
    <xf numFmtId="0" fontId="1813" fillId="3" borderId="1" xfId="0" applyFont="1" applyFill="1" applyBorder="1" applyAlignment="1">
      <alignment horizontal="left"/>
    </xf>
    <xf numFmtId="0" fontId="1818" fillId="3" borderId="1" xfId="0" applyFont="1" applyFill="1" applyBorder="1" applyAlignment="1">
      <alignment horizontal="left"/>
    </xf>
    <xf numFmtId="0" fontId="1819" fillId="3" borderId="1" xfId="0" applyFont="1" applyFill="1" applyBorder="1" applyAlignment="1">
      <alignment horizontal="left"/>
    </xf>
    <xf numFmtId="0" fontId="1820" fillId="3" borderId="1" xfId="0" applyFont="1" applyFill="1" applyBorder="1" applyAlignment="1">
      <alignment horizontal="left"/>
    </xf>
    <xf numFmtId="0" fontId="1821" fillId="3" borderId="1" xfId="0" applyFont="1" applyFill="1" applyBorder="1" applyAlignment="1">
      <alignment horizontal="left"/>
    </xf>
    <xf numFmtId="0" fontId="1822" fillId="3" borderId="1" xfId="0" applyFont="1" applyFill="1" applyBorder="1" applyAlignment="1">
      <alignment horizontal="left"/>
    </xf>
    <xf numFmtId="0" fontId="1823" fillId="3" borderId="1" xfId="0" applyFont="1" applyFill="1" applyBorder="1" applyAlignment="1">
      <alignment horizontal="left"/>
    </xf>
    <xf numFmtId="0" fontId="1824" fillId="3" borderId="1" xfId="0" applyFont="1" applyFill="1" applyBorder="1" applyAlignment="1">
      <alignment horizontal="left"/>
    </xf>
    <xf numFmtId="0" fontId="1950" fillId="3" borderId="1" xfId="0" applyFont="1" applyFill="1" applyBorder="1" applyAlignment="1">
      <alignment horizontal="left"/>
    </xf>
    <xf numFmtId="0" fontId="1951" fillId="3" borderId="1" xfId="0" applyFont="1" applyFill="1" applyBorder="1" applyAlignment="1">
      <alignment horizontal="left"/>
    </xf>
    <xf numFmtId="0" fontId="1952" fillId="3" borderId="1" xfId="0" applyFont="1" applyFill="1" applyBorder="1" applyAlignment="1">
      <alignment horizontal="left"/>
    </xf>
    <xf numFmtId="0" fontId="1953" fillId="3" borderId="1" xfId="0" applyFont="1" applyFill="1" applyBorder="1" applyAlignment="1">
      <alignment horizontal="left"/>
    </xf>
    <xf numFmtId="0" fontId="1954" fillId="3" borderId="1" xfId="0" applyFont="1" applyFill="1" applyBorder="1" applyAlignment="1">
      <alignment horizontal="left"/>
    </xf>
    <xf numFmtId="0" fontId="1955" fillId="3" borderId="1" xfId="0" applyFont="1" applyFill="1" applyBorder="1" applyAlignment="1">
      <alignment horizontal="left"/>
    </xf>
    <xf numFmtId="0" fontId="1956" fillId="3" borderId="1" xfId="0" applyFont="1" applyFill="1" applyBorder="1" applyAlignment="1">
      <alignment horizontal="left"/>
    </xf>
    <xf numFmtId="0" fontId="1961" fillId="3" borderId="1" xfId="0" applyFont="1" applyFill="1" applyBorder="1" applyAlignment="1">
      <alignment horizontal="left"/>
    </xf>
    <xf numFmtId="0" fontId="1962" fillId="3" borderId="1" xfId="0" applyFont="1" applyFill="1" applyBorder="1" applyAlignment="1">
      <alignment horizontal="left"/>
    </xf>
    <xf numFmtId="0" fontId="1963" fillId="3" borderId="1" xfId="0" applyFont="1" applyFill="1" applyBorder="1" applyAlignment="1">
      <alignment horizontal="left"/>
    </xf>
    <xf numFmtId="0" fontId="1964" fillId="3" borderId="1" xfId="0" applyFont="1" applyFill="1" applyBorder="1" applyAlignment="1">
      <alignment horizontal="left"/>
    </xf>
    <xf numFmtId="0" fontId="1965" fillId="3" borderId="1" xfId="0" applyFont="1" applyFill="1" applyBorder="1" applyAlignment="1">
      <alignment horizontal="left"/>
    </xf>
    <xf numFmtId="0" fontId="1966" fillId="3" borderId="1" xfId="0" applyFont="1" applyFill="1" applyBorder="1" applyAlignment="1">
      <alignment horizontal="left"/>
    </xf>
    <xf numFmtId="0" fontId="1967" fillId="3" borderId="1" xfId="0" applyFont="1" applyFill="1" applyBorder="1" applyAlignment="1">
      <alignment horizontal="left"/>
    </xf>
    <xf numFmtId="0" fontId="2009" fillId="3" borderId="1" xfId="0" applyFont="1" applyFill="1" applyBorder="1" applyAlignment="1">
      <alignment horizontal="left"/>
    </xf>
    <xf numFmtId="0" fontId="2010" fillId="3" borderId="1" xfId="0" applyFont="1" applyFill="1" applyBorder="1" applyAlignment="1">
      <alignment horizontal="left"/>
    </xf>
    <xf numFmtId="0" fontId="2011" fillId="3" borderId="1" xfId="0" applyFont="1" applyFill="1" applyBorder="1" applyAlignment="1">
      <alignment horizontal="left"/>
    </xf>
    <xf numFmtId="0" fontId="2012" fillId="3" borderId="1" xfId="0" applyFont="1" applyFill="1" applyBorder="1" applyAlignment="1">
      <alignment horizontal="left"/>
    </xf>
    <xf numFmtId="0" fontId="2013" fillId="3" borderId="1" xfId="0" applyFont="1" applyFill="1" applyBorder="1" applyAlignment="1">
      <alignment horizontal="left"/>
    </xf>
    <xf numFmtId="0" fontId="2014" fillId="3" borderId="1" xfId="0" applyFont="1" applyFill="1" applyBorder="1" applyAlignment="1">
      <alignment horizontal="left"/>
    </xf>
    <xf numFmtId="0" fontId="2015" fillId="3" borderId="1" xfId="0" applyFont="1" applyFill="1" applyBorder="1" applyAlignment="1">
      <alignment horizontal="left"/>
    </xf>
    <xf numFmtId="0" fontId="2081" fillId="3" borderId="1" xfId="0" applyFont="1" applyFill="1" applyBorder="1" applyAlignment="1">
      <alignment horizontal="left"/>
    </xf>
    <xf numFmtId="0" fontId="2082" fillId="3" borderId="1" xfId="0" applyFont="1" applyFill="1" applyBorder="1" applyAlignment="1">
      <alignment horizontal="left"/>
    </xf>
    <xf numFmtId="0" fontId="2083" fillId="3" borderId="1" xfId="0" applyFont="1" applyFill="1" applyBorder="1" applyAlignment="1">
      <alignment horizontal="left"/>
    </xf>
    <xf numFmtId="0" fontId="2084" fillId="3" borderId="1" xfId="0" applyFont="1" applyFill="1" applyBorder="1" applyAlignment="1">
      <alignment horizontal="left"/>
    </xf>
    <xf numFmtId="0" fontId="2085" fillId="3" borderId="1" xfId="0" applyFont="1" applyFill="1" applyBorder="1" applyAlignment="1">
      <alignment horizontal="left"/>
    </xf>
    <xf numFmtId="0" fontId="2086" fillId="3" borderId="1" xfId="0" applyFont="1" applyFill="1" applyBorder="1" applyAlignment="1">
      <alignment horizontal="left"/>
    </xf>
    <xf numFmtId="0" fontId="2087" fillId="3" borderId="1" xfId="0" applyFont="1" applyFill="1" applyBorder="1" applyAlignment="1">
      <alignment horizontal="left"/>
    </xf>
    <xf numFmtId="0" fontId="2141" fillId="3" borderId="1" xfId="0" applyFont="1" applyFill="1" applyBorder="1" applyAlignment="1">
      <alignment horizontal="left"/>
    </xf>
    <xf numFmtId="0" fontId="2142" fillId="3" borderId="1" xfId="0" applyFont="1" applyFill="1" applyBorder="1" applyAlignment="1">
      <alignment horizontal="left"/>
    </xf>
    <xf numFmtId="0" fontId="2143" fillId="3" borderId="1" xfId="0" applyFont="1" applyFill="1" applyBorder="1" applyAlignment="1">
      <alignment horizontal="left"/>
    </xf>
    <xf numFmtId="0" fontId="2144" fillId="3" borderId="1" xfId="0" applyFont="1" applyFill="1" applyBorder="1" applyAlignment="1">
      <alignment horizontal="left"/>
    </xf>
    <xf numFmtId="0" fontId="2145" fillId="3" borderId="1" xfId="0" applyFont="1" applyFill="1" applyBorder="1" applyAlignment="1">
      <alignment horizontal="left"/>
    </xf>
    <xf numFmtId="0" fontId="2146" fillId="3" borderId="1" xfId="0" applyFont="1" applyFill="1" applyBorder="1" applyAlignment="1">
      <alignment horizontal="left"/>
    </xf>
    <xf numFmtId="0" fontId="2147" fillId="3" borderId="1" xfId="0" applyFont="1" applyFill="1" applyBorder="1" applyAlignment="1">
      <alignment horizontal="left"/>
    </xf>
    <xf numFmtId="0" fontId="2237" fillId="3" borderId="1" xfId="0" applyFont="1" applyFill="1" applyBorder="1" applyAlignment="1">
      <alignment horizontal="left"/>
    </xf>
    <xf numFmtId="0" fontId="2238" fillId="3" borderId="1" xfId="0" applyFont="1" applyFill="1" applyBorder="1" applyAlignment="1">
      <alignment horizontal="left"/>
    </xf>
    <xf numFmtId="0" fontId="2239" fillId="3" borderId="1" xfId="0" applyFont="1" applyFill="1" applyBorder="1" applyAlignment="1">
      <alignment horizontal="left"/>
    </xf>
    <xf numFmtId="0" fontId="2240" fillId="3" borderId="1" xfId="0" applyFont="1" applyFill="1" applyBorder="1" applyAlignment="1">
      <alignment horizontal="left"/>
    </xf>
    <xf numFmtId="0" fontId="2241" fillId="3" borderId="1" xfId="0" applyFont="1" applyFill="1" applyBorder="1" applyAlignment="1">
      <alignment horizontal="left"/>
    </xf>
    <xf numFmtId="0" fontId="2242" fillId="3" borderId="1" xfId="0" applyFont="1" applyFill="1" applyBorder="1" applyAlignment="1">
      <alignment horizontal="left"/>
    </xf>
    <xf numFmtId="0" fontId="2243" fillId="3" borderId="1" xfId="0" applyFont="1" applyFill="1" applyBorder="1" applyAlignment="1">
      <alignment horizontal="left"/>
    </xf>
    <xf numFmtId="0" fontId="2333" fillId="3" borderId="1" xfId="0" applyFont="1" applyFill="1" applyBorder="1" applyAlignment="1">
      <alignment horizontal="left"/>
    </xf>
    <xf numFmtId="0" fontId="2334" fillId="3" borderId="1" xfId="0" applyFont="1" applyFill="1" applyBorder="1" applyAlignment="1">
      <alignment horizontal="left"/>
    </xf>
    <xf numFmtId="0" fontId="2335" fillId="3" borderId="1" xfId="0" applyFont="1" applyFill="1" applyBorder="1" applyAlignment="1">
      <alignment horizontal="left"/>
    </xf>
    <xf numFmtId="0" fontId="2336" fillId="3" borderId="1" xfId="0" applyFont="1" applyFill="1" applyBorder="1" applyAlignment="1">
      <alignment horizontal="left"/>
    </xf>
    <xf numFmtId="0" fontId="2337" fillId="3" borderId="1" xfId="0" applyFont="1" applyFill="1" applyBorder="1" applyAlignment="1">
      <alignment horizontal="left"/>
    </xf>
    <xf numFmtId="0" fontId="2338" fillId="3" borderId="1" xfId="0" applyFont="1" applyFill="1" applyBorder="1" applyAlignment="1">
      <alignment horizontal="left"/>
    </xf>
    <xf numFmtId="0" fontId="2339" fillId="3" borderId="1" xfId="0" applyFont="1" applyFill="1" applyBorder="1" applyAlignment="1">
      <alignment horizontal="left"/>
    </xf>
    <xf numFmtId="0" fontId="2417" fillId="3" borderId="1" xfId="0" applyFont="1" applyFill="1" applyBorder="1" applyAlignment="1">
      <alignment horizontal="left"/>
    </xf>
    <xf numFmtId="0" fontId="2418" fillId="3" borderId="1" xfId="0" applyFont="1" applyFill="1" applyBorder="1" applyAlignment="1">
      <alignment horizontal="left"/>
    </xf>
    <xf numFmtId="0" fontId="2419" fillId="3" borderId="1" xfId="0" applyFont="1" applyFill="1" applyBorder="1" applyAlignment="1">
      <alignment horizontal="left"/>
    </xf>
    <xf numFmtId="0" fontId="2420" fillId="3" borderId="1" xfId="0" applyFont="1" applyFill="1" applyBorder="1" applyAlignment="1">
      <alignment horizontal="left"/>
    </xf>
    <xf numFmtId="0" fontId="2421" fillId="3" borderId="1" xfId="0" applyFont="1" applyFill="1" applyBorder="1" applyAlignment="1">
      <alignment horizontal="left"/>
    </xf>
    <xf numFmtId="0" fontId="2422" fillId="3" borderId="1" xfId="0" applyFont="1" applyFill="1" applyBorder="1" applyAlignment="1">
      <alignment horizontal="left"/>
    </xf>
    <xf numFmtId="0" fontId="2423" fillId="3" borderId="1" xfId="0" applyFont="1" applyFill="1" applyBorder="1" applyAlignment="1">
      <alignment horizontal="left"/>
    </xf>
    <xf numFmtId="0" fontId="2465" fillId="3" borderId="1" xfId="0" applyFont="1" applyFill="1" applyBorder="1" applyAlignment="1">
      <alignment horizontal="left"/>
    </xf>
    <xf numFmtId="0" fontId="2466" fillId="3" borderId="1" xfId="0" applyFont="1" applyFill="1" applyBorder="1" applyAlignment="1">
      <alignment horizontal="left"/>
    </xf>
    <xf numFmtId="0" fontId="2467" fillId="3" borderId="1" xfId="0" applyFont="1" applyFill="1" applyBorder="1" applyAlignment="1">
      <alignment horizontal="left"/>
    </xf>
    <xf numFmtId="0" fontId="2468" fillId="3" borderId="1" xfId="0" applyFont="1" applyFill="1" applyBorder="1" applyAlignment="1">
      <alignment horizontal="left"/>
    </xf>
    <xf numFmtId="0" fontId="2469" fillId="3" borderId="1" xfId="0" applyFont="1" applyFill="1" applyBorder="1" applyAlignment="1">
      <alignment horizontal="left"/>
    </xf>
    <xf numFmtId="0" fontId="2470" fillId="3" borderId="1" xfId="0" applyFont="1" applyFill="1" applyBorder="1" applyAlignment="1">
      <alignment horizontal="left"/>
    </xf>
    <xf numFmtId="0" fontId="2471" fillId="3" borderId="1" xfId="0" applyFont="1" applyFill="1" applyBorder="1" applyAlignment="1">
      <alignment horizontal="left"/>
    </xf>
    <xf numFmtId="0" fontId="2489" fillId="3" borderId="1" xfId="0" applyFont="1" applyFill="1" applyBorder="1" applyAlignment="1">
      <alignment horizontal="left"/>
    </xf>
    <xf numFmtId="0" fontId="2490" fillId="3" borderId="1" xfId="0" applyFont="1" applyFill="1" applyBorder="1" applyAlignment="1">
      <alignment horizontal="left"/>
    </xf>
    <xf numFmtId="0" fontId="2491" fillId="3" borderId="1" xfId="0" applyFont="1" applyFill="1" applyBorder="1" applyAlignment="1">
      <alignment horizontal="left"/>
    </xf>
    <xf numFmtId="0" fontId="2492" fillId="3" borderId="1" xfId="0" applyFont="1" applyFill="1" applyBorder="1" applyAlignment="1">
      <alignment horizontal="left"/>
    </xf>
    <xf numFmtId="0" fontId="2493" fillId="3" borderId="1" xfId="0" applyFont="1" applyFill="1" applyBorder="1" applyAlignment="1">
      <alignment horizontal="left"/>
    </xf>
    <xf numFmtId="0" fontId="2494" fillId="3" borderId="1" xfId="0" applyFont="1" applyFill="1" applyBorder="1" applyAlignment="1">
      <alignment horizontal="left"/>
    </xf>
    <xf numFmtId="0" fontId="2495" fillId="3" borderId="1" xfId="0" applyFont="1" applyFill="1" applyBorder="1" applyAlignment="1">
      <alignment horizontal="left"/>
    </xf>
    <xf numFmtId="0" fontId="2500" fillId="3" borderId="1" xfId="0" applyFont="1" applyFill="1" applyBorder="1" applyAlignment="1">
      <alignment horizontal="left"/>
    </xf>
    <xf numFmtId="0" fontId="2501" fillId="3" borderId="1" xfId="0" applyFont="1" applyFill="1" applyBorder="1" applyAlignment="1">
      <alignment horizontal="left"/>
    </xf>
    <xf numFmtId="0" fontId="2502" fillId="3" borderId="1" xfId="0" applyFont="1" applyFill="1" applyBorder="1" applyAlignment="1">
      <alignment horizontal="left"/>
    </xf>
    <xf numFmtId="0" fontId="2503" fillId="3" borderId="1" xfId="0" applyFont="1" applyFill="1" applyBorder="1" applyAlignment="1">
      <alignment horizontal="left"/>
    </xf>
    <xf numFmtId="0" fontId="2504" fillId="3" borderId="1" xfId="0" applyFont="1" applyFill="1" applyBorder="1" applyAlignment="1">
      <alignment horizontal="left"/>
    </xf>
    <xf numFmtId="0" fontId="2505" fillId="3" borderId="1" xfId="0" applyFont="1" applyFill="1" applyBorder="1" applyAlignment="1">
      <alignment horizontal="left"/>
    </xf>
    <xf numFmtId="0" fontId="2506" fillId="3" borderId="1" xfId="0" applyFont="1" applyFill="1" applyBorder="1" applyAlignment="1">
      <alignment horizontal="left"/>
    </xf>
    <xf numFmtId="0" fontId="2560" fillId="3" borderId="1" xfId="0" applyFont="1" applyFill="1" applyBorder="1" applyAlignment="1">
      <alignment horizontal="left"/>
    </xf>
    <xf numFmtId="0" fontId="2561" fillId="3" borderId="1" xfId="0" applyFont="1" applyFill="1" applyBorder="1" applyAlignment="1">
      <alignment horizontal="left"/>
    </xf>
    <xf numFmtId="0" fontId="2562" fillId="3" borderId="1" xfId="0" applyFont="1" applyFill="1" applyBorder="1" applyAlignment="1">
      <alignment horizontal="left"/>
    </xf>
    <xf numFmtId="0" fontId="2563" fillId="3" borderId="1" xfId="0" applyFont="1" applyFill="1" applyBorder="1" applyAlignment="1">
      <alignment horizontal="left"/>
    </xf>
    <xf numFmtId="0" fontId="2564" fillId="3" borderId="1" xfId="0" applyFont="1" applyFill="1" applyBorder="1" applyAlignment="1">
      <alignment horizontal="left"/>
    </xf>
    <xf numFmtId="0" fontId="2565" fillId="3" borderId="1" xfId="0" applyFont="1" applyFill="1" applyBorder="1" applyAlignment="1">
      <alignment horizontal="left"/>
    </xf>
    <xf numFmtId="0" fontId="2566" fillId="3" borderId="1" xfId="0" applyFont="1" applyFill="1" applyBorder="1" applyAlignment="1">
      <alignment horizontal="left"/>
    </xf>
    <xf numFmtId="0" fontId="2644" fillId="3" borderId="1" xfId="0" applyFont="1" applyFill="1" applyBorder="1" applyAlignment="1">
      <alignment horizontal="left"/>
    </xf>
    <xf numFmtId="0" fontId="2645" fillId="3" borderId="1" xfId="0" applyFont="1" applyFill="1" applyBorder="1" applyAlignment="1">
      <alignment horizontal="left"/>
    </xf>
    <xf numFmtId="0" fontId="2646" fillId="3" borderId="1" xfId="0" applyFont="1" applyFill="1" applyBorder="1" applyAlignment="1">
      <alignment horizontal="left"/>
    </xf>
    <xf numFmtId="0" fontId="2647" fillId="3" borderId="1" xfId="0" applyFont="1" applyFill="1" applyBorder="1" applyAlignment="1">
      <alignment horizontal="left"/>
    </xf>
    <xf numFmtId="0" fontId="2648" fillId="3" borderId="1" xfId="0" applyFont="1" applyFill="1" applyBorder="1" applyAlignment="1">
      <alignment horizontal="left"/>
    </xf>
    <xf numFmtId="0" fontId="2649" fillId="3" borderId="1" xfId="0" applyFont="1" applyFill="1" applyBorder="1" applyAlignment="1">
      <alignment horizontal="left"/>
    </xf>
    <xf numFmtId="0" fontId="2650" fillId="3" borderId="1" xfId="0" applyFont="1" applyFill="1" applyBorder="1" applyAlignment="1">
      <alignment horizontal="left"/>
    </xf>
    <xf numFmtId="0" fontId="2716" fillId="3" borderId="1" xfId="0" applyFont="1" applyFill="1" applyBorder="1" applyAlignment="1">
      <alignment horizontal="left"/>
    </xf>
    <xf numFmtId="0" fontId="2717" fillId="3" borderId="1" xfId="0" applyFont="1" applyFill="1" applyBorder="1" applyAlignment="1">
      <alignment horizontal="left"/>
    </xf>
    <xf numFmtId="0" fontId="2718" fillId="3" borderId="1" xfId="0" applyFont="1" applyFill="1" applyBorder="1" applyAlignment="1">
      <alignment horizontal="left"/>
    </xf>
    <xf numFmtId="0" fontId="2719" fillId="3" borderId="1" xfId="0" applyFont="1" applyFill="1" applyBorder="1" applyAlignment="1">
      <alignment horizontal="left"/>
    </xf>
    <xf numFmtId="0" fontId="2720" fillId="3" borderId="1" xfId="0" applyFont="1" applyFill="1" applyBorder="1" applyAlignment="1">
      <alignment horizontal="left"/>
    </xf>
    <xf numFmtId="0" fontId="2721" fillId="3" borderId="1" xfId="0" applyFont="1" applyFill="1" applyBorder="1" applyAlignment="1">
      <alignment horizontal="left"/>
    </xf>
    <xf numFmtId="0" fontId="2722" fillId="3" borderId="1" xfId="0" applyFont="1" applyFill="1" applyBorder="1" applyAlignment="1">
      <alignment horizontal="left"/>
    </xf>
    <xf numFmtId="0" fontId="2860" fillId="3" borderId="1" xfId="0" applyFont="1" applyFill="1" applyBorder="1" applyAlignment="1">
      <alignment horizontal="left"/>
    </xf>
    <xf numFmtId="0" fontId="2861" fillId="3" borderId="1" xfId="0" applyFont="1" applyFill="1" applyBorder="1" applyAlignment="1">
      <alignment horizontal="left"/>
    </xf>
    <xf numFmtId="0" fontId="2862" fillId="3" borderId="1" xfId="0" applyFont="1" applyFill="1" applyBorder="1" applyAlignment="1">
      <alignment horizontal="left"/>
    </xf>
    <xf numFmtId="0" fontId="2863" fillId="3" borderId="1" xfId="0" applyFont="1" applyFill="1" applyBorder="1" applyAlignment="1">
      <alignment horizontal="left"/>
    </xf>
    <xf numFmtId="0" fontId="2864" fillId="3" borderId="1" xfId="0" applyFont="1" applyFill="1" applyBorder="1" applyAlignment="1">
      <alignment horizontal="left"/>
    </xf>
    <xf numFmtId="0" fontId="2865" fillId="3" borderId="1" xfId="0" applyFont="1" applyFill="1" applyBorder="1" applyAlignment="1">
      <alignment horizontal="left"/>
    </xf>
    <xf numFmtId="0" fontId="2866" fillId="3" borderId="1" xfId="0" applyFont="1" applyFill="1" applyBorder="1" applyAlignment="1">
      <alignment horizontal="left"/>
    </xf>
    <xf numFmtId="0" fontId="3064" fillId="3" borderId="1" xfId="0" applyFont="1" applyFill="1" applyBorder="1" applyAlignment="1">
      <alignment horizontal="left"/>
    </xf>
    <xf numFmtId="0" fontId="3065" fillId="3" borderId="1" xfId="0" applyFont="1" applyFill="1" applyBorder="1" applyAlignment="1">
      <alignment horizontal="left"/>
    </xf>
    <xf numFmtId="0" fontId="3066" fillId="3" borderId="1" xfId="0" applyFont="1" applyFill="1" applyBorder="1" applyAlignment="1">
      <alignment horizontal="left"/>
    </xf>
    <xf numFmtId="0" fontId="3067" fillId="3" borderId="1" xfId="0" applyFont="1" applyFill="1" applyBorder="1" applyAlignment="1">
      <alignment horizontal="left"/>
    </xf>
    <xf numFmtId="0" fontId="3068" fillId="3" borderId="1" xfId="0" applyFont="1" applyFill="1" applyBorder="1" applyAlignment="1">
      <alignment horizontal="left"/>
    </xf>
    <xf numFmtId="0" fontId="3069" fillId="3" borderId="1" xfId="0" applyFont="1" applyFill="1" applyBorder="1" applyAlignment="1">
      <alignment horizontal="left"/>
    </xf>
    <xf numFmtId="0" fontId="3070" fillId="3" borderId="1" xfId="0" applyFont="1" applyFill="1" applyBorder="1" applyAlignment="1">
      <alignment horizontal="left"/>
    </xf>
    <xf numFmtId="0" fontId="3232" fillId="3" borderId="1" xfId="0" applyFont="1" applyFill="1" applyBorder="1" applyAlignment="1">
      <alignment horizontal="left"/>
    </xf>
    <xf numFmtId="0" fontId="3233" fillId="3" borderId="1" xfId="0" applyFont="1" applyFill="1" applyBorder="1" applyAlignment="1">
      <alignment horizontal="left"/>
    </xf>
    <xf numFmtId="0" fontId="3234" fillId="3" borderId="1" xfId="0" applyFont="1" applyFill="1" applyBorder="1" applyAlignment="1">
      <alignment horizontal="left"/>
    </xf>
    <xf numFmtId="0" fontId="3235" fillId="3" borderId="1" xfId="0" applyFont="1" applyFill="1" applyBorder="1" applyAlignment="1">
      <alignment horizontal="left"/>
    </xf>
    <xf numFmtId="0" fontId="3236" fillId="3" borderId="1" xfId="0" applyFont="1" applyFill="1" applyBorder="1" applyAlignment="1">
      <alignment horizontal="left"/>
    </xf>
    <xf numFmtId="0" fontId="3237" fillId="3" borderId="1" xfId="0" applyFont="1" applyFill="1" applyBorder="1" applyAlignment="1">
      <alignment horizontal="left"/>
    </xf>
    <xf numFmtId="0" fontId="3238" fillId="3" borderId="1" xfId="0" applyFont="1" applyFill="1" applyBorder="1" applyAlignment="1">
      <alignment horizontal="left"/>
    </xf>
    <xf numFmtId="0" fontId="3484" fillId="3" borderId="1" xfId="0" applyFont="1" applyFill="1" applyBorder="1" applyAlignment="1">
      <alignment horizontal="left"/>
    </xf>
    <xf numFmtId="0" fontId="3485" fillId="3" borderId="1" xfId="0" applyFont="1" applyFill="1" applyBorder="1" applyAlignment="1">
      <alignment horizontal="left"/>
    </xf>
    <xf numFmtId="0" fontId="3486" fillId="3" borderId="1" xfId="0" applyFont="1" applyFill="1" applyBorder="1" applyAlignment="1">
      <alignment horizontal="left"/>
    </xf>
    <xf numFmtId="0" fontId="3487" fillId="3" borderId="1" xfId="0" applyFont="1" applyFill="1" applyBorder="1" applyAlignment="1">
      <alignment horizontal="left"/>
    </xf>
    <xf numFmtId="0" fontId="3488" fillId="3" borderId="1" xfId="0" applyFont="1" applyFill="1" applyBorder="1" applyAlignment="1">
      <alignment horizontal="left"/>
    </xf>
    <xf numFmtId="0" fontId="3489" fillId="3" borderId="1" xfId="0" applyFont="1" applyFill="1" applyBorder="1" applyAlignment="1">
      <alignment horizontal="left"/>
    </xf>
    <xf numFmtId="0" fontId="3490" fillId="3" borderId="1" xfId="0" applyFont="1" applyFill="1" applyBorder="1" applyAlignment="1">
      <alignment horizontal="left"/>
    </xf>
    <xf numFmtId="0" fontId="3676" fillId="3" borderId="1" xfId="0" applyFont="1" applyFill="1" applyBorder="1" applyAlignment="1">
      <alignment horizontal="left"/>
    </xf>
    <xf numFmtId="0" fontId="3677" fillId="3" borderId="1" xfId="0" applyFont="1" applyFill="1" applyBorder="1" applyAlignment="1">
      <alignment horizontal="left"/>
    </xf>
    <xf numFmtId="0" fontId="3678" fillId="3" borderId="1" xfId="0" applyFont="1" applyFill="1" applyBorder="1" applyAlignment="1">
      <alignment horizontal="left"/>
    </xf>
    <xf numFmtId="0" fontId="3679" fillId="3" borderId="1" xfId="0" applyFont="1" applyFill="1" applyBorder="1" applyAlignment="1">
      <alignment horizontal="left"/>
    </xf>
    <xf numFmtId="0" fontId="3680" fillId="3" borderId="1" xfId="0" applyFont="1" applyFill="1" applyBorder="1" applyAlignment="1">
      <alignment horizontal="left"/>
    </xf>
    <xf numFmtId="0" fontId="3681" fillId="3" borderId="1" xfId="0" applyFont="1" applyFill="1" applyBorder="1" applyAlignment="1">
      <alignment horizontal="left"/>
    </xf>
    <xf numFmtId="0" fontId="3682" fillId="3" borderId="1" xfId="0" applyFont="1" applyFill="1" applyBorder="1" applyAlignment="1">
      <alignment horizontal="left"/>
    </xf>
    <xf numFmtId="0" fontId="3687" fillId="3" borderId="1" xfId="0" applyFont="1" applyFill="1" applyBorder="1" applyAlignment="1">
      <alignment horizontal="left"/>
    </xf>
    <xf numFmtId="0" fontId="3688" fillId="3" borderId="1" xfId="0" applyFont="1" applyFill="1" applyBorder="1" applyAlignment="1">
      <alignment horizontal="left"/>
    </xf>
    <xf numFmtId="0" fontId="3689" fillId="3" borderId="1" xfId="0" applyFont="1" applyFill="1" applyBorder="1" applyAlignment="1">
      <alignment horizontal="left"/>
    </xf>
    <xf numFmtId="0" fontId="3690" fillId="3" borderId="1" xfId="0" applyFont="1" applyFill="1" applyBorder="1" applyAlignment="1">
      <alignment horizontal="left"/>
    </xf>
    <xf numFmtId="0" fontId="3691" fillId="3" borderId="1" xfId="0" applyFont="1" applyFill="1" applyBorder="1" applyAlignment="1">
      <alignment horizontal="left"/>
    </xf>
    <xf numFmtId="0" fontId="3692" fillId="3" borderId="1" xfId="0" applyFont="1" applyFill="1" applyBorder="1" applyAlignment="1">
      <alignment horizontal="left"/>
    </xf>
    <xf numFmtId="0" fontId="3693" fillId="3" borderId="1" xfId="0" applyFont="1" applyFill="1" applyBorder="1" applyAlignment="1">
      <alignment horizontal="left"/>
    </xf>
    <xf numFmtId="0" fontId="3783" fillId="3" borderId="1" xfId="0" applyFont="1" applyFill="1" applyBorder="1" applyAlignment="1">
      <alignment horizontal="left"/>
    </xf>
    <xf numFmtId="0" fontId="3784" fillId="3" borderId="1" xfId="0" applyFont="1" applyFill="1" applyBorder="1" applyAlignment="1">
      <alignment horizontal="left"/>
    </xf>
    <xf numFmtId="0" fontId="3785" fillId="3" borderId="1" xfId="0" applyFont="1" applyFill="1" applyBorder="1" applyAlignment="1">
      <alignment horizontal="left"/>
    </xf>
    <xf numFmtId="0" fontId="3786" fillId="3" borderId="1" xfId="0" applyFont="1" applyFill="1" applyBorder="1" applyAlignment="1">
      <alignment horizontal="left"/>
    </xf>
    <xf numFmtId="0" fontId="3787" fillId="3" borderId="1" xfId="0" applyFont="1" applyFill="1" applyBorder="1" applyAlignment="1">
      <alignment horizontal="left"/>
    </xf>
    <xf numFmtId="0" fontId="3788" fillId="3" borderId="1" xfId="0" applyFont="1" applyFill="1" applyBorder="1" applyAlignment="1">
      <alignment horizontal="left"/>
    </xf>
    <xf numFmtId="0" fontId="3789" fillId="3" borderId="1" xfId="0" applyFont="1" applyFill="1" applyBorder="1" applyAlignment="1">
      <alignment horizontal="left"/>
    </xf>
    <xf numFmtId="0" fontId="3794" fillId="3" borderId="1" xfId="0" applyFont="1" applyFill="1" applyBorder="1" applyAlignment="1">
      <alignment horizontal="left"/>
    </xf>
    <xf numFmtId="0" fontId="3795" fillId="3" borderId="1" xfId="0" applyFont="1" applyFill="1" applyBorder="1" applyAlignment="1">
      <alignment horizontal="left"/>
    </xf>
    <xf numFmtId="0" fontId="3796" fillId="3" borderId="1" xfId="0" applyFont="1" applyFill="1" applyBorder="1" applyAlignment="1">
      <alignment horizontal="left"/>
    </xf>
    <xf numFmtId="0" fontId="3797" fillId="3" borderId="1" xfId="0" applyFont="1" applyFill="1" applyBorder="1" applyAlignment="1">
      <alignment horizontal="left"/>
    </xf>
    <xf numFmtId="0" fontId="3798" fillId="3" borderId="1" xfId="0" applyFont="1" applyFill="1" applyBorder="1" applyAlignment="1">
      <alignment horizontal="left"/>
    </xf>
    <xf numFmtId="0" fontId="3799" fillId="3" borderId="1" xfId="0" applyFont="1" applyFill="1" applyBorder="1" applyAlignment="1">
      <alignment horizontal="left"/>
    </xf>
    <xf numFmtId="0" fontId="3800" fillId="3" borderId="1" xfId="0" applyFont="1" applyFill="1" applyBorder="1" applyAlignment="1">
      <alignment horizontal="left"/>
    </xf>
    <xf numFmtId="0" fontId="3890" fillId="3" borderId="1" xfId="0" applyFont="1" applyFill="1" applyBorder="1" applyAlignment="1">
      <alignment horizontal="left"/>
    </xf>
    <xf numFmtId="0" fontId="3891" fillId="3" borderId="1" xfId="0" applyFont="1" applyFill="1" applyBorder="1" applyAlignment="1">
      <alignment horizontal="left"/>
    </xf>
    <xf numFmtId="0" fontId="3892" fillId="3" borderId="1" xfId="0" applyFont="1" applyFill="1" applyBorder="1" applyAlignment="1">
      <alignment horizontal="left"/>
    </xf>
    <xf numFmtId="0" fontId="3893" fillId="3" borderId="1" xfId="0" applyFont="1" applyFill="1" applyBorder="1" applyAlignment="1">
      <alignment horizontal="left"/>
    </xf>
    <xf numFmtId="0" fontId="3894" fillId="3" borderId="1" xfId="0" applyFont="1" applyFill="1" applyBorder="1" applyAlignment="1">
      <alignment horizontal="left"/>
    </xf>
    <xf numFmtId="0" fontId="3895" fillId="3" borderId="1" xfId="0" applyFont="1" applyFill="1" applyBorder="1" applyAlignment="1">
      <alignment horizontal="left"/>
    </xf>
    <xf numFmtId="0" fontId="3896" fillId="3" borderId="1" xfId="0" applyFont="1" applyFill="1" applyBorder="1" applyAlignment="1">
      <alignment horizontal="left"/>
    </xf>
    <xf numFmtId="0" fontId="3926" fillId="3" borderId="1" xfId="0" applyFont="1" applyFill="1" applyBorder="1" applyAlignment="1">
      <alignment horizontal="left"/>
    </xf>
    <xf numFmtId="0" fontId="3927" fillId="3" borderId="1" xfId="0" applyFont="1" applyFill="1" applyBorder="1" applyAlignment="1">
      <alignment horizontal="left"/>
    </xf>
    <xf numFmtId="0" fontId="3928" fillId="3" borderId="1" xfId="0" applyFont="1" applyFill="1" applyBorder="1" applyAlignment="1">
      <alignment horizontal="left"/>
    </xf>
    <xf numFmtId="0" fontId="3929" fillId="3" borderId="1" xfId="0" applyFont="1" applyFill="1" applyBorder="1" applyAlignment="1">
      <alignment horizontal="left"/>
    </xf>
    <xf numFmtId="0" fontId="3930" fillId="3" borderId="1" xfId="0" applyFont="1" applyFill="1" applyBorder="1" applyAlignment="1">
      <alignment horizontal="left"/>
    </xf>
    <xf numFmtId="0" fontId="3931" fillId="3" borderId="1" xfId="0" applyFont="1" applyFill="1" applyBorder="1" applyAlignment="1">
      <alignment horizontal="left"/>
    </xf>
    <xf numFmtId="0" fontId="3932" fillId="3" borderId="1" xfId="0" applyFont="1" applyFill="1" applyBorder="1" applyAlignment="1">
      <alignment horizontal="left"/>
    </xf>
    <xf numFmtId="0" fontId="4010" fillId="3" borderId="1" xfId="0" applyFont="1" applyFill="1" applyBorder="1" applyAlignment="1">
      <alignment horizontal="left"/>
    </xf>
    <xf numFmtId="0" fontId="4011" fillId="3" borderId="1" xfId="0" applyFont="1" applyFill="1" applyBorder="1" applyAlignment="1">
      <alignment horizontal="left"/>
    </xf>
    <xf numFmtId="0" fontId="4012" fillId="3" borderId="1" xfId="0" applyFont="1" applyFill="1" applyBorder="1" applyAlignment="1">
      <alignment horizontal="left"/>
    </xf>
    <xf numFmtId="0" fontId="4013" fillId="3" borderId="1" xfId="0" applyFont="1" applyFill="1" applyBorder="1" applyAlignment="1">
      <alignment horizontal="left"/>
    </xf>
    <xf numFmtId="0" fontId="4014" fillId="3" borderId="1" xfId="0" applyFont="1" applyFill="1" applyBorder="1" applyAlignment="1">
      <alignment horizontal="left"/>
    </xf>
    <xf numFmtId="0" fontId="4015" fillId="3" borderId="1" xfId="0" applyFont="1" applyFill="1" applyBorder="1" applyAlignment="1">
      <alignment horizontal="left"/>
    </xf>
    <xf numFmtId="0" fontId="4016" fillId="3" borderId="1" xfId="0" applyFont="1" applyFill="1" applyBorder="1" applyAlignment="1">
      <alignment horizontal="left"/>
    </xf>
    <xf numFmtId="0" fontId="4034" fillId="3" borderId="1" xfId="0" applyFont="1" applyFill="1" applyBorder="1" applyAlignment="1">
      <alignment horizontal="left"/>
    </xf>
    <xf numFmtId="0" fontId="4035" fillId="3" borderId="1" xfId="0" applyFont="1" applyFill="1" applyBorder="1" applyAlignment="1">
      <alignment horizontal="left"/>
    </xf>
    <xf numFmtId="0" fontId="4036" fillId="3" borderId="1" xfId="0" applyFont="1" applyFill="1" applyBorder="1" applyAlignment="1">
      <alignment horizontal="left"/>
    </xf>
    <xf numFmtId="0" fontId="4037" fillId="3" borderId="1" xfId="0" applyFont="1" applyFill="1" applyBorder="1" applyAlignment="1">
      <alignment horizontal="left"/>
    </xf>
    <xf numFmtId="0" fontId="4038" fillId="3" borderId="1" xfId="0" applyFont="1" applyFill="1" applyBorder="1" applyAlignment="1">
      <alignment horizontal="left"/>
    </xf>
    <xf numFmtId="0" fontId="4039" fillId="3" borderId="1" xfId="0" applyFont="1" applyFill="1" applyBorder="1" applyAlignment="1">
      <alignment horizontal="left"/>
    </xf>
    <xf numFmtId="0" fontId="4040" fillId="3" borderId="1" xfId="0" applyFont="1" applyFill="1" applyBorder="1" applyAlignment="1">
      <alignment horizontal="left"/>
    </xf>
    <xf numFmtId="0" fontId="4045" fillId="3" borderId="1" xfId="0" applyFont="1" applyFill="1" applyBorder="1" applyAlignment="1">
      <alignment horizontal="left"/>
    </xf>
    <xf numFmtId="0" fontId="4046" fillId="3" borderId="1" xfId="0" applyFont="1" applyFill="1" applyBorder="1" applyAlignment="1">
      <alignment horizontal="left"/>
    </xf>
    <xf numFmtId="0" fontId="4047" fillId="3" borderId="1" xfId="0" applyFont="1" applyFill="1" applyBorder="1" applyAlignment="1">
      <alignment horizontal="left"/>
    </xf>
    <xf numFmtId="0" fontId="4048" fillId="3" borderId="1" xfId="0" applyFont="1" applyFill="1" applyBorder="1" applyAlignment="1">
      <alignment horizontal="left"/>
    </xf>
    <xf numFmtId="0" fontId="4049" fillId="3" borderId="1" xfId="0" applyFont="1" applyFill="1" applyBorder="1" applyAlignment="1">
      <alignment horizontal="left"/>
    </xf>
    <xf numFmtId="0" fontId="4050" fillId="3" borderId="1" xfId="0" applyFont="1" applyFill="1" applyBorder="1" applyAlignment="1">
      <alignment horizontal="left"/>
    </xf>
    <xf numFmtId="0" fontId="4051" fillId="3" borderId="1" xfId="0" applyFont="1" applyFill="1" applyBorder="1" applyAlignment="1">
      <alignment horizontal="left"/>
    </xf>
    <xf numFmtId="0" fontId="4141" fillId="3" borderId="1" xfId="0" applyFont="1" applyFill="1" applyBorder="1" applyAlignment="1">
      <alignment horizontal="left"/>
    </xf>
    <xf numFmtId="0" fontId="4142" fillId="3" borderId="1" xfId="0" applyFont="1" applyFill="1" applyBorder="1" applyAlignment="1">
      <alignment horizontal="left"/>
    </xf>
    <xf numFmtId="0" fontId="4143" fillId="3" borderId="1" xfId="0" applyFont="1" applyFill="1" applyBorder="1" applyAlignment="1">
      <alignment horizontal="left"/>
    </xf>
    <xf numFmtId="0" fontId="4144" fillId="3" borderId="1" xfId="0" applyFont="1" applyFill="1" applyBorder="1" applyAlignment="1">
      <alignment horizontal="left"/>
    </xf>
    <xf numFmtId="0" fontId="4145" fillId="3" borderId="1" xfId="0" applyFont="1" applyFill="1" applyBorder="1" applyAlignment="1">
      <alignment horizontal="left"/>
    </xf>
    <xf numFmtId="0" fontId="4146" fillId="3" borderId="1" xfId="0" applyFont="1" applyFill="1" applyBorder="1" applyAlignment="1">
      <alignment horizontal="left"/>
    </xf>
    <xf numFmtId="0" fontId="4147" fillId="3" borderId="1" xfId="0" applyFont="1" applyFill="1" applyBorder="1" applyAlignment="1">
      <alignment horizontal="left"/>
    </xf>
    <xf numFmtId="0" fontId="4273" fillId="3" borderId="1" xfId="0" applyFont="1" applyFill="1" applyBorder="1" applyAlignment="1">
      <alignment horizontal="left"/>
    </xf>
    <xf numFmtId="0" fontId="4274" fillId="3" borderId="1" xfId="0" applyFont="1" applyFill="1" applyBorder="1" applyAlignment="1">
      <alignment horizontal="left"/>
    </xf>
    <xf numFmtId="0" fontId="4275" fillId="3" borderId="1" xfId="0" applyFont="1" applyFill="1" applyBorder="1" applyAlignment="1">
      <alignment horizontal="left"/>
    </xf>
    <xf numFmtId="0" fontId="4276" fillId="3" borderId="1" xfId="0" applyFont="1" applyFill="1" applyBorder="1" applyAlignment="1">
      <alignment horizontal="left"/>
    </xf>
    <xf numFmtId="0" fontId="4277" fillId="3" borderId="1" xfId="0" applyFont="1" applyFill="1" applyBorder="1" applyAlignment="1">
      <alignment horizontal="left"/>
    </xf>
    <xf numFmtId="0" fontId="4278" fillId="3" borderId="1" xfId="0" applyFont="1" applyFill="1" applyBorder="1" applyAlignment="1">
      <alignment horizontal="left"/>
    </xf>
    <xf numFmtId="0" fontId="4279" fillId="3" borderId="1" xfId="0" applyFont="1" applyFill="1" applyBorder="1" applyAlignment="1">
      <alignment horizontal="left"/>
    </xf>
    <xf numFmtId="0" fontId="4297" fillId="3" borderId="1" xfId="0" applyFont="1" applyFill="1" applyBorder="1" applyAlignment="1">
      <alignment horizontal="left"/>
    </xf>
    <xf numFmtId="0" fontId="4298" fillId="3" borderId="1" xfId="0" applyFont="1" applyFill="1" applyBorder="1" applyAlignment="1">
      <alignment horizontal="left"/>
    </xf>
    <xf numFmtId="0" fontId="4299" fillId="3" borderId="1" xfId="0" applyFont="1" applyFill="1" applyBorder="1" applyAlignment="1">
      <alignment horizontal="left"/>
    </xf>
    <xf numFmtId="0" fontId="4300" fillId="3" borderId="1" xfId="0" applyFont="1" applyFill="1" applyBorder="1" applyAlignment="1">
      <alignment horizontal="left"/>
    </xf>
    <xf numFmtId="0" fontId="4301" fillId="3" borderId="1" xfId="0" applyFont="1" applyFill="1" applyBorder="1" applyAlignment="1">
      <alignment horizontal="left"/>
    </xf>
    <xf numFmtId="0" fontId="4302" fillId="3" borderId="1" xfId="0" applyFont="1" applyFill="1" applyBorder="1" applyAlignment="1">
      <alignment horizontal="left"/>
    </xf>
    <xf numFmtId="0" fontId="4303" fillId="3" borderId="1" xfId="0" applyFont="1" applyFill="1" applyBorder="1" applyAlignment="1">
      <alignment horizontal="left"/>
    </xf>
    <xf numFmtId="0" fontId="4308" fillId="3" borderId="1" xfId="0" applyFont="1" applyFill="1" applyBorder="1" applyAlignment="1">
      <alignment horizontal="left"/>
    </xf>
    <xf numFmtId="0" fontId="4309" fillId="3" borderId="1" xfId="0" applyFont="1" applyFill="1" applyBorder="1" applyAlignment="1">
      <alignment horizontal="left"/>
    </xf>
    <xf numFmtId="0" fontId="4310" fillId="3" borderId="1" xfId="0" applyFont="1" applyFill="1" applyBorder="1" applyAlignment="1">
      <alignment horizontal="left"/>
    </xf>
    <xf numFmtId="0" fontId="4311" fillId="3" borderId="1" xfId="0" applyFont="1" applyFill="1" applyBorder="1" applyAlignment="1">
      <alignment horizontal="left"/>
    </xf>
    <xf numFmtId="0" fontId="4312" fillId="3" borderId="1" xfId="0" applyFont="1" applyFill="1" applyBorder="1" applyAlignment="1">
      <alignment horizontal="left"/>
    </xf>
    <xf numFmtId="0" fontId="4313" fillId="3" borderId="1" xfId="0" applyFont="1" applyFill="1" applyBorder="1" applyAlignment="1">
      <alignment horizontal="left"/>
    </xf>
    <xf numFmtId="0" fontId="4314" fillId="3" borderId="1" xfId="0" applyFont="1" applyFill="1" applyBorder="1" applyAlignment="1">
      <alignment horizontal="left"/>
    </xf>
    <xf numFmtId="0" fontId="4392" fillId="3" borderId="1" xfId="0" applyFont="1" applyFill="1" applyBorder="1" applyAlignment="1">
      <alignment horizontal="left"/>
    </xf>
    <xf numFmtId="0" fontId="4393" fillId="3" borderId="1" xfId="0" applyFont="1" applyFill="1" applyBorder="1" applyAlignment="1">
      <alignment horizontal="left"/>
    </xf>
    <xf numFmtId="0" fontId="4394" fillId="3" borderId="1" xfId="0" applyFont="1" applyFill="1" applyBorder="1" applyAlignment="1">
      <alignment horizontal="left"/>
    </xf>
    <xf numFmtId="0" fontId="4395" fillId="3" borderId="1" xfId="0" applyFont="1" applyFill="1" applyBorder="1" applyAlignment="1">
      <alignment horizontal="left"/>
    </xf>
    <xf numFmtId="0" fontId="4396" fillId="3" borderId="1" xfId="0" applyFont="1" applyFill="1" applyBorder="1" applyAlignment="1">
      <alignment horizontal="left"/>
    </xf>
    <xf numFmtId="0" fontId="4397" fillId="3" borderId="1" xfId="0" applyFont="1" applyFill="1" applyBorder="1" applyAlignment="1">
      <alignment horizontal="left"/>
    </xf>
    <xf numFmtId="0" fontId="4398" fillId="3" borderId="1" xfId="0" applyFont="1" applyFill="1" applyBorder="1" applyAlignment="1">
      <alignment horizontal="left"/>
    </xf>
    <xf numFmtId="0" fontId="4500" fillId="3" borderId="1" xfId="0" applyFont="1" applyFill="1" applyBorder="1" applyAlignment="1">
      <alignment horizontal="left"/>
    </xf>
    <xf numFmtId="0" fontId="4501" fillId="3" borderId="1" xfId="0" applyFont="1" applyFill="1" applyBorder="1" applyAlignment="1">
      <alignment horizontal="left"/>
    </xf>
    <xf numFmtId="0" fontId="4502" fillId="3" borderId="1" xfId="0" applyFont="1" applyFill="1" applyBorder="1" applyAlignment="1">
      <alignment horizontal="left"/>
    </xf>
    <xf numFmtId="0" fontId="4503" fillId="3" borderId="1" xfId="0" applyFont="1" applyFill="1" applyBorder="1" applyAlignment="1">
      <alignment horizontal="left"/>
    </xf>
    <xf numFmtId="0" fontId="4504" fillId="3" borderId="1" xfId="0" applyFont="1" applyFill="1" applyBorder="1" applyAlignment="1">
      <alignment horizontal="left"/>
    </xf>
    <xf numFmtId="0" fontId="4505" fillId="3" borderId="1" xfId="0" applyFont="1" applyFill="1" applyBorder="1" applyAlignment="1">
      <alignment horizontal="left"/>
    </xf>
    <xf numFmtId="0" fontId="4506" fillId="3" borderId="1" xfId="0" applyFont="1" applyFill="1" applyBorder="1" applyAlignment="1">
      <alignment horizontal="left"/>
    </xf>
    <xf numFmtId="0" fontId="4596" fillId="3" borderId="1" xfId="0" applyFont="1" applyFill="1" applyBorder="1" applyAlignment="1">
      <alignment horizontal="left"/>
    </xf>
    <xf numFmtId="0" fontId="4597" fillId="3" borderId="1" xfId="0" applyFont="1" applyFill="1" applyBorder="1" applyAlignment="1">
      <alignment horizontal="left"/>
    </xf>
    <xf numFmtId="0" fontId="4598" fillId="3" borderId="1" xfId="0" applyFont="1" applyFill="1" applyBorder="1" applyAlignment="1">
      <alignment horizontal="left"/>
    </xf>
    <xf numFmtId="0" fontId="4599" fillId="3" borderId="1" xfId="0" applyFont="1" applyFill="1" applyBorder="1" applyAlignment="1">
      <alignment horizontal="left"/>
    </xf>
    <xf numFmtId="0" fontId="4600" fillId="3" borderId="1" xfId="0" applyFont="1" applyFill="1" applyBorder="1" applyAlignment="1">
      <alignment horizontal="left"/>
    </xf>
    <xf numFmtId="0" fontId="4601" fillId="3" borderId="1" xfId="0" applyFont="1" applyFill="1" applyBorder="1" applyAlignment="1">
      <alignment horizontal="left"/>
    </xf>
    <xf numFmtId="0" fontId="4602" fillId="3" borderId="1" xfId="0" applyFont="1" applyFill="1" applyBorder="1" applyAlignment="1">
      <alignment horizontal="left"/>
    </xf>
    <xf numFmtId="0" fontId="4704" fillId="3" borderId="1" xfId="0" applyFont="1" applyFill="1" applyBorder="1" applyAlignment="1">
      <alignment horizontal="left"/>
    </xf>
    <xf numFmtId="0" fontId="4705" fillId="3" borderId="1" xfId="0" applyFont="1" applyFill="1" applyBorder="1" applyAlignment="1">
      <alignment horizontal="left"/>
    </xf>
    <xf numFmtId="0" fontId="4706" fillId="3" borderId="1" xfId="0" applyFont="1" applyFill="1" applyBorder="1" applyAlignment="1">
      <alignment horizontal="left"/>
    </xf>
    <xf numFmtId="0" fontId="4707" fillId="3" borderId="1" xfId="0" applyFont="1" applyFill="1" applyBorder="1" applyAlignment="1">
      <alignment horizontal="left"/>
    </xf>
    <xf numFmtId="0" fontId="4708" fillId="3" borderId="1" xfId="0" applyFont="1" applyFill="1" applyBorder="1" applyAlignment="1">
      <alignment horizontal="left"/>
    </xf>
    <xf numFmtId="0" fontId="4709" fillId="3" borderId="1" xfId="0" applyFont="1" applyFill="1" applyBorder="1" applyAlignment="1">
      <alignment horizontal="left"/>
    </xf>
    <xf numFmtId="0" fontId="4710" fillId="3" borderId="1" xfId="0" applyFont="1" applyFill="1" applyBorder="1" applyAlignment="1">
      <alignment horizontal="left"/>
    </xf>
    <xf numFmtId="0" fontId="4824" fillId="3" borderId="1" xfId="0" applyFont="1" applyFill="1" applyBorder="1" applyAlignment="1">
      <alignment horizontal="left"/>
    </xf>
    <xf numFmtId="0" fontId="4825" fillId="3" borderId="1" xfId="0" applyFont="1" applyFill="1" applyBorder="1" applyAlignment="1">
      <alignment horizontal="left"/>
    </xf>
    <xf numFmtId="0" fontId="4826" fillId="3" borderId="1" xfId="0" applyFont="1" applyFill="1" applyBorder="1" applyAlignment="1">
      <alignment horizontal="left"/>
    </xf>
    <xf numFmtId="0" fontId="4827" fillId="3" borderId="1" xfId="0" applyFont="1" applyFill="1" applyBorder="1" applyAlignment="1">
      <alignment horizontal="left"/>
    </xf>
    <xf numFmtId="0" fontId="4828" fillId="3" borderId="1" xfId="0" applyFont="1" applyFill="1" applyBorder="1" applyAlignment="1">
      <alignment horizontal="left"/>
    </xf>
    <xf numFmtId="0" fontId="4829" fillId="3" borderId="1" xfId="0" applyFont="1" applyFill="1" applyBorder="1" applyAlignment="1">
      <alignment horizontal="left"/>
    </xf>
    <xf numFmtId="0" fontId="4830" fillId="3" borderId="1" xfId="0" applyFont="1" applyFill="1" applyBorder="1" applyAlignment="1">
      <alignment horizontal="left"/>
    </xf>
    <xf numFmtId="0" fontId="4968" fillId="3" borderId="1" xfId="0" applyFont="1" applyFill="1" applyBorder="1" applyAlignment="1">
      <alignment horizontal="left"/>
    </xf>
    <xf numFmtId="0" fontId="4969" fillId="3" borderId="1" xfId="0" applyFont="1" applyFill="1" applyBorder="1" applyAlignment="1">
      <alignment horizontal="left"/>
    </xf>
    <xf numFmtId="0" fontId="4970" fillId="3" borderId="1" xfId="0" applyFont="1" applyFill="1" applyBorder="1" applyAlignment="1">
      <alignment horizontal="left"/>
    </xf>
    <xf numFmtId="0" fontId="4971" fillId="3" borderId="1" xfId="0" applyFont="1" applyFill="1" applyBorder="1" applyAlignment="1">
      <alignment horizontal="left"/>
    </xf>
    <xf numFmtId="0" fontId="4972" fillId="3" borderId="1" xfId="0" applyFont="1" applyFill="1" applyBorder="1" applyAlignment="1">
      <alignment horizontal="left"/>
    </xf>
    <xf numFmtId="0" fontId="4973" fillId="3" borderId="1" xfId="0" applyFont="1" applyFill="1" applyBorder="1" applyAlignment="1">
      <alignment horizontal="left"/>
    </xf>
    <xf numFmtId="0" fontId="4974" fillId="3" borderId="1" xfId="0" applyFont="1" applyFill="1" applyBorder="1" applyAlignment="1">
      <alignment horizontal="left"/>
    </xf>
    <xf numFmtId="0" fontId="5160" fillId="3" borderId="1" xfId="0" applyFont="1" applyFill="1" applyBorder="1" applyAlignment="1">
      <alignment horizontal="left"/>
    </xf>
    <xf numFmtId="0" fontId="5161" fillId="3" borderId="1" xfId="0" applyFont="1" applyFill="1" applyBorder="1" applyAlignment="1">
      <alignment horizontal="left"/>
    </xf>
    <xf numFmtId="0" fontId="5162" fillId="3" borderId="1" xfId="0" applyFont="1" applyFill="1" applyBorder="1" applyAlignment="1">
      <alignment horizontal="left"/>
    </xf>
    <xf numFmtId="0" fontId="5163" fillId="3" borderId="1" xfId="0" applyFont="1" applyFill="1" applyBorder="1" applyAlignment="1">
      <alignment horizontal="left"/>
    </xf>
    <xf numFmtId="0" fontId="5164" fillId="3" borderId="1" xfId="0" applyFont="1" applyFill="1" applyBorder="1" applyAlignment="1">
      <alignment horizontal="left"/>
    </xf>
    <xf numFmtId="0" fontId="5165" fillId="3" borderId="1" xfId="0" applyFont="1" applyFill="1" applyBorder="1" applyAlignment="1">
      <alignment horizontal="left"/>
    </xf>
    <xf numFmtId="0" fontId="5166" fillId="3" borderId="1" xfId="0" applyFont="1" applyFill="1" applyBorder="1" applyAlignment="1">
      <alignment horizontal="left"/>
    </xf>
    <xf numFmtId="0" fontId="5304" fillId="3" borderId="1" xfId="0" applyFont="1" applyFill="1" applyBorder="1" applyAlignment="1">
      <alignment horizontal="left"/>
    </xf>
    <xf numFmtId="0" fontId="5305" fillId="3" borderId="1" xfId="0" applyFont="1" applyFill="1" applyBorder="1" applyAlignment="1">
      <alignment horizontal="left"/>
    </xf>
    <xf numFmtId="0" fontId="5306" fillId="3" borderId="1" xfId="0" applyFont="1" applyFill="1" applyBorder="1" applyAlignment="1">
      <alignment horizontal="left"/>
    </xf>
    <xf numFmtId="0" fontId="5307" fillId="3" borderId="1" xfId="0" applyFont="1" applyFill="1" applyBorder="1" applyAlignment="1">
      <alignment horizontal="left"/>
    </xf>
    <xf numFmtId="0" fontId="5308" fillId="3" borderId="1" xfId="0" applyFont="1" applyFill="1" applyBorder="1" applyAlignment="1">
      <alignment horizontal="left"/>
    </xf>
    <xf numFmtId="0" fontId="5309" fillId="3" borderId="1" xfId="0" applyFont="1" applyFill="1" applyBorder="1" applyAlignment="1">
      <alignment horizontal="left"/>
    </xf>
    <xf numFmtId="0" fontId="5310" fillId="3" borderId="1" xfId="0" applyFont="1" applyFill="1" applyBorder="1" applyAlignment="1">
      <alignment horizontal="left"/>
    </xf>
    <xf numFmtId="0" fontId="5364" fillId="3" borderId="1" xfId="0" applyFont="1" applyFill="1" applyBorder="1" applyAlignment="1">
      <alignment horizontal="left"/>
    </xf>
    <xf numFmtId="0" fontId="5365" fillId="3" borderId="1" xfId="0" applyFont="1" applyFill="1" applyBorder="1" applyAlignment="1">
      <alignment horizontal="left"/>
    </xf>
    <xf numFmtId="0" fontId="5366" fillId="3" borderId="1" xfId="0" applyFont="1" applyFill="1" applyBorder="1" applyAlignment="1">
      <alignment horizontal="left"/>
    </xf>
    <xf numFmtId="0" fontId="5367" fillId="3" borderId="1" xfId="0" applyFont="1" applyFill="1" applyBorder="1" applyAlignment="1">
      <alignment horizontal="left"/>
    </xf>
    <xf numFmtId="0" fontId="5368" fillId="3" borderId="1" xfId="0" applyFont="1" applyFill="1" applyBorder="1" applyAlignment="1">
      <alignment horizontal="left"/>
    </xf>
    <xf numFmtId="0" fontId="5369" fillId="3" borderId="1" xfId="0" applyFont="1" applyFill="1" applyBorder="1" applyAlignment="1">
      <alignment horizontal="left"/>
    </xf>
    <xf numFmtId="0" fontId="5370" fillId="3" borderId="1" xfId="0" applyFont="1" applyFill="1" applyBorder="1" applyAlignment="1">
      <alignment horizontal="left"/>
    </xf>
    <xf numFmtId="0" fontId="5375" fillId="3" borderId="1" xfId="0" applyFont="1" applyFill="1" applyBorder="1" applyAlignment="1">
      <alignment horizontal="left"/>
    </xf>
    <xf numFmtId="0" fontId="5376" fillId="3" borderId="1" xfId="0" applyFont="1" applyFill="1" applyBorder="1" applyAlignment="1">
      <alignment horizontal="left"/>
    </xf>
    <xf numFmtId="0" fontId="5377" fillId="3" borderId="1" xfId="0" applyFont="1" applyFill="1" applyBorder="1" applyAlignment="1">
      <alignment horizontal="left"/>
    </xf>
    <xf numFmtId="0" fontId="5378" fillId="3" borderId="1" xfId="0" applyFont="1" applyFill="1" applyBorder="1" applyAlignment="1">
      <alignment horizontal="left"/>
    </xf>
    <xf numFmtId="0" fontId="5379" fillId="3" borderId="1" xfId="0" applyFont="1" applyFill="1" applyBorder="1" applyAlignment="1">
      <alignment horizontal="left"/>
    </xf>
    <xf numFmtId="0" fontId="5380" fillId="3" borderId="1" xfId="0" applyFont="1" applyFill="1" applyBorder="1" applyAlignment="1">
      <alignment horizontal="left"/>
    </xf>
    <xf numFmtId="0" fontId="5381" fillId="3" borderId="1" xfId="0" applyFont="1" applyFill="1" applyBorder="1" applyAlignment="1">
      <alignment horizontal="left"/>
    </xf>
    <xf numFmtId="0" fontId="5495" fillId="3" borderId="1" xfId="0" applyFont="1" applyFill="1" applyBorder="1" applyAlignment="1">
      <alignment horizontal="left"/>
    </xf>
    <xf numFmtId="0" fontId="5496" fillId="3" borderId="1" xfId="0" applyFont="1" applyFill="1" applyBorder="1" applyAlignment="1">
      <alignment horizontal="left"/>
    </xf>
    <xf numFmtId="0" fontId="5497" fillId="3" borderId="1" xfId="0" applyFont="1" applyFill="1" applyBorder="1" applyAlignment="1">
      <alignment horizontal="left"/>
    </xf>
    <xf numFmtId="0" fontId="5498" fillId="3" borderId="1" xfId="0" applyFont="1" applyFill="1" applyBorder="1" applyAlignment="1">
      <alignment horizontal="left"/>
    </xf>
    <xf numFmtId="0" fontId="5499" fillId="3" borderId="1" xfId="0" applyFont="1" applyFill="1" applyBorder="1" applyAlignment="1">
      <alignment horizontal="left"/>
    </xf>
    <xf numFmtId="0" fontId="5500" fillId="3" borderId="1" xfId="0" applyFont="1" applyFill="1" applyBorder="1" applyAlignment="1">
      <alignment horizontal="left"/>
    </xf>
    <xf numFmtId="0" fontId="5501" fillId="3" borderId="1" xfId="0" applyFont="1" applyFill="1" applyBorder="1" applyAlignment="1">
      <alignment horizontal="left"/>
    </xf>
    <xf numFmtId="0" fontId="5567" fillId="3" borderId="1" xfId="0" applyFont="1" applyFill="1" applyBorder="1" applyAlignment="1">
      <alignment horizontal="left"/>
    </xf>
    <xf numFmtId="0" fontId="5568" fillId="3" borderId="1" xfId="0" applyFont="1" applyFill="1" applyBorder="1" applyAlignment="1">
      <alignment horizontal="left"/>
    </xf>
    <xf numFmtId="0" fontId="5569" fillId="3" borderId="1" xfId="0" applyFont="1" applyFill="1" applyBorder="1" applyAlignment="1">
      <alignment horizontal="left"/>
    </xf>
    <xf numFmtId="0" fontId="5570" fillId="3" borderId="1" xfId="0" applyFont="1" applyFill="1" applyBorder="1" applyAlignment="1">
      <alignment horizontal="left"/>
    </xf>
    <xf numFmtId="0" fontId="5571" fillId="3" borderId="1" xfId="0" applyFont="1" applyFill="1" applyBorder="1" applyAlignment="1">
      <alignment horizontal="left"/>
    </xf>
    <xf numFmtId="0" fontId="5572" fillId="3" borderId="1" xfId="0" applyFont="1" applyFill="1" applyBorder="1" applyAlignment="1">
      <alignment horizontal="left"/>
    </xf>
    <xf numFmtId="0" fontId="5573" fillId="3" borderId="1" xfId="0" applyFont="1" applyFill="1" applyBorder="1" applyAlignment="1">
      <alignment horizontal="left"/>
    </xf>
    <xf numFmtId="0" fontId="5591" fillId="3" borderId="1" xfId="0" applyFont="1" applyFill="1" applyBorder="1" applyAlignment="1">
      <alignment horizontal="left"/>
    </xf>
    <xf numFmtId="0" fontId="5592" fillId="3" borderId="1" xfId="0" applyFont="1" applyFill="1" applyBorder="1" applyAlignment="1">
      <alignment horizontal="left"/>
    </xf>
    <xf numFmtId="0" fontId="5593" fillId="3" borderId="1" xfId="0" applyFont="1" applyFill="1" applyBorder="1" applyAlignment="1">
      <alignment horizontal="left"/>
    </xf>
    <xf numFmtId="0" fontId="5594" fillId="3" borderId="1" xfId="0" applyFont="1" applyFill="1" applyBorder="1" applyAlignment="1">
      <alignment horizontal="left"/>
    </xf>
    <xf numFmtId="0" fontId="5595" fillId="3" borderId="1" xfId="0" applyFont="1" applyFill="1" applyBorder="1" applyAlignment="1">
      <alignment horizontal="left"/>
    </xf>
    <xf numFmtId="0" fontId="5596" fillId="3" borderId="1" xfId="0" applyFont="1" applyFill="1" applyBorder="1" applyAlignment="1">
      <alignment horizontal="left"/>
    </xf>
    <xf numFmtId="0" fontId="5597" fillId="3" borderId="1" xfId="0" applyFont="1" applyFill="1" applyBorder="1" applyAlignment="1">
      <alignment horizontal="left"/>
    </xf>
    <xf numFmtId="0" fontId="5651" fillId="3" borderId="1" xfId="0" applyFont="1" applyFill="1" applyBorder="1" applyAlignment="1">
      <alignment horizontal="left"/>
    </xf>
    <xf numFmtId="0" fontId="5652" fillId="3" borderId="1" xfId="0" applyFont="1" applyFill="1" applyBorder="1" applyAlignment="1">
      <alignment horizontal="left"/>
    </xf>
    <xf numFmtId="0" fontId="5653" fillId="3" borderId="1" xfId="0" applyFont="1" applyFill="1" applyBorder="1" applyAlignment="1">
      <alignment horizontal="left"/>
    </xf>
    <xf numFmtId="0" fontId="5654" fillId="3" borderId="1" xfId="0" applyFont="1" applyFill="1" applyBorder="1" applyAlignment="1">
      <alignment horizontal="left"/>
    </xf>
    <xf numFmtId="0" fontId="5655" fillId="3" borderId="1" xfId="0" applyFont="1" applyFill="1" applyBorder="1" applyAlignment="1">
      <alignment horizontal="left"/>
    </xf>
    <xf numFmtId="0" fontId="5656" fillId="3" borderId="1" xfId="0" applyFont="1" applyFill="1" applyBorder="1" applyAlignment="1">
      <alignment horizontal="left"/>
    </xf>
    <xf numFmtId="0" fontId="5657" fillId="3" borderId="1" xfId="0" applyFont="1" applyFill="1" applyBorder="1" applyAlignment="1">
      <alignment horizontal="left"/>
    </xf>
    <xf numFmtId="0" fontId="5687" fillId="3" borderId="1" xfId="0" applyFont="1" applyFill="1" applyBorder="1" applyAlignment="1">
      <alignment horizontal="left"/>
    </xf>
    <xf numFmtId="0" fontId="5688" fillId="3" borderId="1" xfId="0" applyFont="1" applyFill="1" applyBorder="1" applyAlignment="1">
      <alignment horizontal="left"/>
    </xf>
    <xf numFmtId="0" fontId="5689" fillId="3" borderId="1" xfId="0" applyFont="1" applyFill="1" applyBorder="1" applyAlignment="1">
      <alignment horizontal="left"/>
    </xf>
    <xf numFmtId="0" fontId="5690" fillId="3" borderId="1" xfId="0" applyFont="1" applyFill="1" applyBorder="1" applyAlignment="1">
      <alignment horizontal="left"/>
    </xf>
    <xf numFmtId="0" fontId="5691" fillId="3" borderId="1" xfId="0" applyFont="1" applyFill="1" applyBorder="1" applyAlignment="1">
      <alignment horizontal="left"/>
    </xf>
    <xf numFmtId="0" fontId="5692" fillId="3" borderId="1" xfId="0" applyFont="1" applyFill="1" applyBorder="1" applyAlignment="1">
      <alignment horizontal="left"/>
    </xf>
    <xf numFmtId="0" fontId="5693" fillId="3" borderId="1" xfId="0" applyFont="1" applyFill="1" applyBorder="1" applyAlignment="1">
      <alignment horizontal="left"/>
    </xf>
    <xf numFmtId="0" fontId="5698" fillId="3" borderId="1" xfId="0" applyFont="1" applyFill="1" applyBorder="1" applyAlignment="1">
      <alignment horizontal="left"/>
    </xf>
    <xf numFmtId="0" fontId="5699" fillId="3" borderId="1" xfId="0" applyFont="1" applyFill="1" applyBorder="1" applyAlignment="1">
      <alignment horizontal="left"/>
    </xf>
    <xf numFmtId="0" fontId="5700" fillId="3" borderId="1" xfId="0" applyFont="1" applyFill="1" applyBorder="1" applyAlignment="1">
      <alignment horizontal="left"/>
    </xf>
    <xf numFmtId="0" fontId="5701" fillId="3" borderId="1" xfId="0" applyFont="1" applyFill="1" applyBorder="1" applyAlignment="1">
      <alignment horizontal="left"/>
    </xf>
    <xf numFmtId="0" fontId="5702" fillId="3" borderId="1" xfId="0" applyFont="1" applyFill="1" applyBorder="1" applyAlignment="1">
      <alignment horizontal="left"/>
    </xf>
    <xf numFmtId="0" fontId="5703" fillId="3" borderId="1" xfId="0" applyFont="1" applyFill="1" applyBorder="1" applyAlignment="1">
      <alignment horizontal="left"/>
    </xf>
    <xf numFmtId="0" fontId="5704" fillId="3" borderId="1" xfId="0" applyFont="1" applyFill="1" applyBorder="1" applyAlignment="1">
      <alignment horizontal="left"/>
    </xf>
    <xf numFmtId="0" fontId="5794" fillId="3" borderId="1" xfId="0" applyFont="1" applyFill="1" applyBorder="1" applyAlignment="1">
      <alignment horizontal="left"/>
    </xf>
    <xf numFmtId="0" fontId="5795" fillId="3" borderId="1" xfId="0" applyFont="1" applyFill="1" applyBorder="1" applyAlignment="1">
      <alignment horizontal="left"/>
    </xf>
    <xf numFmtId="0" fontId="5796" fillId="3" borderId="1" xfId="0" applyFont="1" applyFill="1" applyBorder="1" applyAlignment="1">
      <alignment horizontal="left"/>
    </xf>
    <xf numFmtId="0" fontId="5797" fillId="3" borderId="1" xfId="0" applyFont="1" applyFill="1" applyBorder="1" applyAlignment="1">
      <alignment horizontal="left"/>
    </xf>
    <xf numFmtId="0" fontId="5798" fillId="3" borderId="1" xfId="0" applyFont="1" applyFill="1" applyBorder="1" applyAlignment="1">
      <alignment horizontal="left"/>
    </xf>
    <xf numFmtId="0" fontId="5799" fillId="3" borderId="1" xfId="0" applyFont="1" applyFill="1" applyBorder="1" applyAlignment="1">
      <alignment horizontal="left"/>
    </xf>
    <xf numFmtId="0" fontId="5800" fillId="3" borderId="1" xfId="0" applyFont="1" applyFill="1" applyBorder="1" applyAlignment="1">
      <alignment horizontal="left"/>
    </xf>
    <xf numFmtId="0" fontId="5926" fillId="3" borderId="1" xfId="0" applyFont="1" applyFill="1" applyBorder="1" applyAlignment="1">
      <alignment horizontal="left"/>
    </xf>
    <xf numFmtId="0" fontId="5927" fillId="3" borderId="1" xfId="0" applyFont="1" applyFill="1" applyBorder="1" applyAlignment="1">
      <alignment horizontal="left"/>
    </xf>
    <xf numFmtId="0" fontId="5928" fillId="3" borderId="1" xfId="0" applyFont="1" applyFill="1" applyBorder="1" applyAlignment="1">
      <alignment horizontal="left"/>
    </xf>
    <xf numFmtId="0" fontId="5929" fillId="3" borderId="1" xfId="0" applyFont="1" applyFill="1" applyBorder="1" applyAlignment="1">
      <alignment horizontal="left"/>
    </xf>
    <xf numFmtId="0" fontId="5930" fillId="3" borderId="1" xfId="0" applyFont="1" applyFill="1" applyBorder="1" applyAlignment="1">
      <alignment horizontal="left"/>
    </xf>
    <xf numFmtId="0" fontId="5931" fillId="3" borderId="1" xfId="0" applyFont="1" applyFill="1" applyBorder="1" applyAlignment="1">
      <alignment horizontal="left"/>
    </xf>
    <xf numFmtId="0" fontId="5932" fillId="3" borderId="1" xfId="0" applyFont="1" applyFill="1" applyBorder="1" applyAlignment="1">
      <alignment horizontal="left"/>
    </xf>
    <xf numFmtId="0" fontId="6022" fillId="3" borderId="1" xfId="0" applyFont="1" applyFill="1" applyBorder="1" applyAlignment="1">
      <alignment horizontal="left"/>
    </xf>
    <xf numFmtId="0" fontId="6023" fillId="3" borderId="1" xfId="0" applyFont="1" applyFill="1" applyBorder="1" applyAlignment="1">
      <alignment horizontal="left"/>
    </xf>
    <xf numFmtId="0" fontId="6024" fillId="3" borderId="1" xfId="0" applyFont="1" applyFill="1" applyBorder="1" applyAlignment="1">
      <alignment horizontal="left"/>
    </xf>
    <xf numFmtId="0" fontId="6025" fillId="3" borderId="1" xfId="0" applyFont="1" applyFill="1" applyBorder="1" applyAlignment="1">
      <alignment horizontal="left"/>
    </xf>
    <xf numFmtId="0" fontId="6026" fillId="3" borderId="1" xfId="0" applyFont="1" applyFill="1" applyBorder="1" applyAlignment="1">
      <alignment horizontal="left"/>
    </xf>
    <xf numFmtId="0" fontId="6027" fillId="3" borderId="1" xfId="0" applyFont="1" applyFill="1" applyBorder="1" applyAlignment="1">
      <alignment horizontal="left"/>
    </xf>
    <xf numFmtId="0" fontId="6028" fillId="3" borderId="1" xfId="0" applyFont="1" applyFill="1" applyBorder="1" applyAlignment="1">
      <alignment horizontal="left"/>
    </xf>
    <xf numFmtId="0" fontId="6033" fillId="3" borderId="1" xfId="0" applyFont="1" applyFill="1" applyBorder="1" applyAlignment="1">
      <alignment horizontal="left"/>
    </xf>
    <xf numFmtId="0" fontId="6034" fillId="3" borderId="1" xfId="0" applyFont="1" applyFill="1" applyBorder="1" applyAlignment="1">
      <alignment horizontal="left"/>
    </xf>
    <xf numFmtId="0" fontId="6035" fillId="3" borderId="1" xfId="0" applyFont="1" applyFill="1" applyBorder="1" applyAlignment="1">
      <alignment horizontal="left"/>
    </xf>
    <xf numFmtId="0" fontId="6036" fillId="3" borderId="1" xfId="0" applyFont="1" applyFill="1" applyBorder="1" applyAlignment="1">
      <alignment horizontal="left"/>
    </xf>
    <xf numFmtId="0" fontId="6037" fillId="3" borderId="1" xfId="0" applyFont="1" applyFill="1" applyBorder="1" applyAlignment="1">
      <alignment horizontal="left"/>
    </xf>
    <xf numFmtId="0" fontId="6038" fillId="3" borderId="1" xfId="0" applyFont="1" applyFill="1" applyBorder="1" applyAlignment="1">
      <alignment horizontal="left"/>
    </xf>
    <xf numFmtId="0" fontId="6039" fillId="3" borderId="1" xfId="0" applyFont="1" applyFill="1" applyBorder="1" applyAlignment="1">
      <alignment horizontal="left"/>
    </xf>
    <xf numFmtId="0" fontId="6117" fillId="3" borderId="1" xfId="0" applyFont="1" applyFill="1" applyBorder="1" applyAlignment="1">
      <alignment horizontal="left"/>
    </xf>
    <xf numFmtId="0" fontId="6118" fillId="3" borderId="1" xfId="0" applyFont="1" applyFill="1" applyBorder="1" applyAlignment="1">
      <alignment horizontal="left"/>
    </xf>
    <xf numFmtId="0" fontId="6119" fillId="3" borderId="1" xfId="0" applyFont="1" applyFill="1" applyBorder="1" applyAlignment="1">
      <alignment horizontal="left"/>
    </xf>
    <xf numFmtId="0" fontId="6120" fillId="3" borderId="1" xfId="0" applyFont="1" applyFill="1" applyBorder="1" applyAlignment="1">
      <alignment horizontal="left"/>
    </xf>
    <xf numFmtId="0" fontId="6121" fillId="3" borderId="1" xfId="0" applyFont="1" applyFill="1" applyBorder="1" applyAlignment="1">
      <alignment horizontal="left"/>
    </xf>
    <xf numFmtId="0" fontId="6122" fillId="3" borderId="1" xfId="0" applyFont="1" applyFill="1" applyBorder="1" applyAlignment="1">
      <alignment horizontal="left"/>
    </xf>
    <xf numFmtId="0" fontId="6123" fillId="3" borderId="1" xfId="0" applyFont="1" applyFill="1" applyBorder="1" applyAlignment="1">
      <alignment horizontal="left"/>
    </xf>
    <xf numFmtId="0" fontId="6177" fillId="3" borderId="1" xfId="0" applyFont="1" applyFill="1" applyBorder="1" applyAlignment="1">
      <alignment horizontal="left"/>
    </xf>
    <xf numFmtId="0" fontId="6178" fillId="3" borderId="1" xfId="0" applyFont="1" applyFill="1" applyBorder="1" applyAlignment="1">
      <alignment horizontal="left"/>
    </xf>
    <xf numFmtId="0" fontId="6179" fillId="3" borderId="1" xfId="0" applyFont="1" applyFill="1" applyBorder="1" applyAlignment="1">
      <alignment horizontal="left"/>
    </xf>
    <xf numFmtId="0" fontId="6180" fillId="3" borderId="1" xfId="0" applyFont="1" applyFill="1" applyBorder="1" applyAlignment="1">
      <alignment horizontal="left"/>
    </xf>
    <xf numFmtId="0" fontId="6181" fillId="3" borderId="1" xfId="0" applyFont="1" applyFill="1" applyBorder="1" applyAlignment="1">
      <alignment horizontal="left"/>
    </xf>
    <xf numFmtId="0" fontId="6182" fillId="3" borderId="1" xfId="0" applyFont="1" applyFill="1" applyBorder="1" applyAlignment="1">
      <alignment horizontal="left"/>
    </xf>
    <xf numFmtId="0" fontId="6183" fillId="3" borderId="1" xfId="0" applyFont="1" applyFill="1" applyBorder="1" applyAlignment="1">
      <alignment horizontal="left"/>
    </xf>
    <xf numFmtId="0" fontId="6201" fillId="3" borderId="1" xfId="0" applyFont="1" applyFill="1" applyBorder="1" applyAlignment="1">
      <alignment horizontal="left"/>
    </xf>
    <xf numFmtId="0" fontId="6202" fillId="3" borderId="1" xfId="0" applyFont="1" applyFill="1" applyBorder="1" applyAlignment="1">
      <alignment horizontal="left"/>
    </xf>
    <xf numFmtId="0" fontId="6203" fillId="3" borderId="1" xfId="0" applyFont="1" applyFill="1" applyBorder="1" applyAlignment="1">
      <alignment horizontal="left"/>
    </xf>
    <xf numFmtId="0" fontId="6204" fillId="3" borderId="1" xfId="0" applyFont="1" applyFill="1" applyBorder="1" applyAlignment="1">
      <alignment horizontal="left"/>
    </xf>
    <xf numFmtId="0" fontId="6205" fillId="3" borderId="1" xfId="0" applyFont="1" applyFill="1" applyBorder="1" applyAlignment="1">
      <alignment horizontal="left"/>
    </xf>
    <xf numFmtId="0" fontId="6206" fillId="3" borderId="1" xfId="0" applyFont="1" applyFill="1" applyBorder="1" applyAlignment="1">
      <alignment horizontal="left"/>
    </xf>
    <xf numFmtId="0" fontId="6207" fillId="3" borderId="1" xfId="0" applyFont="1" applyFill="1" applyBorder="1" applyAlignment="1">
      <alignment horizontal="left"/>
    </xf>
    <xf numFmtId="0" fontId="6212" fillId="3" borderId="1" xfId="0" applyFont="1" applyFill="1" applyBorder="1" applyAlignment="1">
      <alignment horizontal="left"/>
    </xf>
    <xf numFmtId="0" fontId="6213" fillId="3" borderId="1" xfId="0" applyFont="1" applyFill="1" applyBorder="1" applyAlignment="1">
      <alignment horizontal="left"/>
    </xf>
    <xf numFmtId="0" fontId="6214" fillId="3" borderId="1" xfId="0" applyFont="1" applyFill="1" applyBorder="1" applyAlignment="1">
      <alignment horizontal="left"/>
    </xf>
    <xf numFmtId="0" fontId="6215" fillId="3" borderId="1" xfId="0" applyFont="1" applyFill="1" applyBorder="1" applyAlignment="1">
      <alignment horizontal="left"/>
    </xf>
    <xf numFmtId="0" fontId="6216" fillId="3" borderId="1" xfId="0" applyFont="1" applyFill="1" applyBorder="1" applyAlignment="1">
      <alignment horizontal="left"/>
    </xf>
    <xf numFmtId="0" fontId="6217" fillId="3" borderId="1" xfId="0" applyFont="1" applyFill="1" applyBorder="1" applyAlignment="1">
      <alignment horizontal="left"/>
    </xf>
    <xf numFmtId="0" fontId="6218" fillId="3" borderId="1" xfId="0" applyFont="1" applyFill="1" applyBorder="1" applyAlignment="1">
      <alignment horizontal="left"/>
    </xf>
    <xf numFmtId="0" fontId="6284" fillId="3" borderId="1" xfId="0" applyFont="1" applyFill="1" applyBorder="1" applyAlignment="1">
      <alignment horizontal="left"/>
    </xf>
    <xf numFmtId="0" fontId="6285" fillId="3" borderId="1" xfId="0" applyFont="1" applyFill="1" applyBorder="1" applyAlignment="1">
      <alignment horizontal="left"/>
    </xf>
    <xf numFmtId="0" fontId="6286" fillId="3" borderId="1" xfId="0" applyFont="1" applyFill="1" applyBorder="1" applyAlignment="1">
      <alignment horizontal="left"/>
    </xf>
    <xf numFmtId="0" fontId="6287" fillId="3" borderId="1" xfId="0" applyFont="1" applyFill="1" applyBorder="1" applyAlignment="1">
      <alignment horizontal="left"/>
    </xf>
    <xf numFmtId="0" fontId="6288" fillId="3" borderId="1" xfId="0" applyFont="1" applyFill="1" applyBorder="1" applyAlignment="1">
      <alignment horizontal="left"/>
    </xf>
    <xf numFmtId="0" fontId="6289" fillId="3" borderId="1" xfId="0" applyFont="1" applyFill="1" applyBorder="1" applyAlignment="1">
      <alignment horizontal="left"/>
    </xf>
    <xf numFmtId="0" fontId="6290" fillId="3" borderId="1" xfId="0" applyFont="1" applyFill="1" applyBorder="1" applyAlignment="1">
      <alignment horizontal="left"/>
    </xf>
    <xf numFmtId="0" fontId="6295" fillId="3" borderId="1" xfId="0" applyFont="1" applyFill="1" applyBorder="1" applyAlignment="1">
      <alignment horizontal="left"/>
    </xf>
    <xf numFmtId="0" fontId="6296" fillId="3" borderId="1" xfId="0" applyFont="1" applyFill="1" applyBorder="1" applyAlignment="1">
      <alignment horizontal="left"/>
    </xf>
    <xf numFmtId="0" fontId="6297" fillId="3" borderId="1" xfId="0" applyFont="1" applyFill="1" applyBorder="1" applyAlignment="1">
      <alignment horizontal="left"/>
    </xf>
    <xf numFmtId="0" fontId="6298" fillId="3" borderId="1" xfId="0" applyFont="1" applyFill="1" applyBorder="1" applyAlignment="1">
      <alignment horizontal="left"/>
    </xf>
    <xf numFmtId="0" fontId="6299" fillId="3" borderId="1" xfId="0" applyFont="1" applyFill="1" applyBorder="1" applyAlignment="1">
      <alignment horizontal="left"/>
    </xf>
    <xf numFmtId="0" fontId="6300" fillId="3" borderId="1" xfId="0" applyFont="1" applyFill="1" applyBorder="1" applyAlignment="1">
      <alignment horizontal="left"/>
    </xf>
    <xf numFmtId="0" fontId="6301" fillId="3" borderId="1" xfId="0" applyFont="1" applyFill="1" applyBorder="1" applyAlignment="1">
      <alignment horizontal="left"/>
    </xf>
    <xf numFmtId="0" fontId="6415" fillId="3" borderId="1" xfId="0" applyFont="1" applyFill="1" applyBorder="1" applyAlignment="1">
      <alignment horizontal="left"/>
    </xf>
    <xf numFmtId="0" fontId="6416" fillId="3" borderId="1" xfId="0" applyFont="1" applyFill="1" applyBorder="1" applyAlignment="1">
      <alignment horizontal="left"/>
    </xf>
    <xf numFmtId="0" fontId="6417" fillId="3" borderId="1" xfId="0" applyFont="1" applyFill="1" applyBorder="1" applyAlignment="1">
      <alignment horizontal="left"/>
    </xf>
    <xf numFmtId="0" fontId="6418" fillId="3" borderId="1" xfId="0" applyFont="1" applyFill="1" applyBorder="1" applyAlignment="1">
      <alignment horizontal="left"/>
    </xf>
    <xf numFmtId="0" fontId="6419" fillId="3" borderId="1" xfId="0" applyFont="1" applyFill="1" applyBorder="1" applyAlignment="1">
      <alignment horizontal="left"/>
    </xf>
    <xf numFmtId="0" fontId="6420" fillId="3" borderId="1" xfId="0" applyFont="1" applyFill="1" applyBorder="1" applyAlignment="1">
      <alignment horizontal="left"/>
    </xf>
    <xf numFmtId="0" fontId="6421" fillId="3" borderId="1" xfId="0" applyFont="1" applyFill="1" applyBorder="1" applyAlignment="1">
      <alignment horizontal="left"/>
    </xf>
    <xf numFmtId="0" fontId="6426" fillId="3" borderId="1" xfId="0" applyFont="1" applyFill="1" applyBorder="1" applyAlignment="1">
      <alignment horizontal="left"/>
    </xf>
    <xf numFmtId="0" fontId="6427" fillId="3" borderId="1" xfId="0" applyFont="1" applyFill="1" applyBorder="1" applyAlignment="1">
      <alignment horizontal="left"/>
    </xf>
    <xf numFmtId="0" fontId="6428" fillId="3" borderId="1" xfId="0" applyFont="1" applyFill="1" applyBorder="1" applyAlignment="1">
      <alignment horizontal="left"/>
    </xf>
    <xf numFmtId="0" fontId="6429" fillId="3" borderId="1" xfId="0" applyFont="1" applyFill="1" applyBorder="1" applyAlignment="1">
      <alignment horizontal="left"/>
    </xf>
    <xf numFmtId="0" fontId="6430" fillId="3" borderId="1" xfId="0" applyFont="1" applyFill="1" applyBorder="1" applyAlignment="1">
      <alignment horizontal="left"/>
    </xf>
    <xf numFmtId="0" fontId="6431" fillId="3" borderId="1" xfId="0" applyFont="1" applyFill="1" applyBorder="1" applyAlignment="1">
      <alignment horizontal="left"/>
    </xf>
    <xf numFmtId="0" fontId="6432" fillId="3" borderId="1" xfId="0" applyFont="1" applyFill="1" applyBorder="1" applyAlignment="1">
      <alignment horizontal="left"/>
    </xf>
    <xf numFmtId="0" fontId="6522" fillId="3" borderId="1" xfId="0" applyFont="1" applyFill="1" applyBorder="1" applyAlignment="1">
      <alignment horizontal="left"/>
    </xf>
    <xf numFmtId="0" fontId="6523" fillId="3" borderId="1" xfId="0" applyFont="1" applyFill="1" applyBorder="1" applyAlignment="1">
      <alignment horizontal="left"/>
    </xf>
    <xf numFmtId="0" fontId="6524" fillId="3" borderId="1" xfId="0" applyFont="1" applyFill="1" applyBorder="1" applyAlignment="1">
      <alignment horizontal="left"/>
    </xf>
    <xf numFmtId="0" fontId="6525" fillId="3" borderId="1" xfId="0" applyFont="1" applyFill="1" applyBorder="1" applyAlignment="1">
      <alignment horizontal="left"/>
    </xf>
    <xf numFmtId="0" fontId="6526" fillId="3" borderId="1" xfId="0" applyFont="1" applyFill="1" applyBorder="1" applyAlignment="1">
      <alignment horizontal="left"/>
    </xf>
    <xf numFmtId="0" fontId="6527" fillId="3" borderId="1" xfId="0" applyFont="1" applyFill="1" applyBorder="1" applyAlignment="1">
      <alignment horizontal="left"/>
    </xf>
    <xf numFmtId="0" fontId="6528" fillId="3" borderId="1" xfId="0" applyFont="1" applyFill="1" applyBorder="1" applyAlignment="1">
      <alignment horizontal="left"/>
    </xf>
    <xf numFmtId="0" fontId="6654" fillId="3" borderId="1" xfId="0" applyFont="1" applyFill="1" applyBorder="1" applyAlignment="1">
      <alignment horizontal="left"/>
    </xf>
    <xf numFmtId="0" fontId="6655" fillId="3" borderId="1" xfId="0" applyFont="1" applyFill="1" applyBorder="1" applyAlignment="1">
      <alignment horizontal="left"/>
    </xf>
    <xf numFmtId="0" fontId="6656" fillId="3" borderId="1" xfId="0" applyFont="1" applyFill="1" applyBorder="1" applyAlignment="1">
      <alignment horizontal="left"/>
    </xf>
    <xf numFmtId="0" fontId="6657" fillId="3" borderId="1" xfId="0" applyFont="1" applyFill="1" applyBorder="1" applyAlignment="1">
      <alignment horizontal="left"/>
    </xf>
    <xf numFmtId="0" fontId="6658" fillId="3" borderId="1" xfId="0" applyFont="1" applyFill="1" applyBorder="1" applyAlignment="1">
      <alignment horizontal="left"/>
    </xf>
    <xf numFmtId="0" fontId="6659" fillId="3" borderId="1" xfId="0" applyFont="1" applyFill="1" applyBorder="1" applyAlignment="1">
      <alignment horizontal="left"/>
    </xf>
    <xf numFmtId="0" fontId="6660" fillId="3" borderId="1" xfId="0" applyFont="1" applyFill="1" applyBorder="1" applyAlignment="1">
      <alignment horizontal="left"/>
    </xf>
    <xf numFmtId="0" fontId="6714" fillId="3" borderId="1" xfId="0" applyFont="1" applyFill="1" applyBorder="1" applyAlignment="1">
      <alignment horizontal="left"/>
    </xf>
    <xf numFmtId="0" fontId="6715" fillId="3" borderId="1" xfId="0" applyFont="1" applyFill="1" applyBorder="1" applyAlignment="1">
      <alignment horizontal="left"/>
    </xf>
    <xf numFmtId="0" fontId="6716" fillId="3" borderId="1" xfId="0" applyFont="1" applyFill="1" applyBorder="1" applyAlignment="1">
      <alignment horizontal="left"/>
    </xf>
    <xf numFmtId="0" fontId="6717" fillId="3" borderId="1" xfId="0" applyFont="1" applyFill="1" applyBorder="1" applyAlignment="1">
      <alignment horizontal="left"/>
    </xf>
    <xf numFmtId="0" fontId="6718" fillId="3" borderId="1" xfId="0" applyFont="1" applyFill="1" applyBorder="1" applyAlignment="1">
      <alignment horizontal="left"/>
    </xf>
    <xf numFmtId="0" fontId="6719" fillId="3" borderId="1" xfId="0" applyFont="1" applyFill="1" applyBorder="1" applyAlignment="1">
      <alignment horizontal="left"/>
    </xf>
    <xf numFmtId="0" fontId="6720" fillId="3" borderId="1" xfId="0" applyFont="1" applyFill="1" applyBorder="1" applyAlignment="1">
      <alignment horizontal="left"/>
    </xf>
    <xf numFmtId="0" fontId="6762" fillId="3" borderId="1" xfId="0" applyFont="1" applyFill="1" applyBorder="1" applyAlignment="1">
      <alignment horizontal="left"/>
    </xf>
    <xf numFmtId="0" fontId="6763" fillId="3" borderId="1" xfId="0" applyFont="1" applyFill="1" applyBorder="1" applyAlignment="1">
      <alignment horizontal="left"/>
    </xf>
    <xf numFmtId="0" fontId="6764" fillId="3" borderId="1" xfId="0" applyFont="1" applyFill="1" applyBorder="1" applyAlignment="1">
      <alignment horizontal="left"/>
    </xf>
    <xf numFmtId="0" fontId="6765" fillId="3" borderId="1" xfId="0" applyFont="1" applyFill="1" applyBorder="1" applyAlignment="1">
      <alignment horizontal="left"/>
    </xf>
    <xf numFmtId="0" fontId="6766" fillId="3" borderId="1" xfId="0" applyFont="1" applyFill="1" applyBorder="1" applyAlignment="1">
      <alignment horizontal="left"/>
    </xf>
    <xf numFmtId="0" fontId="6767" fillId="3" borderId="1" xfId="0" applyFont="1" applyFill="1" applyBorder="1" applyAlignment="1">
      <alignment horizontal="left"/>
    </xf>
    <xf numFmtId="0" fontId="6768" fillId="3" borderId="1" xfId="0" applyFont="1" applyFill="1" applyBorder="1" applyAlignment="1">
      <alignment horizontal="left"/>
    </xf>
    <xf numFmtId="0" fontId="6894" fillId="3" borderId="1" xfId="0" applyFont="1" applyFill="1" applyBorder="1" applyAlignment="1">
      <alignment horizontal="left"/>
    </xf>
    <xf numFmtId="0" fontId="6895" fillId="3" borderId="1" xfId="0" applyFont="1" applyFill="1" applyBorder="1" applyAlignment="1">
      <alignment horizontal="left"/>
    </xf>
    <xf numFmtId="0" fontId="6896" fillId="3" borderId="1" xfId="0" applyFont="1" applyFill="1" applyBorder="1" applyAlignment="1">
      <alignment horizontal="left"/>
    </xf>
    <xf numFmtId="0" fontId="6897" fillId="3" borderId="1" xfId="0" applyFont="1" applyFill="1" applyBorder="1" applyAlignment="1">
      <alignment horizontal="left"/>
    </xf>
    <xf numFmtId="0" fontId="6898" fillId="3" borderId="1" xfId="0" applyFont="1" applyFill="1" applyBorder="1" applyAlignment="1">
      <alignment horizontal="left"/>
    </xf>
    <xf numFmtId="0" fontId="6899" fillId="3" borderId="1" xfId="0" applyFont="1" applyFill="1" applyBorder="1" applyAlignment="1">
      <alignment horizontal="left"/>
    </xf>
    <xf numFmtId="0" fontId="6900" fillId="3" borderId="1" xfId="0" applyFont="1" applyFill="1" applyBorder="1" applyAlignment="1">
      <alignment horizontal="left"/>
    </xf>
    <xf numFmtId="0" fontId="6918" fillId="3" borderId="1" xfId="0" applyFont="1" applyFill="1" applyBorder="1" applyAlignment="1">
      <alignment horizontal="left"/>
    </xf>
    <xf numFmtId="0" fontId="6919" fillId="3" borderId="1" xfId="0" applyFont="1" applyFill="1" applyBorder="1" applyAlignment="1">
      <alignment horizontal="left"/>
    </xf>
    <xf numFmtId="0" fontId="6920" fillId="3" borderId="1" xfId="0" applyFont="1" applyFill="1" applyBorder="1" applyAlignment="1">
      <alignment horizontal="left"/>
    </xf>
    <xf numFmtId="0" fontId="6921" fillId="3" borderId="1" xfId="0" applyFont="1" applyFill="1" applyBorder="1" applyAlignment="1">
      <alignment horizontal="left"/>
    </xf>
    <xf numFmtId="0" fontId="6922" fillId="3" borderId="1" xfId="0" applyFont="1" applyFill="1" applyBorder="1" applyAlignment="1">
      <alignment horizontal="left"/>
    </xf>
    <xf numFmtId="0" fontId="6923" fillId="3" borderId="1" xfId="0" applyFont="1" applyFill="1" applyBorder="1" applyAlignment="1">
      <alignment horizontal="left"/>
    </xf>
    <xf numFmtId="0" fontId="6924" fillId="3" borderId="1" xfId="0" applyFont="1" applyFill="1" applyBorder="1" applyAlignment="1">
      <alignment horizontal="left"/>
    </xf>
    <xf numFmtId="0" fontId="6954" fillId="3" borderId="1" xfId="0" applyFont="1" applyFill="1" applyBorder="1" applyAlignment="1">
      <alignment horizontal="left"/>
    </xf>
    <xf numFmtId="0" fontId="6955" fillId="3" borderId="1" xfId="0" applyFont="1" applyFill="1" applyBorder="1" applyAlignment="1">
      <alignment horizontal="left"/>
    </xf>
    <xf numFmtId="0" fontId="6956" fillId="3" borderId="1" xfId="0" applyFont="1" applyFill="1" applyBorder="1" applyAlignment="1">
      <alignment horizontal="left"/>
    </xf>
    <xf numFmtId="0" fontId="6957" fillId="3" borderId="1" xfId="0" applyFont="1" applyFill="1" applyBorder="1" applyAlignment="1">
      <alignment horizontal="left"/>
    </xf>
    <xf numFmtId="0" fontId="6958" fillId="3" borderId="1" xfId="0" applyFont="1" applyFill="1" applyBorder="1" applyAlignment="1">
      <alignment horizontal="left"/>
    </xf>
    <xf numFmtId="0" fontId="6959" fillId="3" borderId="1" xfId="0" applyFont="1" applyFill="1" applyBorder="1" applyAlignment="1">
      <alignment horizontal="left"/>
    </xf>
    <xf numFmtId="0" fontId="6960" fillId="3" borderId="1" xfId="0" applyFont="1" applyFill="1" applyBorder="1" applyAlignment="1">
      <alignment horizontal="left"/>
    </xf>
    <xf numFmtId="0" fontId="6965" fillId="3" borderId="1" xfId="0" applyFont="1" applyFill="1" applyBorder="1" applyAlignment="1">
      <alignment horizontal="left"/>
    </xf>
    <xf numFmtId="0" fontId="6966" fillId="3" borderId="1" xfId="0" applyFont="1" applyFill="1" applyBorder="1" applyAlignment="1">
      <alignment horizontal="left"/>
    </xf>
    <xf numFmtId="0" fontId="6967" fillId="3" borderId="1" xfId="0" applyFont="1" applyFill="1" applyBorder="1" applyAlignment="1">
      <alignment horizontal="left"/>
    </xf>
    <xf numFmtId="0" fontId="6968" fillId="3" borderId="1" xfId="0" applyFont="1" applyFill="1" applyBorder="1" applyAlignment="1">
      <alignment horizontal="left"/>
    </xf>
    <xf numFmtId="0" fontId="6969" fillId="3" borderId="1" xfId="0" applyFont="1" applyFill="1" applyBorder="1" applyAlignment="1">
      <alignment horizontal="left"/>
    </xf>
    <xf numFmtId="0" fontId="6970" fillId="3" borderId="1" xfId="0" applyFont="1" applyFill="1" applyBorder="1" applyAlignment="1">
      <alignment horizontal="left"/>
    </xf>
    <xf numFmtId="0" fontId="6971" fillId="3" borderId="1" xfId="0" applyFont="1" applyFill="1" applyBorder="1" applyAlignment="1">
      <alignment horizontal="left"/>
    </xf>
    <xf numFmtId="0" fontId="7013" fillId="3" borderId="1" xfId="0" applyFont="1" applyFill="1" applyBorder="1" applyAlignment="1">
      <alignment horizontal="left"/>
    </xf>
    <xf numFmtId="0" fontId="7014" fillId="3" borderId="1" xfId="0" applyFont="1" applyFill="1" applyBorder="1" applyAlignment="1">
      <alignment horizontal="left"/>
    </xf>
    <xf numFmtId="0" fontId="7015" fillId="3" borderId="1" xfId="0" applyFont="1" applyFill="1" applyBorder="1" applyAlignment="1">
      <alignment horizontal="left"/>
    </xf>
    <xf numFmtId="0" fontId="7016" fillId="3" borderId="1" xfId="0" applyFont="1" applyFill="1" applyBorder="1" applyAlignment="1">
      <alignment horizontal="left"/>
    </xf>
    <xf numFmtId="0" fontId="7017" fillId="3" borderId="1" xfId="0" applyFont="1" applyFill="1" applyBorder="1" applyAlignment="1">
      <alignment horizontal="left"/>
    </xf>
    <xf numFmtId="0" fontId="7018" fillId="3" borderId="1" xfId="0" applyFont="1" applyFill="1" applyBorder="1" applyAlignment="1">
      <alignment horizontal="left"/>
    </xf>
    <xf numFmtId="0" fontId="7019" fillId="3" borderId="1" xfId="0" applyFont="1" applyFill="1" applyBorder="1" applyAlignment="1">
      <alignment horizontal="left"/>
    </xf>
    <xf numFmtId="0" fontId="7085" fillId="3" borderId="1" xfId="0" applyFont="1" applyFill="1" applyBorder="1" applyAlignment="1">
      <alignment horizontal="left"/>
    </xf>
    <xf numFmtId="0" fontId="7086" fillId="3" borderId="1" xfId="0" applyFont="1" applyFill="1" applyBorder="1" applyAlignment="1">
      <alignment horizontal="left"/>
    </xf>
    <xf numFmtId="0" fontId="7087" fillId="3" borderId="1" xfId="0" applyFont="1" applyFill="1" applyBorder="1" applyAlignment="1">
      <alignment horizontal="left"/>
    </xf>
    <xf numFmtId="0" fontId="7088" fillId="3" borderId="1" xfId="0" applyFont="1" applyFill="1" applyBorder="1" applyAlignment="1">
      <alignment horizontal="left"/>
    </xf>
    <xf numFmtId="0" fontId="7089" fillId="3" borderId="1" xfId="0" applyFont="1" applyFill="1" applyBorder="1" applyAlignment="1">
      <alignment horizontal="left"/>
    </xf>
    <xf numFmtId="0" fontId="7090" fillId="3" borderId="1" xfId="0" applyFont="1" applyFill="1" applyBorder="1" applyAlignment="1">
      <alignment horizontal="left"/>
    </xf>
    <xf numFmtId="0" fontId="7091" fillId="3" borderId="1" xfId="0" applyFont="1" applyFill="1" applyBorder="1" applyAlignment="1">
      <alignment horizontal="left"/>
    </xf>
    <xf numFmtId="0" fontId="7157" fillId="3" borderId="1" xfId="0" applyFont="1" applyFill="1" applyBorder="1" applyAlignment="1">
      <alignment horizontal="left"/>
    </xf>
    <xf numFmtId="0" fontId="7158" fillId="3" borderId="1" xfId="0" applyFont="1" applyFill="1" applyBorder="1" applyAlignment="1">
      <alignment horizontal="left"/>
    </xf>
    <xf numFmtId="0" fontId="7159" fillId="3" borderId="1" xfId="0" applyFont="1" applyFill="1" applyBorder="1" applyAlignment="1">
      <alignment horizontal="left"/>
    </xf>
    <xf numFmtId="0" fontId="7160" fillId="3" borderId="1" xfId="0" applyFont="1" applyFill="1" applyBorder="1" applyAlignment="1">
      <alignment horizontal="left"/>
    </xf>
    <xf numFmtId="0" fontId="7161" fillId="3" borderId="1" xfId="0" applyFont="1" applyFill="1" applyBorder="1" applyAlignment="1">
      <alignment horizontal="left"/>
    </xf>
    <xf numFmtId="0" fontId="7162" fillId="3" borderId="1" xfId="0" applyFont="1" applyFill="1" applyBorder="1" applyAlignment="1">
      <alignment horizontal="left"/>
    </xf>
    <xf numFmtId="0" fontId="7163" fillId="3" borderId="1" xfId="0" applyFont="1" applyFill="1" applyBorder="1" applyAlignment="1">
      <alignment horizontal="left"/>
    </xf>
    <xf numFmtId="0" fontId="7265" fillId="3" borderId="1" xfId="0" applyFont="1" applyFill="1" applyBorder="1" applyAlignment="1">
      <alignment horizontal="left"/>
    </xf>
    <xf numFmtId="0" fontId="7266" fillId="3" borderId="1" xfId="0" applyFont="1" applyFill="1" applyBorder="1" applyAlignment="1">
      <alignment horizontal="left"/>
    </xf>
    <xf numFmtId="0" fontId="7267" fillId="3" borderId="1" xfId="0" applyFont="1" applyFill="1" applyBorder="1" applyAlignment="1">
      <alignment horizontal="left"/>
    </xf>
    <xf numFmtId="0" fontId="7268" fillId="3" borderId="1" xfId="0" applyFont="1" applyFill="1" applyBorder="1" applyAlignment="1">
      <alignment horizontal="left"/>
    </xf>
    <xf numFmtId="0" fontId="7269" fillId="3" borderId="1" xfId="0" applyFont="1" applyFill="1" applyBorder="1" applyAlignment="1">
      <alignment horizontal="left"/>
    </xf>
    <xf numFmtId="0" fontId="7270" fillId="3" borderId="1" xfId="0" applyFont="1" applyFill="1" applyBorder="1" applyAlignment="1">
      <alignment horizontal="left"/>
    </xf>
    <xf numFmtId="0" fontId="7271" fillId="3" borderId="1" xfId="0" applyFont="1" applyFill="1" applyBorder="1" applyAlignment="1">
      <alignment horizontal="left"/>
    </xf>
    <xf numFmtId="0" fontId="7313" fillId="3" borderId="1" xfId="0" applyFont="1" applyFill="1" applyBorder="1" applyAlignment="1">
      <alignment horizontal="left"/>
    </xf>
    <xf numFmtId="0" fontId="7314" fillId="3" borderId="1" xfId="0" applyFont="1" applyFill="1" applyBorder="1" applyAlignment="1">
      <alignment horizontal="left"/>
    </xf>
    <xf numFmtId="0" fontId="7315" fillId="3" borderId="1" xfId="0" applyFont="1" applyFill="1" applyBorder="1" applyAlignment="1">
      <alignment horizontal="left"/>
    </xf>
    <xf numFmtId="0" fontId="7316" fillId="3" borderId="1" xfId="0" applyFont="1" applyFill="1" applyBorder="1" applyAlignment="1">
      <alignment horizontal="left"/>
    </xf>
    <xf numFmtId="0" fontId="7317" fillId="3" borderId="1" xfId="0" applyFont="1" applyFill="1" applyBorder="1" applyAlignment="1">
      <alignment horizontal="left"/>
    </xf>
    <xf numFmtId="0" fontId="7318" fillId="3" borderId="1" xfId="0" applyFont="1" applyFill="1" applyBorder="1" applyAlignment="1">
      <alignment horizontal="left"/>
    </xf>
    <xf numFmtId="0" fontId="7319" fillId="3" borderId="1" xfId="0" applyFont="1" applyFill="1" applyBorder="1" applyAlignment="1">
      <alignment horizontal="left"/>
    </xf>
    <xf numFmtId="0" fontId="7324" fillId="3" borderId="1" xfId="0" applyFont="1" applyFill="1" applyBorder="1" applyAlignment="1">
      <alignment horizontal="left"/>
    </xf>
    <xf numFmtId="0" fontId="7325" fillId="3" borderId="1" xfId="0" applyFont="1" applyFill="1" applyBorder="1" applyAlignment="1">
      <alignment horizontal="left"/>
    </xf>
    <xf numFmtId="0" fontId="7326" fillId="3" borderId="1" xfId="0" applyFont="1" applyFill="1" applyBorder="1" applyAlignment="1">
      <alignment horizontal="left"/>
    </xf>
    <xf numFmtId="0" fontId="7327" fillId="3" borderId="1" xfId="0" applyFont="1" applyFill="1" applyBorder="1" applyAlignment="1">
      <alignment horizontal="left"/>
    </xf>
    <xf numFmtId="0" fontId="7328" fillId="3" borderId="1" xfId="0" applyFont="1" applyFill="1" applyBorder="1" applyAlignment="1">
      <alignment horizontal="left"/>
    </xf>
    <xf numFmtId="0" fontId="7329" fillId="3" borderId="1" xfId="0" applyFont="1" applyFill="1" applyBorder="1" applyAlignment="1">
      <alignment horizontal="left"/>
    </xf>
    <xf numFmtId="0" fontId="7330" fillId="3" borderId="1" xfId="0" applyFont="1" applyFill="1" applyBorder="1" applyAlignment="1">
      <alignment horizontal="left"/>
    </xf>
    <xf numFmtId="0" fontId="7420" fillId="3" borderId="1" xfId="0" applyFont="1" applyFill="1" applyBorder="1" applyAlignment="1">
      <alignment horizontal="left"/>
    </xf>
    <xf numFmtId="0" fontId="7421" fillId="3" borderId="1" xfId="0" applyFont="1" applyFill="1" applyBorder="1" applyAlignment="1">
      <alignment horizontal="left"/>
    </xf>
    <xf numFmtId="0" fontId="7422" fillId="3" borderId="1" xfId="0" applyFont="1" applyFill="1" applyBorder="1" applyAlignment="1">
      <alignment horizontal="left"/>
    </xf>
    <xf numFmtId="0" fontId="7423" fillId="3" borderId="1" xfId="0" applyFont="1" applyFill="1" applyBorder="1" applyAlignment="1">
      <alignment horizontal="left"/>
    </xf>
    <xf numFmtId="0" fontId="7424" fillId="3" borderId="1" xfId="0" applyFont="1" applyFill="1" applyBorder="1" applyAlignment="1">
      <alignment horizontal="left"/>
    </xf>
    <xf numFmtId="0" fontId="7425" fillId="3" borderId="1" xfId="0" applyFont="1" applyFill="1" applyBorder="1" applyAlignment="1">
      <alignment horizontal="left"/>
    </xf>
    <xf numFmtId="0" fontId="7426" fillId="3" borderId="1" xfId="0" applyFont="1" applyFill="1" applyBorder="1" applyAlignment="1">
      <alignment horizontal="left"/>
    </xf>
    <xf numFmtId="0" fontId="7540" fillId="3" borderId="1" xfId="0" applyFont="1" applyFill="1" applyBorder="1" applyAlignment="1">
      <alignment horizontal="left"/>
    </xf>
    <xf numFmtId="0" fontId="7541" fillId="3" borderId="1" xfId="0" applyFont="1" applyFill="1" applyBorder="1" applyAlignment="1">
      <alignment horizontal="left"/>
    </xf>
    <xf numFmtId="0" fontId="7542" fillId="3" borderId="1" xfId="0" applyFont="1" applyFill="1" applyBorder="1" applyAlignment="1">
      <alignment horizontal="left"/>
    </xf>
    <xf numFmtId="0" fontId="7543" fillId="3" borderId="1" xfId="0" applyFont="1" applyFill="1" applyBorder="1" applyAlignment="1">
      <alignment horizontal="left"/>
    </xf>
    <xf numFmtId="0" fontId="7544" fillId="3" borderId="1" xfId="0" applyFont="1" applyFill="1" applyBorder="1" applyAlignment="1">
      <alignment horizontal="left"/>
    </xf>
    <xf numFmtId="0" fontId="7545" fillId="3" borderId="1" xfId="0" applyFont="1" applyFill="1" applyBorder="1" applyAlignment="1">
      <alignment horizontal="left"/>
    </xf>
    <xf numFmtId="0" fontId="7546" fillId="3" borderId="1" xfId="0" applyFont="1" applyFill="1" applyBorder="1" applyAlignment="1">
      <alignment horizontal="left"/>
    </xf>
    <xf numFmtId="0" fontId="7600" fillId="3" borderId="1" xfId="0" applyFont="1" applyFill="1" applyBorder="1" applyAlignment="1">
      <alignment horizontal="left"/>
    </xf>
    <xf numFmtId="0" fontId="7601" fillId="3" borderId="1" xfId="0" applyFont="1" applyFill="1" applyBorder="1" applyAlignment="1">
      <alignment horizontal="left"/>
    </xf>
    <xf numFmtId="0" fontId="7602" fillId="3" borderId="1" xfId="0" applyFont="1" applyFill="1" applyBorder="1" applyAlignment="1">
      <alignment horizontal="left"/>
    </xf>
    <xf numFmtId="0" fontId="7603" fillId="3" borderId="1" xfId="0" applyFont="1" applyFill="1" applyBorder="1" applyAlignment="1">
      <alignment horizontal="left"/>
    </xf>
    <xf numFmtId="0" fontId="7604" fillId="3" borderId="1" xfId="0" applyFont="1" applyFill="1" applyBorder="1" applyAlignment="1">
      <alignment horizontal="left"/>
    </xf>
    <xf numFmtId="0" fontId="7605" fillId="3" borderId="1" xfId="0" applyFont="1" applyFill="1" applyBorder="1" applyAlignment="1">
      <alignment horizontal="left"/>
    </xf>
    <xf numFmtId="0" fontId="7606" fillId="3" borderId="1" xfId="0" applyFont="1" applyFill="1" applyBorder="1" applyAlignment="1">
      <alignment horizontal="left"/>
    </xf>
    <xf numFmtId="0" fontId="7684" fillId="3" borderId="1" xfId="0" applyFont="1" applyFill="1" applyBorder="1" applyAlignment="1">
      <alignment horizontal="left"/>
    </xf>
    <xf numFmtId="0" fontId="7685" fillId="3" borderId="1" xfId="0" applyFont="1" applyFill="1" applyBorder="1" applyAlignment="1">
      <alignment horizontal="left"/>
    </xf>
    <xf numFmtId="0" fontId="7686" fillId="3" borderId="1" xfId="0" applyFont="1" applyFill="1" applyBorder="1" applyAlignment="1">
      <alignment horizontal="left"/>
    </xf>
    <xf numFmtId="0" fontId="7687" fillId="3" borderId="1" xfId="0" applyFont="1" applyFill="1" applyBorder="1" applyAlignment="1">
      <alignment horizontal="left"/>
    </xf>
    <xf numFmtId="0" fontId="7688" fillId="3" borderId="1" xfId="0" applyFont="1" applyFill="1" applyBorder="1" applyAlignment="1">
      <alignment horizontal="left"/>
    </xf>
    <xf numFmtId="0" fontId="7689" fillId="3" borderId="1" xfId="0" applyFont="1" applyFill="1" applyBorder="1" applyAlignment="1">
      <alignment horizontal="left"/>
    </xf>
    <xf numFmtId="0" fontId="7690" fillId="3" borderId="1" xfId="0" applyFont="1" applyFill="1" applyBorder="1" applyAlignment="1">
      <alignment horizontal="left"/>
    </xf>
    <xf numFmtId="0" fontId="7744" fillId="3" borderId="1" xfId="0" applyFont="1" applyFill="1" applyBorder="1" applyAlignment="1">
      <alignment horizontal="left"/>
    </xf>
    <xf numFmtId="0" fontId="7745" fillId="3" borderId="1" xfId="0" applyFont="1" applyFill="1" applyBorder="1" applyAlignment="1">
      <alignment horizontal="left"/>
    </xf>
    <xf numFmtId="0" fontId="7746" fillId="3" borderId="1" xfId="0" applyFont="1" applyFill="1" applyBorder="1" applyAlignment="1">
      <alignment horizontal="left"/>
    </xf>
    <xf numFmtId="0" fontId="7747" fillId="3" borderId="1" xfId="0" applyFont="1" applyFill="1" applyBorder="1" applyAlignment="1">
      <alignment horizontal="left"/>
    </xf>
    <xf numFmtId="0" fontId="7748" fillId="3" borderId="1" xfId="0" applyFont="1" applyFill="1" applyBorder="1" applyAlignment="1">
      <alignment horizontal="left"/>
    </xf>
    <xf numFmtId="0" fontId="7749" fillId="3" borderId="1" xfId="0" applyFont="1" applyFill="1" applyBorder="1" applyAlignment="1">
      <alignment horizontal="left"/>
    </xf>
    <xf numFmtId="0" fontId="7750" fillId="3" borderId="1" xfId="0" applyFont="1" applyFill="1" applyBorder="1" applyAlignment="1">
      <alignment horizontal="left"/>
    </xf>
    <xf numFmtId="0" fontId="7780" fillId="3" borderId="1" xfId="0" applyFont="1" applyFill="1" applyBorder="1" applyAlignment="1">
      <alignment horizontal="left"/>
    </xf>
    <xf numFmtId="0" fontId="7781" fillId="3" borderId="1" xfId="0" applyFont="1" applyFill="1" applyBorder="1" applyAlignment="1">
      <alignment horizontal="left"/>
    </xf>
    <xf numFmtId="0" fontId="7782" fillId="3" borderId="1" xfId="0" applyFont="1" applyFill="1" applyBorder="1" applyAlignment="1">
      <alignment horizontal="left"/>
    </xf>
    <xf numFmtId="0" fontId="7783" fillId="3" borderId="1" xfId="0" applyFont="1" applyFill="1" applyBorder="1" applyAlignment="1">
      <alignment horizontal="left"/>
    </xf>
    <xf numFmtId="0" fontId="7784" fillId="3" borderId="1" xfId="0" applyFont="1" applyFill="1" applyBorder="1" applyAlignment="1">
      <alignment horizontal="left"/>
    </xf>
    <xf numFmtId="0" fontId="7785" fillId="3" borderId="1" xfId="0" applyFont="1" applyFill="1" applyBorder="1" applyAlignment="1">
      <alignment horizontal="left"/>
    </xf>
    <xf numFmtId="0" fontId="7786" fillId="3" borderId="1" xfId="0" applyFont="1" applyFill="1" applyBorder="1" applyAlignment="1">
      <alignment horizontal="left"/>
    </xf>
    <xf numFmtId="0" fontId="7791" fillId="3" borderId="1" xfId="0" applyFont="1" applyFill="1" applyBorder="1" applyAlignment="1">
      <alignment horizontal="left"/>
    </xf>
    <xf numFmtId="0" fontId="7792" fillId="3" borderId="1" xfId="0" applyFont="1" applyFill="1" applyBorder="1" applyAlignment="1">
      <alignment horizontal="left"/>
    </xf>
    <xf numFmtId="0" fontId="7793" fillId="3" borderId="1" xfId="0" applyFont="1" applyFill="1" applyBorder="1" applyAlignment="1">
      <alignment horizontal="left"/>
    </xf>
    <xf numFmtId="0" fontId="7794" fillId="3" borderId="1" xfId="0" applyFont="1" applyFill="1" applyBorder="1" applyAlignment="1">
      <alignment horizontal="left"/>
    </xf>
    <xf numFmtId="0" fontId="7795" fillId="3" borderId="1" xfId="0" applyFont="1" applyFill="1" applyBorder="1" applyAlignment="1">
      <alignment horizontal="left"/>
    </xf>
    <xf numFmtId="0" fontId="7796" fillId="3" borderId="1" xfId="0" applyFont="1" applyFill="1" applyBorder="1" applyAlignment="1">
      <alignment horizontal="left"/>
    </xf>
    <xf numFmtId="0" fontId="7797" fillId="3" borderId="1" xfId="0" applyFont="1" applyFill="1" applyBorder="1" applyAlignment="1">
      <alignment horizontal="left"/>
    </xf>
    <xf numFmtId="0" fontId="7815" fillId="3" borderId="1" xfId="0" applyFont="1" applyFill="1" applyBorder="1" applyAlignment="1">
      <alignment horizontal="left"/>
    </xf>
    <xf numFmtId="0" fontId="7816" fillId="3" borderId="1" xfId="0" applyFont="1" applyFill="1" applyBorder="1" applyAlignment="1">
      <alignment horizontal="left"/>
    </xf>
    <xf numFmtId="0" fontId="7817" fillId="3" borderId="1" xfId="0" applyFont="1" applyFill="1" applyBorder="1" applyAlignment="1">
      <alignment horizontal="left"/>
    </xf>
    <xf numFmtId="0" fontId="7818" fillId="3" borderId="1" xfId="0" applyFont="1" applyFill="1" applyBorder="1" applyAlignment="1">
      <alignment horizontal="left"/>
    </xf>
    <xf numFmtId="0" fontId="7819" fillId="3" borderId="1" xfId="0" applyFont="1" applyFill="1" applyBorder="1" applyAlignment="1">
      <alignment horizontal="left"/>
    </xf>
    <xf numFmtId="0" fontId="7820" fillId="3" borderId="1" xfId="0" applyFont="1" applyFill="1" applyBorder="1" applyAlignment="1">
      <alignment horizontal="left"/>
    </xf>
    <xf numFmtId="0" fontId="7821" fillId="3" borderId="1" xfId="0" applyFont="1" applyFill="1" applyBorder="1" applyAlignment="1">
      <alignment horizontal="left"/>
    </xf>
    <xf numFmtId="0" fontId="7947" fillId="3" borderId="1" xfId="0" applyFont="1" applyFill="1" applyBorder="1" applyAlignment="1">
      <alignment horizontal="left"/>
    </xf>
    <xf numFmtId="0" fontId="7948" fillId="3" borderId="1" xfId="0" applyFont="1" applyFill="1" applyBorder="1" applyAlignment="1">
      <alignment horizontal="left"/>
    </xf>
    <xf numFmtId="0" fontId="7949" fillId="3" borderId="1" xfId="0" applyFont="1" applyFill="1" applyBorder="1" applyAlignment="1">
      <alignment horizontal="left"/>
    </xf>
    <xf numFmtId="0" fontId="7950" fillId="3" borderId="1" xfId="0" applyFont="1" applyFill="1" applyBorder="1" applyAlignment="1">
      <alignment horizontal="left"/>
    </xf>
    <xf numFmtId="0" fontId="7951" fillId="3" borderId="1" xfId="0" applyFont="1" applyFill="1" applyBorder="1" applyAlignment="1">
      <alignment horizontal="left"/>
    </xf>
    <xf numFmtId="0" fontId="7952" fillId="3" borderId="1" xfId="0" applyFont="1" applyFill="1" applyBorder="1" applyAlignment="1">
      <alignment horizontal="left"/>
    </xf>
    <xf numFmtId="0" fontId="7953" fillId="3" borderId="1" xfId="0" applyFont="1" applyFill="1" applyBorder="1" applyAlignment="1">
      <alignment horizontal="left"/>
    </xf>
    <xf numFmtId="0" fontId="8103" fillId="3" borderId="1" xfId="0" applyFont="1" applyFill="1" applyBorder="1" applyAlignment="1">
      <alignment horizontal="left"/>
    </xf>
    <xf numFmtId="0" fontId="8104" fillId="3" borderId="1" xfId="0" applyFont="1" applyFill="1" applyBorder="1" applyAlignment="1">
      <alignment horizontal="left"/>
    </xf>
    <xf numFmtId="0" fontId="8105" fillId="3" borderId="1" xfId="0" applyFont="1" applyFill="1" applyBorder="1" applyAlignment="1">
      <alignment horizontal="left"/>
    </xf>
    <xf numFmtId="0" fontId="8106" fillId="3" borderId="1" xfId="0" applyFont="1" applyFill="1" applyBorder="1" applyAlignment="1">
      <alignment horizontal="left"/>
    </xf>
    <xf numFmtId="0" fontId="8107" fillId="3" borderId="1" xfId="0" applyFont="1" applyFill="1" applyBorder="1" applyAlignment="1">
      <alignment horizontal="left"/>
    </xf>
    <xf numFmtId="0" fontId="8108" fillId="3" borderId="1" xfId="0" applyFont="1" applyFill="1" applyBorder="1" applyAlignment="1">
      <alignment horizontal="left"/>
    </xf>
    <xf numFmtId="0" fontId="8109" fillId="3" borderId="1" xfId="0" applyFont="1" applyFill="1" applyBorder="1" applyAlignment="1">
      <alignment horizontal="left"/>
    </xf>
    <xf numFmtId="0" fontId="8319" fillId="3" borderId="1" xfId="0" applyFont="1" applyFill="1" applyBorder="1" applyAlignment="1">
      <alignment horizontal="left"/>
    </xf>
    <xf numFmtId="0" fontId="8320" fillId="3" borderId="1" xfId="0" applyFont="1" applyFill="1" applyBorder="1" applyAlignment="1">
      <alignment horizontal="left"/>
    </xf>
    <xf numFmtId="0" fontId="8321" fillId="3" borderId="1" xfId="0" applyFont="1" applyFill="1" applyBorder="1" applyAlignment="1">
      <alignment horizontal="left"/>
    </xf>
    <xf numFmtId="0" fontId="8322" fillId="3" borderId="1" xfId="0" applyFont="1" applyFill="1" applyBorder="1" applyAlignment="1">
      <alignment horizontal="left"/>
    </xf>
    <xf numFmtId="0" fontId="8323" fillId="3" borderId="1" xfId="0" applyFont="1" applyFill="1" applyBorder="1" applyAlignment="1">
      <alignment horizontal="left"/>
    </xf>
    <xf numFmtId="0" fontId="8324" fillId="3" borderId="1" xfId="0" applyFont="1" applyFill="1" applyBorder="1" applyAlignment="1">
      <alignment horizontal="left"/>
    </xf>
    <xf numFmtId="0" fontId="8325" fillId="3" borderId="1" xfId="0" applyFont="1" applyFill="1" applyBorder="1" applyAlignment="1">
      <alignment horizontal="left"/>
    </xf>
    <xf numFmtId="0" fontId="8403" fillId="3" borderId="1" xfId="0" applyFont="1" applyFill="1" applyBorder="1" applyAlignment="1">
      <alignment horizontal="left"/>
    </xf>
    <xf numFmtId="0" fontId="8404" fillId="3" borderId="1" xfId="0" applyFont="1" applyFill="1" applyBorder="1" applyAlignment="1">
      <alignment horizontal="left"/>
    </xf>
    <xf numFmtId="0" fontId="8405" fillId="3" borderId="1" xfId="0" applyFont="1" applyFill="1" applyBorder="1" applyAlignment="1">
      <alignment horizontal="left"/>
    </xf>
    <xf numFmtId="0" fontId="8406" fillId="3" borderId="1" xfId="0" applyFont="1" applyFill="1" applyBorder="1" applyAlignment="1">
      <alignment horizontal="left"/>
    </xf>
    <xf numFmtId="0" fontId="8407" fillId="3" borderId="1" xfId="0" applyFont="1" applyFill="1" applyBorder="1" applyAlignment="1">
      <alignment horizontal="left"/>
    </xf>
    <xf numFmtId="0" fontId="8408" fillId="3" borderId="1" xfId="0" applyFont="1" applyFill="1" applyBorder="1" applyAlignment="1">
      <alignment horizontal="left"/>
    </xf>
    <xf numFmtId="0" fontId="8409" fillId="3" borderId="1" xfId="0" applyFont="1" applyFill="1" applyBorder="1" applyAlignment="1">
      <alignment horizontal="left"/>
    </xf>
    <xf numFmtId="0" fontId="8475" fillId="3" borderId="1" xfId="0" applyFont="1" applyFill="1" applyBorder="1" applyAlignment="1">
      <alignment horizontal="left"/>
    </xf>
    <xf numFmtId="0" fontId="8476" fillId="3" borderId="1" xfId="0" applyFont="1" applyFill="1" applyBorder="1" applyAlignment="1">
      <alignment horizontal="left"/>
    </xf>
    <xf numFmtId="0" fontId="8477" fillId="3" borderId="1" xfId="0" applyFont="1" applyFill="1" applyBorder="1" applyAlignment="1">
      <alignment horizontal="left"/>
    </xf>
    <xf numFmtId="0" fontId="8478" fillId="3" borderId="1" xfId="0" applyFont="1" applyFill="1" applyBorder="1" applyAlignment="1">
      <alignment horizontal="left"/>
    </xf>
    <xf numFmtId="0" fontId="8479" fillId="3" borderId="1" xfId="0" applyFont="1" applyFill="1" applyBorder="1" applyAlignment="1">
      <alignment horizontal="left"/>
    </xf>
    <xf numFmtId="0" fontId="8480" fillId="3" borderId="1" xfId="0" applyFont="1" applyFill="1" applyBorder="1" applyAlignment="1">
      <alignment horizontal="left"/>
    </xf>
    <xf numFmtId="0" fontId="8481" fillId="3" borderId="1" xfId="0" applyFont="1" applyFill="1" applyBorder="1" applyAlignment="1">
      <alignment horizontal="left"/>
    </xf>
    <xf numFmtId="0" fontId="8535" fillId="3" borderId="1" xfId="0" applyFont="1" applyFill="1" applyBorder="1" applyAlignment="1">
      <alignment horizontal="left"/>
    </xf>
    <xf numFmtId="0" fontId="8536" fillId="3" borderId="1" xfId="0" applyFont="1" applyFill="1" applyBorder="1" applyAlignment="1">
      <alignment horizontal="left"/>
    </xf>
    <xf numFmtId="0" fontId="8537" fillId="3" borderId="1" xfId="0" applyFont="1" applyFill="1" applyBorder="1" applyAlignment="1">
      <alignment horizontal="left"/>
    </xf>
    <xf numFmtId="0" fontId="8538" fillId="3" borderId="1" xfId="0" applyFont="1" applyFill="1" applyBorder="1" applyAlignment="1">
      <alignment horizontal="left"/>
    </xf>
    <xf numFmtId="0" fontId="8539" fillId="3" borderId="1" xfId="0" applyFont="1" applyFill="1" applyBorder="1" applyAlignment="1">
      <alignment horizontal="left"/>
    </xf>
    <xf numFmtId="0" fontId="8540" fillId="3" borderId="1" xfId="0" applyFont="1" applyFill="1" applyBorder="1" applyAlignment="1">
      <alignment horizontal="left"/>
    </xf>
    <xf numFmtId="0" fontId="8541" fillId="3" borderId="1" xfId="0" applyFont="1" applyFill="1" applyBorder="1" applyAlignment="1">
      <alignment horizontal="left"/>
    </xf>
    <xf numFmtId="0" fontId="8607" fillId="3" borderId="1" xfId="0" applyFont="1" applyFill="1" applyBorder="1" applyAlignment="1">
      <alignment horizontal="left"/>
    </xf>
    <xf numFmtId="0" fontId="8608" fillId="3" borderId="1" xfId="0" applyFont="1" applyFill="1" applyBorder="1" applyAlignment="1">
      <alignment horizontal="left"/>
    </xf>
    <xf numFmtId="0" fontId="8609" fillId="3" borderId="1" xfId="0" applyFont="1" applyFill="1" applyBorder="1" applyAlignment="1">
      <alignment horizontal="left"/>
    </xf>
    <xf numFmtId="0" fontId="8610" fillId="3" borderId="1" xfId="0" applyFont="1" applyFill="1" applyBorder="1" applyAlignment="1">
      <alignment horizontal="left"/>
    </xf>
    <xf numFmtId="0" fontId="8611" fillId="3" borderId="1" xfId="0" applyFont="1" applyFill="1" applyBorder="1" applyAlignment="1">
      <alignment horizontal="left"/>
    </xf>
    <xf numFmtId="0" fontId="8612" fillId="3" borderId="1" xfId="0" applyFont="1" applyFill="1" applyBorder="1" applyAlignment="1">
      <alignment horizontal="left"/>
    </xf>
    <xf numFmtId="0" fontId="8613" fillId="3" borderId="1" xfId="0" applyFont="1" applyFill="1" applyBorder="1" applyAlignment="1">
      <alignment horizontal="left"/>
    </xf>
    <xf numFmtId="0" fontId="8679" fillId="3" borderId="1" xfId="0" applyFont="1" applyFill="1" applyBorder="1" applyAlignment="1">
      <alignment horizontal="left"/>
    </xf>
    <xf numFmtId="0" fontId="8680" fillId="3" borderId="1" xfId="0" applyFont="1" applyFill="1" applyBorder="1" applyAlignment="1">
      <alignment horizontal="left"/>
    </xf>
    <xf numFmtId="0" fontId="8681" fillId="3" borderId="1" xfId="0" applyFont="1" applyFill="1" applyBorder="1" applyAlignment="1">
      <alignment horizontal="left"/>
    </xf>
    <xf numFmtId="0" fontId="8682" fillId="3" borderId="1" xfId="0" applyFont="1" applyFill="1" applyBorder="1" applyAlignment="1">
      <alignment horizontal="left"/>
    </xf>
    <xf numFmtId="0" fontId="8683" fillId="3" borderId="1" xfId="0" applyFont="1" applyFill="1" applyBorder="1" applyAlignment="1">
      <alignment horizontal="left"/>
    </xf>
    <xf numFmtId="0" fontId="8684" fillId="3" borderId="1" xfId="0" applyFont="1" applyFill="1" applyBorder="1" applyAlignment="1">
      <alignment horizontal="left"/>
    </xf>
    <xf numFmtId="0" fontId="8685" fillId="3" borderId="1" xfId="0" applyFont="1" applyFill="1" applyBorder="1" applyAlignment="1">
      <alignment horizontal="left"/>
    </xf>
    <xf numFmtId="0" fontId="8859" fillId="3" borderId="1" xfId="0" applyFont="1" applyFill="1" applyBorder="1" applyAlignment="1">
      <alignment horizontal="left"/>
    </xf>
    <xf numFmtId="0" fontId="8860" fillId="3" borderId="1" xfId="0" applyFont="1" applyFill="1" applyBorder="1" applyAlignment="1">
      <alignment horizontal="left"/>
    </xf>
    <xf numFmtId="0" fontId="8861" fillId="3" borderId="1" xfId="0" applyFont="1" applyFill="1" applyBorder="1" applyAlignment="1">
      <alignment horizontal="left"/>
    </xf>
    <xf numFmtId="0" fontId="8862" fillId="3" borderId="1" xfId="0" applyFont="1" applyFill="1" applyBorder="1" applyAlignment="1">
      <alignment horizontal="left"/>
    </xf>
    <xf numFmtId="0" fontId="8863" fillId="3" borderId="1" xfId="0" applyFont="1" applyFill="1" applyBorder="1" applyAlignment="1">
      <alignment horizontal="left"/>
    </xf>
    <xf numFmtId="0" fontId="8864" fillId="3" borderId="1" xfId="0" applyFont="1" applyFill="1" applyBorder="1" applyAlignment="1">
      <alignment horizontal="left"/>
    </xf>
    <xf numFmtId="0" fontId="8865" fillId="3" borderId="1" xfId="0" applyFont="1" applyFill="1" applyBorder="1" applyAlignment="1">
      <alignment horizontal="left"/>
    </xf>
    <xf numFmtId="0" fontId="8870" fillId="3" borderId="1" xfId="0" applyFont="1" applyFill="1" applyBorder="1" applyAlignment="1">
      <alignment horizontal="left"/>
    </xf>
    <xf numFmtId="0" fontId="8871" fillId="3" borderId="1" xfId="0" applyFont="1" applyFill="1" applyBorder="1" applyAlignment="1">
      <alignment horizontal="left"/>
    </xf>
    <xf numFmtId="0" fontId="8872" fillId="3" borderId="1" xfId="0" applyFont="1" applyFill="1" applyBorder="1" applyAlignment="1">
      <alignment horizontal="left"/>
    </xf>
    <xf numFmtId="0" fontId="8873" fillId="3" borderId="1" xfId="0" applyFont="1" applyFill="1" applyBorder="1" applyAlignment="1">
      <alignment horizontal="left"/>
    </xf>
    <xf numFmtId="0" fontId="8874" fillId="3" borderId="1" xfId="0" applyFont="1" applyFill="1" applyBorder="1" applyAlignment="1">
      <alignment horizontal="left"/>
    </xf>
    <xf numFmtId="0" fontId="8875" fillId="3" borderId="1" xfId="0" applyFont="1" applyFill="1" applyBorder="1" applyAlignment="1">
      <alignment horizontal="left"/>
    </xf>
    <xf numFmtId="0" fontId="8876" fillId="3" borderId="1" xfId="0" applyFont="1" applyFill="1" applyBorder="1" applyAlignment="1">
      <alignment horizontal="left"/>
    </xf>
    <xf numFmtId="0" fontId="9014" fillId="3" borderId="1" xfId="0" applyFont="1" applyFill="1" applyBorder="1" applyAlignment="1">
      <alignment horizontal="left"/>
    </xf>
    <xf numFmtId="0" fontId="9015" fillId="3" borderId="1" xfId="0" applyFont="1" applyFill="1" applyBorder="1" applyAlignment="1">
      <alignment horizontal="left"/>
    </xf>
    <xf numFmtId="0" fontId="9016" fillId="3" borderId="1" xfId="0" applyFont="1" applyFill="1" applyBorder="1" applyAlignment="1">
      <alignment horizontal="left"/>
    </xf>
    <xf numFmtId="0" fontId="9017" fillId="3" borderId="1" xfId="0" applyFont="1" applyFill="1" applyBorder="1" applyAlignment="1">
      <alignment horizontal="left"/>
    </xf>
    <xf numFmtId="0" fontId="9018" fillId="3" borderId="1" xfId="0" applyFont="1" applyFill="1" applyBorder="1" applyAlignment="1">
      <alignment horizontal="left"/>
    </xf>
    <xf numFmtId="0" fontId="9019" fillId="3" borderId="1" xfId="0" applyFont="1" applyFill="1" applyBorder="1" applyAlignment="1">
      <alignment horizontal="left"/>
    </xf>
    <xf numFmtId="0" fontId="9020" fillId="3" borderId="1" xfId="0" applyFont="1" applyFill="1" applyBorder="1" applyAlignment="1">
      <alignment horizontal="left"/>
    </xf>
    <xf numFmtId="0" fontId="9050" fillId="3" borderId="1" xfId="0" applyFont="1" applyFill="1" applyBorder="1" applyAlignment="1">
      <alignment horizontal="left"/>
    </xf>
    <xf numFmtId="0" fontId="9051" fillId="3" borderId="1" xfId="0" applyFont="1" applyFill="1" applyBorder="1" applyAlignment="1">
      <alignment horizontal="left"/>
    </xf>
    <xf numFmtId="0" fontId="9052" fillId="3" borderId="1" xfId="0" applyFont="1" applyFill="1" applyBorder="1" applyAlignment="1">
      <alignment horizontal="left"/>
    </xf>
    <xf numFmtId="0" fontId="9053" fillId="3" borderId="1" xfId="0" applyFont="1" applyFill="1" applyBorder="1" applyAlignment="1">
      <alignment horizontal="left"/>
    </xf>
    <xf numFmtId="0" fontId="9054" fillId="3" borderId="1" xfId="0" applyFont="1" applyFill="1" applyBorder="1" applyAlignment="1">
      <alignment horizontal="left"/>
    </xf>
    <xf numFmtId="0" fontId="9055" fillId="3" borderId="1" xfId="0" applyFont="1" applyFill="1" applyBorder="1" applyAlignment="1">
      <alignment horizontal="left"/>
    </xf>
    <xf numFmtId="0" fontId="9056" fillId="3" borderId="1" xfId="0" applyFont="1" applyFill="1" applyBorder="1" applyAlignment="1">
      <alignment horizontal="left"/>
    </xf>
    <xf numFmtId="0" fontId="9098" fillId="3" borderId="1" xfId="0" applyFont="1" applyFill="1" applyBorder="1" applyAlignment="1">
      <alignment horizontal="left"/>
    </xf>
    <xf numFmtId="0" fontId="9099" fillId="3" borderId="1" xfId="0" applyFont="1" applyFill="1" applyBorder="1" applyAlignment="1">
      <alignment horizontal="left"/>
    </xf>
    <xf numFmtId="0" fontId="9100" fillId="3" borderId="1" xfId="0" applyFont="1" applyFill="1" applyBorder="1" applyAlignment="1">
      <alignment horizontal="left"/>
    </xf>
    <xf numFmtId="0" fontId="9101" fillId="3" borderId="1" xfId="0" applyFont="1" applyFill="1" applyBorder="1" applyAlignment="1">
      <alignment horizontal="left"/>
    </xf>
    <xf numFmtId="0" fontId="9102" fillId="3" borderId="1" xfId="0" applyFont="1" applyFill="1" applyBorder="1" applyAlignment="1">
      <alignment horizontal="left"/>
    </xf>
    <xf numFmtId="0" fontId="9103" fillId="3" borderId="1" xfId="0" applyFont="1" applyFill="1" applyBorder="1" applyAlignment="1">
      <alignment horizontal="left"/>
    </xf>
    <xf numFmtId="0" fontId="9104" fillId="3" borderId="1" xfId="0" applyFont="1" applyFill="1" applyBorder="1" applyAlignment="1">
      <alignment horizontal="left"/>
    </xf>
    <xf numFmtId="0" fontId="9206" fillId="3" borderId="1" xfId="0" applyFont="1" applyFill="1" applyBorder="1" applyAlignment="1">
      <alignment horizontal="left"/>
    </xf>
    <xf numFmtId="0" fontId="9207" fillId="3" borderId="1" xfId="0" applyFont="1" applyFill="1" applyBorder="1" applyAlignment="1">
      <alignment horizontal="left"/>
    </xf>
    <xf numFmtId="0" fontId="9208" fillId="3" borderId="1" xfId="0" applyFont="1" applyFill="1" applyBorder="1" applyAlignment="1">
      <alignment horizontal="left"/>
    </xf>
    <xf numFmtId="0" fontId="9209" fillId="3" borderId="1" xfId="0" applyFont="1" applyFill="1" applyBorder="1" applyAlignment="1">
      <alignment horizontal="left"/>
    </xf>
    <xf numFmtId="0" fontId="9210" fillId="3" borderId="1" xfId="0" applyFont="1" applyFill="1" applyBorder="1" applyAlignment="1">
      <alignment horizontal="left"/>
    </xf>
    <xf numFmtId="0" fontId="9211" fillId="3" borderId="1" xfId="0" applyFont="1" applyFill="1" applyBorder="1" applyAlignment="1">
      <alignment horizontal="left"/>
    </xf>
    <xf numFmtId="0" fontId="9212" fillId="3" borderId="1" xfId="0" applyFont="1" applyFill="1" applyBorder="1" applyAlignment="1">
      <alignment horizontal="left"/>
    </xf>
    <xf numFmtId="0" fontId="9302" fillId="3" borderId="1" xfId="0" applyFont="1" applyFill="1" applyBorder="1" applyAlignment="1">
      <alignment horizontal="left"/>
    </xf>
    <xf numFmtId="0" fontId="9303" fillId="3" borderId="1" xfId="0" applyFont="1" applyFill="1" applyBorder="1" applyAlignment="1">
      <alignment horizontal="left"/>
    </xf>
    <xf numFmtId="0" fontId="9304" fillId="3" borderId="1" xfId="0" applyFont="1" applyFill="1" applyBorder="1" applyAlignment="1">
      <alignment horizontal="left"/>
    </xf>
    <xf numFmtId="0" fontId="9305" fillId="3" borderId="1" xfId="0" applyFont="1" applyFill="1" applyBorder="1" applyAlignment="1">
      <alignment horizontal="left"/>
    </xf>
    <xf numFmtId="0" fontId="9306" fillId="3" borderId="1" xfId="0" applyFont="1" applyFill="1" applyBorder="1" applyAlignment="1">
      <alignment horizontal="left"/>
    </xf>
    <xf numFmtId="0" fontId="9307" fillId="3" borderId="1" xfId="0" applyFont="1" applyFill="1" applyBorder="1" applyAlignment="1">
      <alignment horizontal="left"/>
    </xf>
    <xf numFmtId="0" fontId="9308" fillId="3" borderId="1" xfId="0" applyFont="1" applyFill="1" applyBorder="1" applyAlignment="1">
      <alignment horizontal="left"/>
    </xf>
    <xf numFmtId="0" fontId="9374" fillId="3" borderId="1" xfId="0" applyFont="1" applyFill="1" applyBorder="1" applyAlignment="1">
      <alignment horizontal="left"/>
    </xf>
    <xf numFmtId="0" fontId="9375" fillId="3" borderId="1" xfId="0" applyFont="1" applyFill="1" applyBorder="1" applyAlignment="1">
      <alignment horizontal="left"/>
    </xf>
    <xf numFmtId="0" fontId="9376" fillId="3" borderId="1" xfId="0" applyFont="1" applyFill="1" applyBorder="1" applyAlignment="1">
      <alignment horizontal="left"/>
    </xf>
    <xf numFmtId="0" fontId="9377" fillId="3" borderId="1" xfId="0" applyFont="1" applyFill="1" applyBorder="1" applyAlignment="1">
      <alignment horizontal="left"/>
    </xf>
    <xf numFmtId="0" fontId="9378" fillId="3" borderId="1" xfId="0" applyFont="1" applyFill="1" applyBorder="1" applyAlignment="1">
      <alignment horizontal="left"/>
    </xf>
    <xf numFmtId="0" fontId="9379" fillId="3" borderId="1" xfId="0" applyFont="1" applyFill="1" applyBorder="1" applyAlignment="1">
      <alignment horizontal="left"/>
    </xf>
    <xf numFmtId="0" fontId="9380" fillId="3" borderId="1" xfId="0" applyFont="1" applyFill="1" applyBorder="1" applyAlignment="1">
      <alignment horizontal="left"/>
    </xf>
    <xf numFmtId="0" fontId="9506" fillId="3" borderId="1" xfId="0" applyFont="1" applyFill="1" applyBorder="1" applyAlignment="1">
      <alignment horizontal="left"/>
    </xf>
    <xf numFmtId="0" fontId="9507" fillId="3" borderId="1" xfId="0" applyFont="1" applyFill="1" applyBorder="1" applyAlignment="1">
      <alignment horizontal="left"/>
    </xf>
    <xf numFmtId="0" fontId="9508" fillId="3" borderId="1" xfId="0" applyFont="1" applyFill="1" applyBorder="1" applyAlignment="1">
      <alignment horizontal="left"/>
    </xf>
    <xf numFmtId="0" fontId="9509" fillId="3" borderId="1" xfId="0" applyFont="1" applyFill="1" applyBorder="1" applyAlignment="1">
      <alignment horizontal="left"/>
    </xf>
    <xf numFmtId="0" fontId="9510" fillId="3" borderId="1" xfId="0" applyFont="1" applyFill="1" applyBorder="1" applyAlignment="1">
      <alignment horizontal="left"/>
    </xf>
    <xf numFmtId="0" fontId="9511" fillId="3" borderId="1" xfId="0" applyFont="1" applyFill="1" applyBorder="1" applyAlignment="1">
      <alignment horizontal="left"/>
    </xf>
    <xf numFmtId="0" fontId="9512" fillId="3" borderId="1" xfId="0" applyFont="1" applyFill="1" applyBorder="1" applyAlignment="1">
      <alignment horizontal="left"/>
    </xf>
    <xf numFmtId="0" fontId="9673" fillId="3" borderId="0" xfId="0" applyFont="1" applyFill="1" applyAlignment="1">
      <alignment horizontal="right"/>
    </xf>
    <xf numFmtId="4" fontId="9674" fillId="3" borderId="0" xfId="0" applyNumberFormat="1" applyFont="1" applyFill="1" applyAlignment="1">
      <alignment horizontal="right"/>
    </xf>
    <xf numFmtId="0" fontId="9675" fillId="4" borderId="0" xfId="0" applyFont="1" applyFill="1" applyAlignment="1">
      <alignment horizontal="left" vertical="top"/>
    </xf>
    <xf numFmtId="0" fontId="9676" fillId="2" borderId="0" xfId="0" applyFont="1" applyFill="1" applyAlignment="1">
      <alignment horizontal="left" vertical="top"/>
    </xf>
    <xf numFmtId="0" fontId="9677" fillId="0" borderId="2" xfId="0" applyFont="1" applyBorder="1" applyAlignment="1">
      <alignment horizontal="center" vertical="top"/>
    </xf>
    <xf numFmtId="165" fontId="9678" fillId="0" borderId="0" xfId="0" applyNumberFormat="1" applyFont="1" applyAlignment="1">
      <alignment horizontal="center" vertical="top"/>
    </xf>
    <xf numFmtId="0" fontId="9679" fillId="0" borderId="0" xfId="0" applyFont="1" applyAlignment="1">
      <alignment horizontal="left" vertical="top"/>
    </xf>
    <xf numFmtId="167" fontId="9681" fillId="0" borderId="0" xfId="0" applyNumberFormat="1" applyFont="1" applyAlignment="1">
      <alignment horizontal="left" vertical="top"/>
    </xf>
    <xf numFmtId="164" fontId="9680" fillId="0" borderId="0" xfId="0" applyNumberFormat="1" applyFont="1" applyAlignment="1">
      <alignment horizontal="left" vertical="top"/>
    </xf>
    <xf numFmtId="4" fontId="10302" fillId="3" borderId="1" xfId="0" applyNumberFormat="1" applyFont="1" applyFill="1" applyBorder="1" applyAlignment="1">
      <alignment horizontal="right"/>
    </xf>
    <xf numFmtId="0" fontId="10303" fillId="3" borderId="1" xfId="0" applyFont="1" applyFill="1" applyBorder="1" applyAlignment="1">
      <alignment horizontal="left"/>
    </xf>
    <xf numFmtId="4" fontId="10304" fillId="3" borderId="1" xfId="0" applyNumberFormat="1" applyFont="1" applyFill="1" applyBorder="1" applyAlignment="1">
      <alignment horizontal="right"/>
    </xf>
    <xf numFmtId="0" fontId="10305" fillId="3" borderId="1" xfId="0" applyFont="1" applyFill="1" applyBorder="1" applyAlignment="1">
      <alignment horizontal="left"/>
    </xf>
    <xf numFmtId="4" fontId="10306" fillId="3" borderId="1" xfId="0" applyNumberFormat="1" applyFont="1" applyFill="1" applyBorder="1" applyAlignment="1">
      <alignment horizontal="right"/>
    </xf>
    <xf numFmtId="0" fontId="10307" fillId="3" borderId="1" xfId="0" applyFont="1" applyFill="1" applyBorder="1" applyAlignment="1">
      <alignment horizontal="left"/>
    </xf>
    <xf numFmtId="4" fontId="10308" fillId="3" borderId="1" xfId="0" applyNumberFormat="1" applyFont="1" applyFill="1" applyBorder="1" applyAlignment="1">
      <alignment horizontal="right"/>
    </xf>
    <xf numFmtId="0" fontId="10309" fillId="3" borderId="1" xfId="0" applyFont="1" applyFill="1" applyBorder="1" applyAlignment="1">
      <alignment horizontal="left"/>
    </xf>
    <xf numFmtId="4" fontId="10310" fillId="3" borderId="1" xfId="0" applyNumberFormat="1" applyFont="1" applyFill="1" applyBorder="1" applyAlignment="1">
      <alignment horizontal="right"/>
    </xf>
    <xf numFmtId="0" fontId="10311" fillId="3" borderId="1" xfId="0" applyFont="1" applyFill="1" applyBorder="1" applyAlignment="1">
      <alignment horizontal="left"/>
    </xf>
    <xf numFmtId="4" fontId="10312" fillId="3" borderId="1" xfId="0" applyNumberFormat="1" applyFont="1" applyFill="1" applyBorder="1" applyAlignment="1">
      <alignment horizontal="right"/>
    </xf>
    <xf numFmtId="0" fontId="10313" fillId="3" borderId="1" xfId="0" applyFont="1" applyFill="1" applyBorder="1" applyAlignment="1">
      <alignment horizontal="left"/>
    </xf>
    <xf numFmtId="4" fontId="10314" fillId="3" borderId="1" xfId="0" applyNumberFormat="1" applyFont="1" applyFill="1" applyBorder="1" applyAlignment="1">
      <alignment horizontal="right"/>
    </xf>
    <xf numFmtId="0" fontId="10315" fillId="3" borderId="1" xfId="0" applyFont="1" applyFill="1" applyBorder="1" applyAlignment="1">
      <alignment horizontal="left"/>
    </xf>
    <xf numFmtId="4" fontId="10316" fillId="3" borderId="1" xfId="0" applyNumberFormat="1" applyFont="1" applyFill="1" applyBorder="1" applyAlignment="1">
      <alignment horizontal="right"/>
    </xf>
    <xf numFmtId="0" fontId="10317" fillId="3" borderId="1" xfId="0" applyFont="1" applyFill="1" applyBorder="1" applyAlignment="1">
      <alignment horizontal="left"/>
    </xf>
    <xf numFmtId="4" fontId="10318" fillId="3" borderId="1" xfId="0" applyNumberFormat="1" applyFont="1" applyFill="1" applyBorder="1" applyAlignment="1">
      <alignment horizontal="right"/>
    </xf>
    <xf numFmtId="0" fontId="10319" fillId="3" borderId="1" xfId="0" applyFont="1" applyFill="1" applyBorder="1" applyAlignment="1">
      <alignment horizontal="left"/>
    </xf>
    <xf numFmtId="4" fontId="10320" fillId="3" borderId="1" xfId="0" applyNumberFormat="1" applyFont="1" applyFill="1" applyBorder="1" applyAlignment="1">
      <alignment horizontal="right"/>
    </xf>
    <xf numFmtId="0" fontId="10321" fillId="3" borderId="1" xfId="0" applyFont="1" applyFill="1" applyBorder="1" applyAlignment="1">
      <alignment horizontal="left"/>
    </xf>
    <xf numFmtId="4" fontId="10322" fillId="3" borderId="1" xfId="0" applyNumberFormat="1" applyFont="1" applyFill="1" applyBorder="1" applyAlignment="1">
      <alignment horizontal="right"/>
    </xf>
    <xf numFmtId="0" fontId="10323" fillId="3" borderId="1" xfId="0" applyFont="1" applyFill="1" applyBorder="1" applyAlignment="1">
      <alignment horizontal="left"/>
    </xf>
    <xf numFmtId="4" fontId="10324" fillId="3" borderId="1" xfId="0" applyNumberFormat="1" applyFont="1" applyFill="1" applyBorder="1" applyAlignment="1">
      <alignment horizontal="right"/>
    </xf>
    <xf numFmtId="0" fontId="10325" fillId="3" borderId="1" xfId="0" applyFont="1" applyFill="1" applyBorder="1" applyAlignment="1">
      <alignment horizontal="left"/>
    </xf>
    <xf numFmtId="0" fontId="10299" fillId="3" borderId="1" xfId="0" applyFont="1" applyFill="1" applyBorder="1" applyAlignment="1">
      <alignment horizontal="left"/>
    </xf>
    <xf numFmtId="0" fontId="10300" fillId="3" borderId="1" xfId="0" applyFont="1" applyFill="1" applyBorder="1" applyAlignment="1">
      <alignment horizontal="left"/>
    </xf>
    <xf numFmtId="0" fontId="10328" fillId="0" borderId="0" xfId="0" applyFont="1" applyAlignment="1">
      <alignment horizontal="left" vertical="top"/>
    </xf>
    <xf numFmtId="167" fontId="10330" fillId="0" borderId="0" xfId="0" applyNumberFormat="1" applyFont="1" applyAlignment="1">
      <alignment horizontal="left" vertical="top"/>
    </xf>
    <xf numFmtId="164" fontId="10329" fillId="0" borderId="0" xfId="0" applyNumberFormat="1" applyFont="1" applyAlignment="1">
      <alignment horizontal="left" vertical="top"/>
    </xf>
    <xf numFmtId="0" fontId="10335" fillId="3" borderId="1" xfId="0" applyFont="1" applyFill="1" applyBorder="1" applyAlignment="1">
      <alignment horizontal="left"/>
    </xf>
    <xf numFmtId="0" fontId="10336" fillId="3" borderId="1" xfId="0" applyFont="1" applyFill="1" applyBorder="1" applyAlignment="1">
      <alignment horizontal="left"/>
    </xf>
    <xf numFmtId="0" fontId="10337" fillId="3" borderId="1" xfId="0" applyFont="1" applyFill="1" applyBorder="1" applyAlignment="1">
      <alignment horizontal="left"/>
    </xf>
    <xf numFmtId="0" fontId="10338" fillId="3" borderId="1" xfId="0" applyFont="1" applyFill="1" applyBorder="1" applyAlignment="1">
      <alignment horizontal="left"/>
    </xf>
    <xf numFmtId="0" fontId="10339" fillId="3" borderId="1" xfId="0" applyFont="1" applyFill="1" applyBorder="1" applyAlignment="1">
      <alignment horizontal="left"/>
    </xf>
    <xf numFmtId="0" fontId="10344" fillId="0" borderId="1" xfId="0" applyFont="1" applyBorder="1" applyAlignment="1">
      <alignment horizontal="left" vertical="top"/>
    </xf>
    <xf numFmtId="0" fontId="10345" fillId="0" borderId="1" xfId="0" applyFont="1" applyBorder="1" applyAlignment="1">
      <alignment horizontal="left" vertical="top"/>
    </xf>
    <xf numFmtId="0" fontId="10346" fillId="0" borderId="1" xfId="0" applyFont="1" applyBorder="1" applyAlignment="1">
      <alignment horizontal="left" vertical="top"/>
    </xf>
    <xf numFmtId="0" fontId="10347" fillId="0" borderId="1" xfId="0" applyFont="1" applyBorder="1" applyAlignment="1">
      <alignment horizontal="left" vertical="top"/>
    </xf>
    <xf numFmtId="0" fontId="10348" fillId="0" borderId="1" xfId="0" applyFont="1" applyBorder="1" applyAlignment="1">
      <alignment horizontal="left" vertical="top"/>
    </xf>
    <xf numFmtId="0" fontId="10354" fillId="0" borderId="1" xfId="0" applyFont="1" applyBorder="1" applyAlignment="1">
      <alignment horizontal="left" vertical="top"/>
    </xf>
    <xf numFmtId="0" fontId="10355" fillId="0" borderId="1" xfId="0" applyFont="1" applyBorder="1" applyAlignment="1">
      <alignment horizontal="left" vertical="top"/>
    </xf>
    <xf numFmtId="0" fontId="10356" fillId="0" borderId="1" xfId="0" applyFont="1" applyBorder="1" applyAlignment="1">
      <alignment horizontal="left" vertical="top"/>
    </xf>
    <xf numFmtId="0" fontId="10357" fillId="0" borderId="1" xfId="0" applyFont="1" applyBorder="1" applyAlignment="1">
      <alignment horizontal="left" vertical="top"/>
    </xf>
    <xf numFmtId="0" fontId="10358" fillId="0" borderId="1" xfId="0" applyFont="1" applyBorder="1" applyAlignment="1">
      <alignment horizontal="left" vertical="top"/>
    </xf>
    <xf numFmtId="0" fontId="10364" fillId="0" borderId="1" xfId="0" applyFont="1" applyBorder="1" applyAlignment="1">
      <alignment horizontal="left" vertical="top"/>
    </xf>
    <xf numFmtId="0" fontId="10365" fillId="0" borderId="1" xfId="0" applyFont="1" applyBorder="1" applyAlignment="1">
      <alignment horizontal="left" vertical="top"/>
    </xf>
    <xf numFmtId="0" fontId="10366" fillId="0" borderId="1" xfId="0" applyFont="1" applyBorder="1" applyAlignment="1">
      <alignment horizontal="left" vertical="top"/>
    </xf>
    <xf numFmtId="0" fontId="10367" fillId="0" borderId="1" xfId="0" applyFont="1" applyBorder="1" applyAlignment="1">
      <alignment horizontal="left" vertical="top"/>
    </xf>
    <xf numFmtId="0" fontId="10368" fillId="0" borderId="1" xfId="0" applyFont="1" applyBorder="1" applyAlignment="1">
      <alignment horizontal="left" vertical="top"/>
    </xf>
    <xf numFmtId="0" fontId="10374" fillId="0" borderId="1" xfId="0" applyFont="1" applyBorder="1" applyAlignment="1">
      <alignment horizontal="left" vertical="top"/>
    </xf>
    <xf numFmtId="0" fontId="10375" fillId="0" borderId="1" xfId="0" applyFont="1" applyBorder="1" applyAlignment="1">
      <alignment horizontal="left" vertical="top"/>
    </xf>
    <xf numFmtId="0" fontId="10376" fillId="0" borderId="1" xfId="0" applyFont="1" applyBorder="1" applyAlignment="1">
      <alignment horizontal="left" vertical="top"/>
    </xf>
    <xf numFmtId="0" fontId="10377" fillId="0" borderId="1" xfId="0" applyFont="1" applyBorder="1" applyAlignment="1">
      <alignment horizontal="left" vertical="top"/>
    </xf>
    <xf numFmtId="0" fontId="10378" fillId="0" borderId="1" xfId="0" applyFont="1" applyBorder="1" applyAlignment="1">
      <alignment horizontal="left" vertical="top"/>
    </xf>
    <xf numFmtId="0" fontId="10384" fillId="0" borderId="1" xfId="0" applyFont="1" applyBorder="1" applyAlignment="1">
      <alignment horizontal="left" vertical="top"/>
    </xf>
    <xf numFmtId="0" fontId="10385" fillId="0" borderId="1" xfId="0" applyFont="1" applyBorder="1" applyAlignment="1">
      <alignment horizontal="left" vertical="top"/>
    </xf>
    <xf numFmtId="0" fontId="10386" fillId="0" borderId="1" xfId="0" applyFont="1" applyBorder="1" applyAlignment="1">
      <alignment horizontal="left" vertical="top"/>
    </xf>
    <xf numFmtId="0" fontId="10387" fillId="0" borderId="1" xfId="0" applyFont="1" applyBorder="1" applyAlignment="1">
      <alignment horizontal="left" vertical="top"/>
    </xf>
    <xf numFmtId="0" fontId="10388" fillId="0" borderId="1" xfId="0" applyFont="1" applyBorder="1" applyAlignment="1">
      <alignment horizontal="left" vertical="top"/>
    </xf>
    <xf numFmtId="0" fontId="10394" fillId="0" borderId="1" xfId="0" applyFont="1" applyBorder="1" applyAlignment="1">
      <alignment horizontal="left" vertical="top"/>
    </xf>
    <xf numFmtId="0" fontId="10395" fillId="0" borderId="1" xfId="0" applyFont="1" applyBorder="1" applyAlignment="1">
      <alignment horizontal="left" vertical="top"/>
    </xf>
    <xf numFmtId="0" fontId="10396" fillId="0" borderId="1" xfId="0" applyFont="1" applyBorder="1" applyAlignment="1">
      <alignment horizontal="left" vertical="top"/>
    </xf>
    <xf numFmtId="0" fontId="10397" fillId="0" borderId="1" xfId="0" applyFont="1" applyBorder="1" applyAlignment="1">
      <alignment horizontal="left" vertical="top"/>
    </xf>
    <xf numFmtId="0" fontId="10398" fillId="0" borderId="1" xfId="0" applyFont="1" applyBorder="1" applyAlignment="1">
      <alignment horizontal="left" vertical="top"/>
    </xf>
    <xf numFmtId="0" fontId="10402" fillId="0" borderId="1" xfId="0" applyFont="1" applyBorder="1" applyAlignment="1">
      <alignment horizontal="left" vertical="top"/>
    </xf>
    <xf numFmtId="0" fontId="10403" fillId="0" borderId="1" xfId="0" applyFont="1" applyBorder="1" applyAlignment="1">
      <alignment horizontal="left" vertical="top"/>
    </xf>
    <xf numFmtId="0" fontId="10404" fillId="0" borderId="1" xfId="0" applyFont="1" applyBorder="1" applyAlignment="1">
      <alignment horizontal="left" vertical="top"/>
    </xf>
    <xf numFmtId="0" fontId="10407" fillId="0" borderId="1" xfId="0" applyFont="1" applyBorder="1" applyAlignment="1">
      <alignment horizontal="left" vertical="top"/>
    </xf>
    <xf numFmtId="0" fontId="10408" fillId="0" borderId="1" xfId="0" applyFont="1" applyBorder="1" applyAlignment="1">
      <alignment horizontal="left" vertical="top"/>
    </xf>
    <xf numFmtId="0" fontId="10409" fillId="0" borderId="1" xfId="0" applyFont="1" applyBorder="1" applyAlignment="1">
      <alignment horizontal="left" vertical="top"/>
    </xf>
    <xf numFmtId="0" fontId="10412" fillId="0" borderId="1" xfId="0" applyFont="1" applyBorder="1" applyAlignment="1">
      <alignment horizontal="left" vertical="top"/>
    </xf>
    <xf numFmtId="0" fontId="10413" fillId="0" borderId="1" xfId="0" applyFont="1" applyBorder="1" applyAlignment="1">
      <alignment horizontal="left" vertical="top"/>
    </xf>
    <xf numFmtId="0" fontId="10414" fillId="0" borderId="1" xfId="0" applyFont="1" applyBorder="1" applyAlignment="1">
      <alignment horizontal="left" vertical="top"/>
    </xf>
    <xf numFmtId="0" fontId="10416" fillId="0" borderId="1" xfId="0" applyFont="1" applyBorder="1" applyAlignment="1">
      <alignment horizontal="left" vertical="top"/>
    </xf>
    <xf numFmtId="0" fontId="10417" fillId="0" borderId="1" xfId="0" applyFont="1" applyBorder="1" applyAlignment="1">
      <alignment horizontal="left" vertical="top"/>
    </xf>
    <xf numFmtId="0" fontId="10418" fillId="0" borderId="1" xfId="0" applyFont="1" applyBorder="1" applyAlignment="1">
      <alignment horizontal="left" vertical="top"/>
    </xf>
    <xf numFmtId="0" fontId="10421" fillId="0" borderId="1" xfId="0" applyFont="1" applyBorder="1" applyAlignment="1">
      <alignment horizontal="left" vertical="top"/>
    </xf>
    <xf numFmtId="0" fontId="10422" fillId="0" borderId="1" xfId="0" applyFont="1" applyBorder="1" applyAlignment="1">
      <alignment horizontal="left" vertical="top"/>
    </xf>
    <xf numFmtId="0" fontId="10423" fillId="0" borderId="1" xfId="0" applyFont="1" applyBorder="1" applyAlignment="1">
      <alignment horizontal="left" vertical="top"/>
    </xf>
    <xf numFmtId="0" fontId="10425" fillId="0" borderId="2" xfId="0" applyFont="1" applyBorder="1" applyAlignment="1">
      <alignment horizontal="center" vertical="top"/>
    </xf>
    <xf numFmtId="165" fontId="10426" fillId="0" borderId="0" xfId="0" applyNumberFormat="1" applyFont="1" applyAlignment="1">
      <alignment horizontal="center" vertical="top"/>
    </xf>
    <xf numFmtId="0" fontId="10427" fillId="0" borderId="0" xfId="0" applyFont="1" applyAlignment="1">
      <alignment horizontal="left" vertical="top"/>
    </xf>
    <xf numFmtId="167" fontId="10429" fillId="0" borderId="0" xfId="0" applyNumberFormat="1" applyFont="1" applyAlignment="1">
      <alignment horizontal="left" vertical="top"/>
    </xf>
    <xf numFmtId="164" fontId="10428" fillId="0" borderId="0" xfId="0" applyNumberFormat="1" applyFont="1" applyAlignment="1">
      <alignment horizontal="left" vertical="top"/>
    </xf>
    <xf numFmtId="0" fontId="10434" fillId="3" borderId="1" xfId="0" applyFont="1" applyFill="1" applyBorder="1" applyAlignment="1">
      <alignment horizontal="left"/>
    </xf>
    <xf numFmtId="0" fontId="10435" fillId="3" borderId="1" xfId="0" applyFont="1" applyFill="1" applyBorder="1" applyAlignment="1">
      <alignment horizontal="left"/>
    </xf>
    <xf numFmtId="0" fontId="10436" fillId="3" borderId="1" xfId="0" applyFont="1" applyFill="1" applyBorder="1" applyAlignment="1">
      <alignment horizontal="left"/>
    </xf>
    <xf numFmtId="0" fontId="10437" fillId="3" borderId="1" xfId="0" applyFont="1" applyFill="1" applyBorder="1" applyAlignment="1">
      <alignment horizontal="left"/>
    </xf>
    <xf numFmtId="0" fontId="10438" fillId="3" borderId="1" xfId="0" applyFont="1" applyFill="1" applyBorder="1" applyAlignment="1">
      <alignment horizontal="left"/>
    </xf>
    <xf numFmtId="0" fontId="10443" fillId="0" borderId="1" xfId="0" applyFont="1" applyBorder="1" applyAlignment="1">
      <alignment horizontal="left" vertical="top"/>
    </xf>
    <xf numFmtId="0" fontId="10444" fillId="0" borderId="1" xfId="0" applyFont="1" applyBorder="1" applyAlignment="1">
      <alignment horizontal="left" vertical="top"/>
    </xf>
    <xf numFmtId="0" fontId="10445" fillId="0" borderId="1" xfId="0" applyFont="1" applyBorder="1" applyAlignment="1">
      <alignment horizontal="left" vertical="top"/>
    </xf>
    <xf numFmtId="0" fontId="10446" fillId="0" borderId="1" xfId="0" applyFont="1" applyBorder="1" applyAlignment="1">
      <alignment horizontal="left" vertical="top"/>
    </xf>
    <xf numFmtId="0" fontId="10447" fillId="0" borderId="1" xfId="0" applyFont="1" applyBorder="1" applyAlignment="1">
      <alignment horizontal="left" vertical="top"/>
    </xf>
    <xf numFmtId="0" fontId="10453" fillId="0" borderId="1" xfId="0" applyFont="1" applyBorder="1" applyAlignment="1">
      <alignment horizontal="left" vertical="top"/>
    </xf>
    <xf numFmtId="0" fontId="10454" fillId="0" borderId="1" xfId="0" applyFont="1" applyBorder="1" applyAlignment="1">
      <alignment horizontal="left" vertical="top"/>
    </xf>
    <xf numFmtId="0" fontId="10455" fillId="0" borderId="1" xfId="0" applyFont="1" applyBorder="1" applyAlignment="1">
      <alignment horizontal="left" vertical="top"/>
    </xf>
    <xf numFmtId="0" fontId="10456" fillId="0" borderId="1" xfId="0" applyFont="1" applyBorder="1" applyAlignment="1">
      <alignment horizontal="left" vertical="top"/>
    </xf>
    <xf numFmtId="0" fontId="10457" fillId="0" borderId="1" xfId="0" applyFont="1" applyBorder="1" applyAlignment="1">
      <alignment horizontal="left" vertical="top"/>
    </xf>
    <xf numFmtId="0" fontId="10463" fillId="0" borderId="1" xfId="0" applyFont="1" applyBorder="1" applyAlignment="1">
      <alignment horizontal="left" vertical="top"/>
    </xf>
    <xf numFmtId="0" fontId="10464" fillId="0" borderId="1" xfId="0" applyFont="1" applyBorder="1" applyAlignment="1">
      <alignment horizontal="left" vertical="top"/>
    </xf>
    <xf numFmtId="0" fontId="10465" fillId="0" borderId="1" xfId="0" applyFont="1" applyBorder="1" applyAlignment="1">
      <alignment horizontal="left" vertical="top"/>
    </xf>
    <xf numFmtId="0" fontId="10466" fillId="0" borderId="1" xfId="0" applyFont="1" applyBorder="1" applyAlignment="1">
      <alignment horizontal="left" vertical="top"/>
    </xf>
    <xf numFmtId="0" fontId="10467" fillId="0" borderId="1" xfId="0" applyFont="1" applyBorder="1" applyAlignment="1">
      <alignment horizontal="left" vertical="top"/>
    </xf>
    <xf numFmtId="0" fontId="10473" fillId="0" borderId="1" xfId="0" applyFont="1" applyBorder="1" applyAlignment="1">
      <alignment horizontal="left" vertical="top"/>
    </xf>
    <xf numFmtId="0" fontId="10474" fillId="0" borderId="1" xfId="0" applyFont="1" applyBorder="1" applyAlignment="1">
      <alignment horizontal="left" vertical="top"/>
    </xf>
    <xf numFmtId="0" fontId="10475" fillId="0" borderId="1" xfId="0" applyFont="1" applyBorder="1" applyAlignment="1">
      <alignment horizontal="left" vertical="top"/>
    </xf>
    <xf numFmtId="0" fontId="10476" fillId="0" borderId="1" xfId="0" applyFont="1" applyBorder="1" applyAlignment="1">
      <alignment horizontal="left" vertical="top"/>
    </xf>
    <xf numFmtId="0" fontId="10477" fillId="0" borderId="1" xfId="0" applyFont="1" applyBorder="1" applyAlignment="1">
      <alignment horizontal="left" vertical="top"/>
    </xf>
    <xf numFmtId="0" fontId="10483" fillId="0" borderId="1" xfId="0" applyFont="1" applyBorder="1" applyAlignment="1">
      <alignment horizontal="left" vertical="top"/>
    </xf>
    <xf numFmtId="0" fontId="10484" fillId="0" borderId="1" xfId="0" applyFont="1" applyBorder="1" applyAlignment="1">
      <alignment horizontal="left" vertical="top"/>
    </xf>
    <xf numFmtId="0" fontId="10485" fillId="0" borderId="1" xfId="0" applyFont="1" applyBorder="1" applyAlignment="1">
      <alignment horizontal="left" vertical="top"/>
    </xf>
    <xf numFmtId="0" fontId="10486" fillId="0" borderId="1" xfId="0" applyFont="1" applyBorder="1" applyAlignment="1">
      <alignment horizontal="left" vertical="top"/>
    </xf>
    <xf numFmtId="0" fontId="10487" fillId="0" borderId="1" xfId="0" applyFont="1" applyBorder="1" applyAlignment="1">
      <alignment horizontal="left" vertical="top"/>
    </xf>
    <xf numFmtId="0" fontId="10493" fillId="0" borderId="1" xfId="0" applyFont="1" applyBorder="1" applyAlignment="1">
      <alignment horizontal="left" vertical="top"/>
    </xf>
    <xf numFmtId="0" fontId="10494" fillId="0" borderId="1" xfId="0" applyFont="1" applyBorder="1" applyAlignment="1">
      <alignment horizontal="left" vertical="top"/>
    </xf>
    <xf numFmtId="0" fontId="10495" fillId="0" borderId="1" xfId="0" applyFont="1" applyBorder="1" applyAlignment="1">
      <alignment horizontal="left" vertical="top"/>
    </xf>
    <xf numFmtId="0" fontId="10496" fillId="0" borderId="1" xfId="0" applyFont="1" applyBorder="1" applyAlignment="1">
      <alignment horizontal="left" vertical="top"/>
    </xf>
    <xf numFmtId="0" fontId="10497" fillId="0" borderId="1" xfId="0" applyFont="1" applyBorder="1" applyAlignment="1">
      <alignment horizontal="left" vertical="top"/>
    </xf>
    <xf numFmtId="0" fontId="10501" fillId="0" borderId="1" xfId="0" applyFont="1" applyBorder="1" applyAlignment="1">
      <alignment horizontal="left" vertical="top"/>
    </xf>
    <xf numFmtId="0" fontId="10502" fillId="0" borderId="1" xfId="0" applyFont="1" applyBorder="1" applyAlignment="1">
      <alignment horizontal="left" vertical="top"/>
    </xf>
    <xf numFmtId="0" fontId="10503" fillId="0" borderId="1" xfId="0" applyFont="1" applyBorder="1" applyAlignment="1">
      <alignment horizontal="left" vertical="top"/>
    </xf>
    <xf numFmtId="0" fontId="10506" fillId="0" borderId="1" xfId="0" applyFont="1" applyBorder="1" applyAlignment="1">
      <alignment horizontal="left" vertical="top"/>
    </xf>
    <xf numFmtId="0" fontId="10507" fillId="0" borderId="1" xfId="0" applyFont="1" applyBorder="1" applyAlignment="1">
      <alignment horizontal="left" vertical="top"/>
    </xf>
    <xf numFmtId="0" fontId="10508" fillId="0" borderId="1" xfId="0" applyFont="1" applyBorder="1" applyAlignment="1">
      <alignment horizontal="left" vertical="top"/>
    </xf>
    <xf numFmtId="0" fontId="10510" fillId="0" borderId="2" xfId="0" applyFont="1" applyBorder="1" applyAlignment="1">
      <alignment horizontal="center" vertical="top"/>
    </xf>
    <xf numFmtId="165" fontId="10511" fillId="0" borderId="0" xfId="0" applyNumberFormat="1" applyFont="1" applyAlignment="1">
      <alignment horizontal="center" vertical="top"/>
    </xf>
    <xf numFmtId="0" fontId="10512" fillId="0" borderId="0" xfId="0" applyFont="1" applyAlignment="1">
      <alignment horizontal="left" vertical="top"/>
    </xf>
    <xf numFmtId="167" fontId="10514" fillId="0" borderId="0" xfId="0" applyNumberFormat="1" applyFont="1" applyAlignment="1">
      <alignment horizontal="left" vertical="top"/>
    </xf>
    <xf numFmtId="164" fontId="10513" fillId="0" borderId="0" xfId="0" applyNumberFormat="1" applyFont="1" applyAlignment="1">
      <alignment horizontal="left" vertical="top"/>
    </xf>
    <xf numFmtId="0" fontId="10517" fillId="0" borderId="1" xfId="0" applyFont="1" applyBorder="1" applyAlignment="1">
      <alignment horizontal="left" vertical="top"/>
    </xf>
    <xf numFmtId="0" fontId="10518" fillId="0" borderId="1" xfId="0" applyFont="1" applyBorder="1" applyAlignment="1">
      <alignment horizontal="left" vertical="top"/>
    </xf>
    <xf numFmtId="0" fontId="10519" fillId="0" borderId="1" xfId="0" applyFont="1" applyBorder="1" applyAlignment="1">
      <alignment horizontal="left" vertical="top"/>
    </xf>
    <xf numFmtId="0" fontId="10520" fillId="0" borderId="1" xfId="0" applyFont="1" applyBorder="1" applyAlignment="1">
      <alignment horizontal="left" vertical="top"/>
    </xf>
    <xf numFmtId="0" fontId="10521" fillId="0" borderId="1" xfId="0" applyFont="1" applyBorder="1" applyAlignment="1">
      <alignment horizontal="left" vertical="top"/>
    </xf>
    <xf numFmtId="0" fontId="10522" fillId="0" borderId="1" xfId="0" applyFont="1" applyBorder="1" applyAlignment="1">
      <alignment horizontal="left" vertical="top"/>
    </xf>
    <xf numFmtId="0" fontId="10523" fillId="0" borderId="1" xfId="0" applyFont="1" applyBorder="1" applyAlignment="1">
      <alignment horizontal="left" vertical="top"/>
    </xf>
    <xf numFmtId="0" fontId="10526" fillId="0" borderId="1" xfId="0" applyFont="1" applyBorder="1" applyAlignment="1">
      <alignment horizontal="left" vertical="top"/>
    </xf>
    <xf numFmtId="0" fontId="10527" fillId="0" borderId="1" xfId="0" applyFont="1" applyBorder="1" applyAlignment="1">
      <alignment horizontal="left" vertical="top"/>
    </xf>
    <xf numFmtId="0" fontId="10528" fillId="0" borderId="1" xfId="0" applyFont="1" applyBorder="1" applyAlignment="1">
      <alignment horizontal="left" vertical="top"/>
    </xf>
    <xf numFmtId="0" fontId="10529" fillId="0" borderId="1" xfId="0" applyFont="1" applyBorder="1" applyAlignment="1">
      <alignment horizontal="left" vertical="top"/>
    </xf>
    <xf numFmtId="0" fontId="10530" fillId="0" borderId="1" xfId="0" applyFont="1" applyBorder="1" applyAlignment="1">
      <alignment horizontal="left" vertical="top"/>
    </xf>
    <xf numFmtId="0" fontId="10531" fillId="0" borderId="1" xfId="0" applyFont="1" applyBorder="1" applyAlignment="1">
      <alignment horizontal="left" vertical="top"/>
    </xf>
    <xf numFmtId="0" fontId="10532" fillId="0" borderId="1" xfId="0" applyFont="1" applyBorder="1" applyAlignment="1">
      <alignment horizontal="left" vertical="top"/>
    </xf>
    <xf numFmtId="0" fontId="10535" fillId="0" borderId="1" xfId="0" applyFont="1" applyBorder="1" applyAlignment="1">
      <alignment horizontal="left" vertical="top"/>
    </xf>
    <xf numFmtId="0" fontId="10536" fillId="0" borderId="1" xfId="0" applyFont="1" applyBorder="1" applyAlignment="1">
      <alignment horizontal="left" vertical="top"/>
    </xf>
    <xf numFmtId="0" fontId="10537" fillId="0" borderId="1" xfId="0" applyFont="1" applyBorder="1" applyAlignment="1">
      <alignment horizontal="left" vertical="top"/>
    </xf>
    <xf numFmtId="0" fontId="10538" fillId="0" borderId="1" xfId="0" applyFont="1" applyBorder="1" applyAlignment="1">
      <alignment horizontal="left" vertical="top"/>
    </xf>
    <xf numFmtId="0" fontId="10539" fillId="0" borderId="1" xfId="0" applyFont="1" applyBorder="1" applyAlignment="1">
      <alignment horizontal="left" vertical="top"/>
    </xf>
    <xf numFmtId="0" fontId="10540" fillId="0" borderId="1" xfId="0" applyFont="1" applyBorder="1" applyAlignment="1">
      <alignment horizontal="left" vertical="top"/>
    </xf>
    <xf numFmtId="0" fontId="10541" fillId="0" borderId="1" xfId="0" applyFont="1" applyBorder="1" applyAlignment="1">
      <alignment horizontal="left" vertical="top"/>
    </xf>
    <xf numFmtId="0" fontId="10544" fillId="0" borderId="1" xfId="0" applyFont="1" applyBorder="1" applyAlignment="1">
      <alignment horizontal="left" vertical="top"/>
    </xf>
    <xf numFmtId="0" fontId="10545" fillId="0" borderId="1" xfId="0" applyFont="1" applyBorder="1" applyAlignment="1">
      <alignment horizontal="left" vertical="top"/>
    </xf>
    <xf numFmtId="0" fontId="10546" fillId="0" borderId="1" xfId="0" applyFont="1" applyBorder="1" applyAlignment="1">
      <alignment horizontal="left" vertical="top"/>
    </xf>
    <xf numFmtId="0" fontId="10547" fillId="0" borderId="1" xfId="0" applyFont="1" applyBorder="1" applyAlignment="1">
      <alignment horizontal="left" vertical="top"/>
    </xf>
    <xf numFmtId="0" fontId="10548" fillId="0" borderId="1" xfId="0" applyFont="1" applyBorder="1" applyAlignment="1">
      <alignment horizontal="left" vertical="top"/>
    </xf>
    <xf numFmtId="0" fontId="10549" fillId="0" borderId="1" xfId="0" applyFont="1" applyBorder="1" applyAlignment="1">
      <alignment horizontal="left" vertical="top"/>
    </xf>
    <xf numFmtId="0" fontId="10550" fillId="0" borderId="1" xfId="0" applyFont="1" applyBorder="1" applyAlignment="1">
      <alignment horizontal="left" vertical="top"/>
    </xf>
    <xf numFmtId="0" fontId="10555" fillId="0" borderId="2" xfId="0" applyFont="1" applyBorder="1" applyAlignment="1">
      <alignment horizontal="center" vertical="top"/>
    </xf>
    <xf numFmtId="165" fontId="10556" fillId="0" borderId="0" xfId="0" applyNumberFormat="1" applyFont="1" applyAlignment="1">
      <alignment horizontal="center" vertical="top"/>
    </xf>
    <xf numFmtId="0" fontId="10557" fillId="0" borderId="0" xfId="0" applyFont="1" applyAlignment="1">
      <alignment horizontal="left" vertical="top"/>
    </xf>
    <xf numFmtId="167" fontId="10559" fillId="0" borderId="0" xfId="0" applyNumberFormat="1" applyFont="1" applyAlignment="1">
      <alignment horizontal="left" vertical="top"/>
    </xf>
    <xf numFmtId="164" fontId="10558" fillId="0" borderId="0" xfId="0" applyNumberFormat="1" applyFont="1" applyAlignment="1">
      <alignment horizontal="left" vertical="top"/>
    </xf>
    <xf numFmtId="0" fontId="10562" fillId="3" borderId="1" xfId="0" applyFont="1" applyFill="1" applyBorder="1" applyAlignment="1">
      <alignment horizontal="left"/>
    </xf>
    <xf numFmtId="0" fontId="10563" fillId="3" borderId="1" xfId="0" applyFont="1" applyFill="1" applyBorder="1" applyAlignment="1">
      <alignment horizontal="left"/>
    </xf>
    <xf numFmtId="0" fontId="10564" fillId="3" borderId="1" xfId="0" applyFont="1" applyFill="1" applyBorder="1" applyAlignment="1">
      <alignment horizontal="left"/>
    </xf>
    <xf numFmtId="0" fontId="10565" fillId="3" borderId="1" xfId="0" applyFont="1" applyFill="1" applyBorder="1" applyAlignment="1">
      <alignment horizontal="left"/>
    </xf>
    <xf numFmtId="0" fontId="10617" fillId="3" borderId="1" xfId="0" applyFont="1" applyFill="1" applyBorder="1" applyAlignment="1">
      <alignment horizontal="left"/>
    </xf>
    <xf numFmtId="0" fontId="10618" fillId="3" borderId="1" xfId="0" applyFont="1" applyFill="1" applyBorder="1" applyAlignment="1">
      <alignment horizontal="left"/>
    </xf>
    <xf numFmtId="0" fontId="10619" fillId="3" borderId="1" xfId="0" applyFont="1" applyFill="1" applyBorder="1" applyAlignment="1">
      <alignment horizontal="left"/>
    </xf>
    <xf numFmtId="0" fontId="10620" fillId="3" borderId="1" xfId="0" applyFont="1" applyFill="1" applyBorder="1" applyAlignment="1">
      <alignment horizontal="left"/>
    </xf>
    <xf numFmtId="0" fontId="10625" fillId="3" borderId="1" xfId="0" applyFont="1" applyFill="1" applyBorder="1" applyAlignment="1">
      <alignment horizontal="left"/>
    </xf>
    <xf numFmtId="0" fontId="10626" fillId="3" borderId="1" xfId="0" applyFont="1" applyFill="1" applyBorder="1" applyAlignment="1">
      <alignment horizontal="left"/>
    </xf>
    <xf numFmtId="0" fontId="10627" fillId="3" borderId="1" xfId="0" applyFont="1" applyFill="1" applyBorder="1" applyAlignment="1">
      <alignment horizontal="left"/>
    </xf>
    <xf numFmtId="0" fontId="10628" fillId="3" borderId="1" xfId="0" applyFont="1" applyFill="1" applyBorder="1" applyAlignment="1">
      <alignment horizontal="left"/>
    </xf>
    <xf numFmtId="0" fontId="10716" fillId="3" borderId="1" xfId="0" applyFont="1" applyFill="1" applyBorder="1" applyAlignment="1">
      <alignment horizontal="left"/>
    </xf>
    <xf numFmtId="0" fontId="10717" fillId="3" borderId="1" xfId="0" applyFont="1" applyFill="1" applyBorder="1" applyAlignment="1">
      <alignment horizontal="left"/>
    </xf>
    <xf numFmtId="0" fontId="10718" fillId="3" borderId="1" xfId="0" applyFont="1" applyFill="1" applyBorder="1" applyAlignment="1">
      <alignment horizontal="left"/>
    </xf>
    <xf numFmtId="0" fontId="10719" fillId="3" borderId="1" xfId="0" applyFont="1" applyFill="1" applyBorder="1" applyAlignment="1">
      <alignment horizontal="left"/>
    </xf>
    <xf numFmtId="0" fontId="10724" fillId="3" borderId="1" xfId="0" applyFont="1" applyFill="1" applyBorder="1" applyAlignment="1">
      <alignment horizontal="left"/>
    </xf>
    <xf numFmtId="0" fontId="10725" fillId="3" borderId="1" xfId="0" applyFont="1" applyFill="1" applyBorder="1" applyAlignment="1">
      <alignment horizontal="left"/>
    </xf>
    <xf numFmtId="0" fontId="10726" fillId="3" borderId="1" xfId="0" applyFont="1" applyFill="1" applyBorder="1" applyAlignment="1">
      <alignment horizontal="left"/>
    </xf>
    <xf numFmtId="0" fontId="10727" fillId="3" borderId="1" xfId="0" applyFont="1" applyFill="1" applyBorder="1" applyAlignment="1">
      <alignment horizontal="left"/>
    </xf>
    <xf numFmtId="0" fontId="10761" fillId="3" borderId="1" xfId="0" applyFont="1" applyFill="1" applyBorder="1" applyAlignment="1">
      <alignment horizontal="left"/>
    </xf>
    <xf numFmtId="0" fontId="10762" fillId="3" borderId="1" xfId="0" applyFont="1" applyFill="1" applyBorder="1" applyAlignment="1">
      <alignment horizontal="left"/>
    </xf>
    <xf numFmtId="0" fontId="10763" fillId="3" borderId="1" xfId="0" applyFont="1" applyFill="1" applyBorder="1" applyAlignment="1">
      <alignment horizontal="left"/>
    </xf>
    <xf numFmtId="0" fontId="10764" fillId="3" borderId="1" xfId="0" applyFont="1" applyFill="1" applyBorder="1" applyAlignment="1">
      <alignment horizontal="left"/>
    </xf>
    <xf numFmtId="0" fontId="10816" fillId="3" borderId="1" xfId="0" applyFont="1" applyFill="1" applyBorder="1" applyAlignment="1">
      <alignment horizontal="left"/>
    </xf>
    <xf numFmtId="0" fontId="10817" fillId="3" borderId="1" xfId="0" applyFont="1" applyFill="1" applyBorder="1" applyAlignment="1">
      <alignment horizontal="left"/>
    </xf>
    <xf numFmtId="0" fontId="10818" fillId="3" borderId="1" xfId="0" applyFont="1" applyFill="1" applyBorder="1" applyAlignment="1">
      <alignment horizontal="left"/>
    </xf>
    <xf numFmtId="0" fontId="10819" fillId="3" borderId="1" xfId="0" applyFont="1" applyFill="1" applyBorder="1" applyAlignment="1">
      <alignment horizontal="left"/>
    </xf>
    <xf numFmtId="0" fontId="10862" fillId="3" borderId="1" xfId="0" applyFont="1" applyFill="1" applyBorder="1" applyAlignment="1">
      <alignment horizontal="left"/>
    </xf>
    <xf numFmtId="0" fontId="10863" fillId="3" borderId="1" xfId="0" applyFont="1" applyFill="1" applyBorder="1" applyAlignment="1">
      <alignment horizontal="left"/>
    </xf>
    <xf numFmtId="0" fontId="10864" fillId="3" borderId="1" xfId="0" applyFont="1" applyFill="1" applyBorder="1" applyAlignment="1">
      <alignment horizontal="left"/>
    </xf>
    <xf numFmtId="0" fontId="10865" fillId="3" borderId="1" xfId="0" applyFont="1" applyFill="1" applyBorder="1" applyAlignment="1">
      <alignment horizontal="left"/>
    </xf>
    <xf numFmtId="0" fontId="10935" fillId="3" borderId="1" xfId="0" applyFont="1" applyFill="1" applyBorder="1" applyAlignment="1">
      <alignment horizontal="left"/>
    </xf>
    <xf numFmtId="0" fontId="10936" fillId="3" borderId="1" xfId="0" applyFont="1" applyFill="1" applyBorder="1" applyAlignment="1">
      <alignment horizontal="left"/>
    </xf>
    <xf numFmtId="0" fontId="10937" fillId="3" borderId="1" xfId="0" applyFont="1" applyFill="1" applyBorder="1" applyAlignment="1">
      <alignment horizontal="left"/>
    </xf>
    <xf numFmtId="0" fontId="10938" fillId="3" borderId="1" xfId="0" applyFont="1" applyFill="1" applyBorder="1" applyAlignment="1">
      <alignment horizontal="left"/>
    </xf>
    <xf numFmtId="0" fontId="11008" fillId="3" borderId="1" xfId="0" applyFont="1" applyFill="1" applyBorder="1" applyAlignment="1">
      <alignment horizontal="left"/>
    </xf>
    <xf numFmtId="0" fontId="11009" fillId="3" borderId="1" xfId="0" applyFont="1" applyFill="1" applyBorder="1" applyAlignment="1">
      <alignment horizontal="left"/>
    </xf>
    <xf numFmtId="0" fontId="11010" fillId="3" borderId="1" xfId="0" applyFont="1" applyFill="1" applyBorder="1" applyAlignment="1">
      <alignment horizontal="left"/>
    </xf>
    <xf numFmtId="0" fontId="11011" fillId="3" borderId="1" xfId="0" applyFont="1" applyFill="1" applyBorder="1" applyAlignment="1">
      <alignment horizontal="left"/>
    </xf>
    <xf numFmtId="0" fontId="11099" fillId="3" borderId="1" xfId="0" applyFont="1" applyFill="1" applyBorder="1" applyAlignment="1">
      <alignment horizontal="left"/>
    </xf>
    <xf numFmtId="0" fontId="11100" fillId="3" borderId="1" xfId="0" applyFont="1" applyFill="1" applyBorder="1" applyAlignment="1">
      <alignment horizontal="left"/>
    </xf>
    <xf numFmtId="0" fontId="11101" fillId="3" borderId="1" xfId="0" applyFont="1" applyFill="1" applyBorder="1" applyAlignment="1">
      <alignment horizontal="left"/>
    </xf>
    <xf numFmtId="0" fontId="11102" fillId="3" borderId="1" xfId="0" applyFont="1" applyFill="1" applyBorder="1" applyAlignment="1">
      <alignment horizontal="left"/>
    </xf>
    <xf numFmtId="0" fontId="11181" fillId="3" borderId="1" xfId="0" applyFont="1" applyFill="1" applyBorder="1" applyAlignment="1">
      <alignment horizontal="left"/>
    </xf>
    <xf numFmtId="0" fontId="11182" fillId="3" borderId="1" xfId="0" applyFont="1" applyFill="1" applyBorder="1" applyAlignment="1">
      <alignment horizontal="left"/>
    </xf>
    <xf numFmtId="0" fontId="11183" fillId="3" borderId="1" xfId="0" applyFont="1" applyFill="1" applyBorder="1" applyAlignment="1">
      <alignment horizontal="left"/>
    </xf>
    <xf numFmtId="0" fontId="11184" fillId="3" borderId="1" xfId="0" applyFont="1" applyFill="1" applyBorder="1" applyAlignment="1">
      <alignment horizontal="left"/>
    </xf>
    <xf numFmtId="0" fontId="11245" fillId="3" borderId="1" xfId="0" applyFont="1" applyFill="1" applyBorder="1" applyAlignment="1">
      <alignment horizontal="left"/>
    </xf>
    <xf numFmtId="0" fontId="11246" fillId="3" borderId="1" xfId="0" applyFont="1" applyFill="1" applyBorder="1" applyAlignment="1">
      <alignment horizontal="left"/>
    </xf>
    <xf numFmtId="0" fontId="11247" fillId="3" borderId="1" xfId="0" applyFont="1" applyFill="1" applyBorder="1" applyAlignment="1">
      <alignment horizontal="left"/>
    </xf>
    <xf numFmtId="0" fontId="11248" fillId="3" borderId="1" xfId="0" applyFont="1" applyFill="1" applyBorder="1" applyAlignment="1">
      <alignment horizontal="left"/>
    </xf>
    <xf numFmtId="0" fontId="11253" fillId="3" borderId="1" xfId="0" applyFont="1" applyFill="1" applyBorder="1" applyAlignment="1">
      <alignment horizontal="left"/>
    </xf>
    <xf numFmtId="0" fontId="11254" fillId="3" borderId="1" xfId="0" applyFont="1" applyFill="1" applyBorder="1" applyAlignment="1">
      <alignment horizontal="left"/>
    </xf>
    <xf numFmtId="0" fontId="11255" fillId="3" borderId="1" xfId="0" applyFont="1" applyFill="1" applyBorder="1" applyAlignment="1">
      <alignment horizontal="left"/>
    </xf>
    <xf numFmtId="0" fontId="11256" fillId="3" borderId="1" xfId="0" applyFont="1" applyFill="1" applyBorder="1" applyAlignment="1">
      <alignment horizontal="left"/>
    </xf>
    <xf numFmtId="0" fontId="11335" fillId="3" borderId="1" xfId="0" applyFont="1" applyFill="1" applyBorder="1" applyAlignment="1">
      <alignment horizontal="left"/>
    </xf>
    <xf numFmtId="0" fontId="11336" fillId="3" borderId="1" xfId="0" applyFont="1" applyFill="1" applyBorder="1" applyAlignment="1">
      <alignment horizontal="left"/>
    </xf>
    <xf numFmtId="0" fontId="11337" fillId="3" borderId="1" xfId="0" applyFont="1" applyFill="1" applyBorder="1" applyAlignment="1">
      <alignment horizontal="left"/>
    </xf>
    <xf numFmtId="0" fontId="11338" fillId="3" borderId="1" xfId="0" applyFont="1" applyFill="1" applyBorder="1" applyAlignment="1">
      <alignment horizontal="left"/>
    </xf>
    <xf numFmtId="0" fontId="11343" fillId="3" borderId="1" xfId="0" applyFont="1" applyFill="1" applyBorder="1" applyAlignment="1">
      <alignment horizontal="left"/>
    </xf>
    <xf numFmtId="0" fontId="11344" fillId="3" borderId="1" xfId="0" applyFont="1" applyFill="1" applyBorder="1" applyAlignment="1">
      <alignment horizontal="left"/>
    </xf>
    <xf numFmtId="0" fontId="11345" fillId="3" borderId="1" xfId="0" applyFont="1" applyFill="1" applyBorder="1" applyAlignment="1">
      <alignment horizontal="left"/>
    </xf>
    <xf numFmtId="0" fontId="11346" fillId="3" borderId="1" xfId="0" applyFont="1" applyFill="1" applyBorder="1" applyAlignment="1">
      <alignment horizontal="left"/>
    </xf>
    <xf numFmtId="0" fontId="11380" fillId="3" borderId="1" xfId="0" applyFont="1" applyFill="1" applyBorder="1" applyAlignment="1">
      <alignment horizontal="left"/>
    </xf>
    <xf numFmtId="0" fontId="11381" fillId="3" borderId="1" xfId="0" applyFont="1" applyFill="1" applyBorder="1" applyAlignment="1">
      <alignment horizontal="left"/>
    </xf>
    <xf numFmtId="0" fontId="11382" fillId="3" borderId="1" xfId="0" applyFont="1" applyFill="1" applyBorder="1" applyAlignment="1">
      <alignment horizontal="left"/>
    </xf>
    <xf numFmtId="0" fontId="11383" fillId="3" borderId="1" xfId="0" applyFont="1" applyFill="1" applyBorder="1" applyAlignment="1">
      <alignment horizontal="left"/>
    </xf>
    <xf numFmtId="0" fontId="11435" fillId="3" borderId="1" xfId="0" applyFont="1" applyFill="1" applyBorder="1" applyAlignment="1">
      <alignment horizontal="left"/>
    </xf>
    <xf numFmtId="0" fontId="11436" fillId="3" borderId="1" xfId="0" applyFont="1" applyFill="1" applyBorder="1" applyAlignment="1">
      <alignment horizontal="left"/>
    </xf>
    <xf numFmtId="0" fontId="11437" fillId="3" borderId="1" xfId="0" applyFont="1" applyFill="1" applyBorder="1" applyAlignment="1">
      <alignment horizontal="left"/>
    </xf>
    <xf numFmtId="0" fontId="11438" fillId="3" borderId="1" xfId="0" applyFont="1" applyFill="1" applyBorder="1" applyAlignment="1">
      <alignment horizontal="left"/>
    </xf>
    <xf numFmtId="0" fontId="11481" fillId="3" borderId="1" xfId="0" applyFont="1" applyFill="1" applyBorder="1" applyAlignment="1">
      <alignment horizontal="left"/>
    </xf>
    <xf numFmtId="0" fontId="11482" fillId="3" borderId="1" xfId="0" applyFont="1" applyFill="1" applyBorder="1" applyAlignment="1">
      <alignment horizontal="left"/>
    </xf>
    <xf numFmtId="0" fontId="11483" fillId="3" borderId="1" xfId="0" applyFont="1" applyFill="1" applyBorder="1" applyAlignment="1">
      <alignment horizontal="left"/>
    </xf>
    <xf numFmtId="0" fontId="11484" fillId="3" borderId="1" xfId="0" applyFont="1" applyFill="1" applyBorder="1" applyAlignment="1">
      <alignment horizontal="left"/>
    </xf>
    <xf numFmtId="0" fontId="11572" fillId="3" borderId="1" xfId="0" applyFont="1" applyFill="1" applyBorder="1" applyAlignment="1">
      <alignment horizontal="left"/>
    </xf>
    <xf numFmtId="0" fontId="11573" fillId="3" borderId="1" xfId="0" applyFont="1" applyFill="1" applyBorder="1" applyAlignment="1">
      <alignment horizontal="left"/>
    </xf>
    <xf numFmtId="0" fontId="11574" fillId="3" borderId="1" xfId="0" applyFont="1" applyFill="1" applyBorder="1" applyAlignment="1">
      <alignment horizontal="left"/>
    </xf>
    <xf numFmtId="0" fontId="11575" fillId="3" borderId="1" xfId="0" applyFont="1" applyFill="1" applyBorder="1" applyAlignment="1">
      <alignment horizontal="left"/>
    </xf>
    <xf numFmtId="0" fontId="11609" fillId="3" borderId="1" xfId="0" applyFont="1" applyFill="1" applyBorder="1" applyAlignment="1">
      <alignment horizontal="left"/>
    </xf>
    <xf numFmtId="0" fontId="11610" fillId="3" borderId="1" xfId="0" applyFont="1" applyFill="1" applyBorder="1" applyAlignment="1">
      <alignment horizontal="left"/>
    </xf>
    <xf numFmtId="0" fontId="11611" fillId="3" borderId="1" xfId="0" applyFont="1" applyFill="1" applyBorder="1" applyAlignment="1">
      <alignment horizontal="left"/>
    </xf>
    <xf numFmtId="0" fontId="11612" fillId="3" borderId="1" xfId="0" applyFont="1" applyFill="1" applyBorder="1" applyAlignment="1">
      <alignment horizontal="left"/>
    </xf>
    <xf numFmtId="0" fontId="11682" fillId="3" borderId="1" xfId="0" applyFont="1" applyFill="1" applyBorder="1" applyAlignment="1">
      <alignment horizontal="left"/>
    </xf>
    <xf numFmtId="0" fontId="11683" fillId="3" borderId="1" xfId="0" applyFont="1" applyFill="1" applyBorder="1" applyAlignment="1">
      <alignment horizontal="left"/>
    </xf>
    <xf numFmtId="0" fontId="11684" fillId="3" borderId="1" xfId="0" applyFont="1" applyFill="1" applyBorder="1" applyAlignment="1">
      <alignment horizontal="left"/>
    </xf>
    <xf numFmtId="0" fontId="11685" fillId="3" borderId="1" xfId="0" applyFont="1" applyFill="1" applyBorder="1" applyAlignment="1">
      <alignment horizontal="left"/>
    </xf>
    <xf numFmtId="0" fontId="11782" fillId="3" borderId="1" xfId="0" applyFont="1" applyFill="1" applyBorder="1" applyAlignment="1">
      <alignment horizontal="left"/>
    </xf>
    <xf numFmtId="0" fontId="11783" fillId="3" borderId="1" xfId="0" applyFont="1" applyFill="1" applyBorder="1" applyAlignment="1">
      <alignment horizontal="left"/>
    </xf>
    <xf numFmtId="0" fontId="11784" fillId="3" borderId="1" xfId="0" applyFont="1" applyFill="1" applyBorder="1" applyAlignment="1">
      <alignment horizontal="left"/>
    </xf>
    <xf numFmtId="0" fontId="11785" fillId="3" borderId="1" xfId="0" applyFont="1" applyFill="1" applyBorder="1" applyAlignment="1">
      <alignment horizontal="left"/>
    </xf>
    <xf numFmtId="0" fontId="11828" fillId="3" borderId="1" xfId="0" applyFont="1" applyFill="1" applyBorder="1" applyAlignment="1">
      <alignment horizontal="left"/>
    </xf>
    <xf numFmtId="0" fontId="11829" fillId="3" borderId="1" xfId="0" applyFont="1" applyFill="1" applyBorder="1" applyAlignment="1">
      <alignment horizontal="left"/>
    </xf>
    <xf numFmtId="0" fontId="11830" fillId="3" borderId="1" xfId="0" applyFont="1" applyFill="1" applyBorder="1" applyAlignment="1">
      <alignment horizontal="left"/>
    </xf>
    <xf numFmtId="0" fontId="11831" fillId="3" borderId="1" xfId="0" applyFont="1" applyFill="1" applyBorder="1" applyAlignment="1">
      <alignment horizontal="left"/>
    </xf>
    <xf numFmtId="0" fontId="11928" fillId="3" borderId="1" xfId="0" applyFont="1" applyFill="1" applyBorder="1" applyAlignment="1">
      <alignment horizontal="left"/>
    </xf>
    <xf numFmtId="0" fontId="11929" fillId="3" borderId="1" xfId="0" applyFont="1" applyFill="1" applyBorder="1" applyAlignment="1">
      <alignment horizontal="left"/>
    </xf>
    <xf numFmtId="0" fontId="11930" fillId="3" borderId="1" xfId="0" applyFont="1" applyFill="1" applyBorder="1" applyAlignment="1">
      <alignment horizontal="left"/>
    </xf>
    <xf numFmtId="0" fontId="11931" fillId="3" borderId="1" xfId="0" applyFont="1" applyFill="1" applyBorder="1" applyAlignment="1">
      <alignment horizontal="left"/>
    </xf>
    <xf numFmtId="0" fontId="11936" fillId="3" borderId="1" xfId="0" applyFont="1" applyFill="1" applyBorder="1" applyAlignment="1">
      <alignment horizontal="left"/>
    </xf>
    <xf numFmtId="0" fontId="11937" fillId="3" borderId="1" xfId="0" applyFont="1" applyFill="1" applyBorder="1" applyAlignment="1">
      <alignment horizontal="left"/>
    </xf>
    <xf numFmtId="0" fontId="11938" fillId="3" borderId="1" xfId="0" applyFont="1" applyFill="1" applyBorder="1" applyAlignment="1">
      <alignment horizontal="left"/>
    </xf>
    <xf numFmtId="0" fontId="11939" fillId="3" borderId="1" xfId="0" applyFont="1" applyFill="1" applyBorder="1" applyAlignment="1">
      <alignment horizontal="left"/>
    </xf>
    <xf numFmtId="0" fontId="12036" fillId="3" borderId="1" xfId="0" applyFont="1" applyFill="1" applyBorder="1" applyAlignment="1">
      <alignment horizontal="left"/>
    </xf>
    <xf numFmtId="0" fontId="12037" fillId="3" borderId="1" xfId="0" applyFont="1" applyFill="1" applyBorder="1" applyAlignment="1">
      <alignment horizontal="left"/>
    </xf>
    <xf numFmtId="0" fontId="12038" fillId="3" borderId="1" xfId="0" applyFont="1" applyFill="1" applyBorder="1" applyAlignment="1">
      <alignment horizontal="left"/>
    </xf>
    <xf numFmtId="0" fontId="12039" fillId="3" borderId="1" xfId="0" applyFont="1" applyFill="1" applyBorder="1" applyAlignment="1">
      <alignment horizontal="left"/>
    </xf>
    <xf numFmtId="0" fontId="12044" fillId="3" borderId="1" xfId="0" applyFont="1" applyFill="1" applyBorder="1" applyAlignment="1">
      <alignment horizontal="left"/>
    </xf>
    <xf numFmtId="0" fontId="12045" fillId="3" borderId="1" xfId="0" applyFont="1" applyFill="1" applyBorder="1" applyAlignment="1">
      <alignment horizontal="left"/>
    </xf>
    <xf numFmtId="0" fontId="12046" fillId="3" borderId="1" xfId="0" applyFont="1" applyFill="1" applyBorder="1" applyAlignment="1">
      <alignment horizontal="left"/>
    </xf>
    <xf numFmtId="0" fontId="12047" fillId="3" borderId="1" xfId="0" applyFont="1" applyFill="1" applyBorder="1" applyAlignment="1">
      <alignment horizontal="left"/>
    </xf>
    <xf numFmtId="0" fontId="12081" fillId="3" borderId="1" xfId="0" applyFont="1" applyFill="1" applyBorder="1" applyAlignment="1">
      <alignment horizontal="left"/>
    </xf>
    <xf numFmtId="0" fontId="12082" fillId="3" borderId="1" xfId="0" applyFont="1" applyFill="1" applyBorder="1" applyAlignment="1">
      <alignment horizontal="left"/>
    </xf>
    <xf numFmtId="0" fontId="12083" fillId="3" borderId="1" xfId="0" applyFont="1" applyFill="1" applyBorder="1" applyAlignment="1">
      <alignment horizontal="left"/>
    </xf>
    <xf numFmtId="0" fontId="12084" fillId="3" borderId="1" xfId="0" applyFont="1" applyFill="1" applyBorder="1" applyAlignment="1">
      <alignment horizontal="left"/>
    </xf>
    <xf numFmtId="0" fontId="12136" fillId="3" borderId="1" xfId="0" applyFont="1" applyFill="1" applyBorder="1" applyAlignment="1">
      <alignment horizontal="left"/>
    </xf>
    <xf numFmtId="0" fontId="12137" fillId="3" borderId="1" xfId="0" applyFont="1" applyFill="1" applyBorder="1" applyAlignment="1">
      <alignment horizontal="left"/>
    </xf>
    <xf numFmtId="0" fontId="12138" fillId="3" borderId="1" xfId="0" applyFont="1" applyFill="1" applyBorder="1" applyAlignment="1">
      <alignment horizontal="left"/>
    </xf>
    <xf numFmtId="0" fontId="12139" fillId="3" borderId="1" xfId="0" applyFont="1" applyFill="1" applyBorder="1" applyAlignment="1">
      <alignment horizontal="left"/>
    </xf>
    <xf numFmtId="0" fontId="12182" fillId="3" borderId="1" xfId="0" applyFont="1" applyFill="1" applyBorder="1" applyAlignment="1">
      <alignment horizontal="left"/>
    </xf>
    <xf numFmtId="0" fontId="12183" fillId="3" borderId="1" xfId="0" applyFont="1" applyFill="1" applyBorder="1" applyAlignment="1">
      <alignment horizontal="left"/>
    </xf>
    <xf numFmtId="0" fontId="12184" fillId="3" borderId="1" xfId="0" applyFont="1" applyFill="1" applyBorder="1" applyAlignment="1">
      <alignment horizontal="left"/>
    </xf>
    <xf numFmtId="0" fontId="12185" fillId="3" borderId="1" xfId="0" applyFont="1" applyFill="1" applyBorder="1" applyAlignment="1">
      <alignment horizontal="left"/>
    </xf>
    <xf numFmtId="0" fontId="12255" fillId="3" borderId="1" xfId="0" applyFont="1" applyFill="1" applyBorder="1" applyAlignment="1">
      <alignment horizontal="left"/>
    </xf>
    <xf numFmtId="0" fontId="12256" fillId="3" borderId="1" xfId="0" applyFont="1" applyFill="1" applyBorder="1" applyAlignment="1">
      <alignment horizontal="left"/>
    </xf>
    <xf numFmtId="0" fontId="12257" fillId="3" borderId="1" xfId="0" applyFont="1" applyFill="1" applyBorder="1" applyAlignment="1">
      <alignment horizontal="left"/>
    </xf>
    <xf numFmtId="0" fontId="12258" fillId="3" borderId="1" xfId="0" applyFont="1" applyFill="1" applyBorder="1" applyAlignment="1">
      <alignment horizontal="left"/>
    </xf>
    <xf numFmtId="0" fontId="12328" fillId="3" borderId="1" xfId="0" applyFont="1" applyFill="1" applyBorder="1" applyAlignment="1">
      <alignment horizontal="left"/>
    </xf>
    <xf numFmtId="0" fontId="12329" fillId="3" borderId="1" xfId="0" applyFont="1" applyFill="1" applyBorder="1" applyAlignment="1">
      <alignment horizontal="left"/>
    </xf>
    <xf numFmtId="0" fontId="12330" fillId="3" borderId="1" xfId="0" applyFont="1" applyFill="1" applyBorder="1" applyAlignment="1">
      <alignment horizontal="left"/>
    </xf>
    <xf numFmtId="0" fontId="12331" fillId="3" borderId="1" xfId="0" applyFont="1" applyFill="1" applyBorder="1" applyAlignment="1">
      <alignment horizontal="left"/>
    </xf>
    <xf numFmtId="0" fontId="12392" fillId="3" borderId="1" xfId="0" applyFont="1" applyFill="1" applyBorder="1" applyAlignment="1">
      <alignment horizontal="left"/>
    </xf>
    <xf numFmtId="0" fontId="12393" fillId="3" borderId="1" xfId="0" applyFont="1" applyFill="1" applyBorder="1" applyAlignment="1">
      <alignment horizontal="left"/>
    </xf>
    <xf numFmtId="0" fontId="12394" fillId="3" borderId="1" xfId="0" applyFont="1" applyFill="1" applyBorder="1" applyAlignment="1">
      <alignment horizontal="left"/>
    </xf>
    <xf numFmtId="0" fontId="12395" fillId="3" borderId="1" xfId="0" applyFont="1" applyFill="1" applyBorder="1" applyAlignment="1">
      <alignment horizontal="left"/>
    </xf>
    <xf numFmtId="0" fontId="12429" fillId="3" borderId="1" xfId="0" applyFont="1" applyFill="1" applyBorder="1" applyAlignment="1">
      <alignment horizontal="left"/>
    </xf>
    <xf numFmtId="0" fontId="12430" fillId="3" borderId="1" xfId="0" applyFont="1" applyFill="1" applyBorder="1" applyAlignment="1">
      <alignment horizontal="left"/>
    </xf>
    <xf numFmtId="0" fontId="12431" fillId="3" borderId="1" xfId="0" applyFont="1" applyFill="1" applyBorder="1" applyAlignment="1">
      <alignment horizontal="left"/>
    </xf>
    <xf numFmtId="0" fontId="12432" fillId="3" borderId="1" xfId="0" applyFont="1" applyFill="1" applyBorder="1" applyAlignment="1">
      <alignment horizontal="left"/>
    </xf>
    <xf numFmtId="0" fontId="12448" fillId="3" borderId="1" xfId="0" applyFont="1" applyFill="1" applyBorder="1" applyAlignment="1">
      <alignment horizontal="left"/>
    </xf>
    <xf numFmtId="0" fontId="12449" fillId="3" borderId="1" xfId="0" applyFont="1" applyFill="1" applyBorder="1" applyAlignment="1">
      <alignment horizontal="left"/>
    </xf>
    <xf numFmtId="0" fontId="12450" fillId="3" borderId="1" xfId="0" applyFont="1" applyFill="1" applyBorder="1" applyAlignment="1">
      <alignment horizontal="left"/>
    </xf>
    <xf numFmtId="0" fontId="12451" fillId="3" borderId="1" xfId="0" applyFont="1" applyFill="1" applyBorder="1" applyAlignment="1">
      <alignment horizontal="left"/>
    </xf>
    <xf numFmtId="0" fontId="12456" fillId="3" borderId="1" xfId="0" applyFont="1" applyFill="1" applyBorder="1" applyAlignment="1">
      <alignment horizontal="left"/>
    </xf>
    <xf numFmtId="0" fontId="12457" fillId="3" borderId="1" xfId="0" applyFont="1" applyFill="1" applyBorder="1" applyAlignment="1">
      <alignment horizontal="left"/>
    </xf>
    <xf numFmtId="0" fontId="12458" fillId="3" borderId="1" xfId="0" applyFont="1" applyFill="1" applyBorder="1" applyAlignment="1">
      <alignment horizontal="left"/>
    </xf>
    <xf numFmtId="0" fontId="12459" fillId="3" borderId="1" xfId="0" applyFont="1" applyFill="1" applyBorder="1" applyAlignment="1">
      <alignment horizontal="left"/>
    </xf>
    <xf numFmtId="0" fontId="12502" fillId="3" borderId="1" xfId="0" applyFont="1" applyFill="1" applyBorder="1" applyAlignment="1">
      <alignment horizontal="left"/>
    </xf>
    <xf numFmtId="0" fontId="12503" fillId="3" borderId="1" xfId="0" applyFont="1" applyFill="1" applyBorder="1" applyAlignment="1">
      <alignment horizontal="left"/>
    </xf>
    <xf numFmtId="0" fontId="12504" fillId="3" borderId="1" xfId="0" applyFont="1" applyFill="1" applyBorder="1" applyAlignment="1">
      <alignment horizontal="left"/>
    </xf>
    <xf numFmtId="0" fontId="12505" fillId="3" borderId="1" xfId="0" applyFont="1" applyFill="1" applyBorder="1" applyAlignment="1">
      <alignment horizontal="left"/>
    </xf>
    <xf numFmtId="0" fontId="12566" fillId="3" borderId="1" xfId="0" applyFont="1" applyFill="1" applyBorder="1" applyAlignment="1">
      <alignment horizontal="left"/>
    </xf>
    <xf numFmtId="0" fontId="12567" fillId="3" borderId="1" xfId="0" applyFont="1" applyFill="1" applyBorder="1" applyAlignment="1">
      <alignment horizontal="left"/>
    </xf>
    <xf numFmtId="0" fontId="12568" fillId="3" borderId="1" xfId="0" applyFont="1" applyFill="1" applyBorder="1" applyAlignment="1">
      <alignment horizontal="left"/>
    </xf>
    <xf numFmtId="0" fontId="12569" fillId="3" borderId="1" xfId="0" applyFont="1" applyFill="1" applyBorder="1" applyAlignment="1">
      <alignment horizontal="left"/>
    </xf>
    <xf numFmtId="0" fontId="12621" fillId="3" borderId="1" xfId="0" applyFont="1" applyFill="1" applyBorder="1" applyAlignment="1">
      <alignment horizontal="left"/>
    </xf>
    <xf numFmtId="0" fontId="12622" fillId="3" borderId="1" xfId="0" applyFont="1" applyFill="1" applyBorder="1" applyAlignment="1">
      <alignment horizontal="left"/>
    </xf>
    <xf numFmtId="0" fontId="12623" fillId="3" borderId="1" xfId="0" applyFont="1" applyFill="1" applyBorder="1" applyAlignment="1">
      <alignment horizontal="left"/>
    </xf>
    <xf numFmtId="0" fontId="12624" fillId="3" borderId="1" xfId="0" applyFont="1" applyFill="1" applyBorder="1" applyAlignment="1">
      <alignment horizontal="left"/>
    </xf>
    <xf numFmtId="0" fontId="12730" fillId="3" borderId="1" xfId="0" applyFont="1" applyFill="1" applyBorder="1" applyAlignment="1">
      <alignment horizontal="left"/>
    </xf>
    <xf numFmtId="0" fontId="12731" fillId="3" borderId="1" xfId="0" applyFont="1" applyFill="1" applyBorder="1" applyAlignment="1">
      <alignment horizontal="left"/>
    </xf>
    <xf numFmtId="0" fontId="12732" fillId="3" borderId="1" xfId="0" applyFont="1" applyFill="1" applyBorder="1" applyAlignment="1">
      <alignment horizontal="left"/>
    </xf>
    <xf numFmtId="0" fontId="12733" fillId="3" borderId="1" xfId="0" applyFont="1" applyFill="1" applyBorder="1" applyAlignment="1">
      <alignment horizontal="left"/>
    </xf>
    <xf numFmtId="0" fontId="12884" fillId="3" borderId="1" xfId="0" applyFont="1" applyFill="1" applyBorder="1" applyAlignment="1">
      <alignment horizontal="left"/>
    </xf>
    <xf numFmtId="0" fontId="12885" fillId="3" borderId="1" xfId="0" applyFont="1" applyFill="1" applyBorder="1" applyAlignment="1">
      <alignment horizontal="left"/>
    </xf>
    <xf numFmtId="0" fontId="12886" fillId="3" borderId="1" xfId="0" applyFont="1" applyFill="1" applyBorder="1" applyAlignment="1">
      <alignment horizontal="left"/>
    </xf>
    <xf numFmtId="0" fontId="12887" fillId="3" borderId="1" xfId="0" applyFont="1" applyFill="1" applyBorder="1" applyAlignment="1">
      <alignment horizontal="left"/>
    </xf>
    <xf numFmtId="0" fontId="13011" fillId="3" borderId="1" xfId="0" applyFont="1" applyFill="1" applyBorder="1" applyAlignment="1">
      <alignment horizontal="left"/>
    </xf>
    <xf numFmtId="0" fontId="13012" fillId="3" borderId="1" xfId="0" applyFont="1" applyFill="1" applyBorder="1" applyAlignment="1">
      <alignment horizontal="left"/>
    </xf>
    <xf numFmtId="0" fontId="13013" fillId="3" borderId="1" xfId="0" applyFont="1" applyFill="1" applyBorder="1" applyAlignment="1">
      <alignment horizontal="left"/>
    </xf>
    <xf numFmtId="0" fontId="13014" fillId="3" borderId="1" xfId="0" applyFont="1" applyFill="1" applyBorder="1" applyAlignment="1">
      <alignment horizontal="left"/>
    </xf>
    <xf numFmtId="0" fontId="13201" fillId="3" borderId="1" xfId="0" applyFont="1" applyFill="1" applyBorder="1" applyAlignment="1">
      <alignment horizontal="left"/>
    </xf>
    <xf numFmtId="0" fontId="13202" fillId="3" borderId="1" xfId="0" applyFont="1" applyFill="1" applyBorder="1" applyAlignment="1">
      <alignment horizontal="left"/>
    </xf>
    <xf numFmtId="0" fontId="13203" fillId="3" borderId="1" xfId="0" applyFont="1" applyFill="1" applyBorder="1" applyAlignment="1">
      <alignment horizontal="left"/>
    </xf>
    <xf numFmtId="0" fontId="13204" fillId="3" borderId="1" xfId="0" applyFont="1" applyFill="1" applyBorder="1" applyAlignment="1">
      <alignment horizontal="left"/>
    </xf>
    <xf numFmtId="0" fontId="13346" fillId="3" borderId="1" xfId="0" applyFont="1" applyFill="1" applyBorder="1" applyAlignment="1">
      <alignment horizontal="left"/>
    </xf>
    <xf numFmtId="0" fontId="13347" fillId="3" borderId="1" xfId="0" applyFont="1" applyFill="1" applyBorder="1" applyAlignment="1">
      <alignment horizontal="left"/>
    </xf>
    <xf numFmtId="0" fontId="13348" fillId="3" borderId="1" xfId="0" applyFont="1" applyFill="1" applyBorder="1" applyAlignment="1">
      <alignment horizontal="left"/>
    </xf>
    <xf numFmtId="0" fontId="13349" fillId="3" borderId="1" xfId="0" applyFont="1" applyFill="1" applyBorder="1" applyAlignment="1">
      <alignment horizontal="left"/>
    </xf>
    <xf numFmtId="0" fontId="13354" fillId="3" borderId="1" xfId="0" applyFont="1" applyFill="1" applyBorder="1" applyAlignment="1">
      <alignment horizontal="left"/>
    </xf>
    <xf numFmtId="0" fontId="13355" fillId="3" borderId="1" xfId="0" applyFont="1" applyFill="1" applyBorder="1" applyAlignment="1">
      <alignment horizontal="left"/>
    </xf>
    <xf numFmtId="0" fontId="13356" fillId="3" borderId="1" xfId="0" applyFont="1" applyFill="1" applyBorder="1" applyAlignment="1">
      <alignment horizontal="left"/>
    </xf>
    <xf numFmtId="0" fontId="13357" fillId="3" borderId="1" xfId="0" applyFont="1" applyFill="1" applyBorder="1" applyAlignment="1">
      <alignment horizontal="left"/>
    </xf>
    <xf numFmtId="0" fontId="13427" fillId="3" borderId="1" xfId="0" applyFont="1" applyFill="1" applyBorder="1" applyAlignment="1">
      <alignment horizontal="left"/>
    </xf>
    <xf numFmtId="0" fontId="13428" fillId="3" borderId="1" xfId="0" applyFont="1" applyFill="1" applyBorder="1" applyAlignment="1">
      <alignment horizontal="left"/>
    </xf>
    <xf numFmtId="0" fontId="13429" fillId="3" borderId="1" xfId="0" applyFont="1" applyFill="1" applyBorder="1" applyAlignment="1">
      <alignment horizontal="left"/>
    </xf>
    <xf numFmtId="0" fontId="13430" fillId="3" borderId="1" xfId="0" applyFont="1" applyFill="1" applyBorder="1" applyAlignment="1">
      <alignment horizontal="left"/>
    </xf>
    <xf numFmtId="0" fontId="13435" fillId="3" borderId="1" xfId="0" applyFont="1" applyFill="1" applyBorder="1" applyAlignment="1">
      <alignment horizontal="left"/>
    </xf>
    <xf numFmtId="0" fontId="13436" fillId="3" borderId="1" xfId="0" applyFont="1" applyFill="1" applyBorder="1" applyAlignment="1">
      <alignment horizontal="left"/>
    </xf>
    <xf numFmtId="0" fontId="13437" fillId="3" borderId="1" xfId="0" applyFont="1" applyFill="1" applyBorder="1" applyAlignment="1">
      <alignment horizontal="left"/>
    </xf>
    <xf numFmtId="0" fontId="13438" fillId="3" borderId="1" xfId="0" applyFont="1" applyFill="1" applyBorder="1" applyAlignment="1">
      <alignment horizontal="left"/>
    </xf>
    <xf numFmtId="0" fontId="13508" fillId="3" borderId="1" xfId="0" applyFont="1" applyFill="1" applyBorder="1" applyAlignment="1">
      <alignment horizontal="left"/>
    </xf>
    <xf numFmtId="0" fontId="13509" fillId="3" borderId="1" xfId="0" applyFont="1" applyFill="1" applyBorder="1" applyAlignment="1">
      <alignment horizontal="left"/>
    </xf>
    <xf numFmtId="0" fontId="13510" fillId="3" borderId="1" xfId="0" applyFont="1" applyFill="1" applyBorder="1" applyAlignment="1">
      <alignment horizontal="left"/>
    </xf>
    <xf numFmtId="0" fontId="13511" fillId="3" borderId="1" xfId="0" applyFont="1" applyFill="1" applyBorder="1" applyAlignment="1">
      <alignment horizontal="left"/>
    </xf>
    <xf numFmtId="0" fontId="13536" fillId="3" borderId="1" xfId="0" applyFont="1" applyFill="1" applyBorder="1" applyAlignment="1">
      <alignment horizontal="left"/>
    </xf>
    <xf numFmtId="0" fontId="13537" fillId="3" borderId="1" xfId="0" applyFont="1" applyFill="1" applyBorder="1" applyAlignment="1">
      <alignment horizontal="left"/>
    </xf>
    <xf numFmtId="0" fontId="13538" fillId="3" borderId="1" xfId="0" applyFont="1" applyFill="1" applyBorder="1" applyAlignment="1">
      <alignment horizontal="left"/>
    </xf>
    <xf numFmtId="0" fontId="13539" fillId="3" borderId="1" xfId="0" applyFont="1" applyFill="1" applyBorder="1" applyAlignment="1">
      <alignment horizontal="left"/>
    </xf>
    <xf numFmtId="0" fontId="13600" fillId="3" borderId="1" xfId="0" applyFont="1" applyFill="1" applyBorder="1" applyAlignment="1">
      <alignment horizontal="left"/>
    </xf>
    <xf numFmtId="0" fontId="13601" fillId="3" borderId="1" xfId="0" applyFont="1" applyFill="1" applyBorder="1" applyAlignment="1">
      <alignment horizontal="left"/>
    </xf>
    <xf numFmtId="0" fontId="13602" fillId="3" borderId="1" xfId="0" applyFont="1" applyFill="1" applyBorder="1" applyAlignment="1">
      <alignment horizontal="left"/>
    </xf>
    <xf numFmtId="0" fontId="13603" fillId="3" borderId="1" xfId="0" applyFont="1" applyFill="1" applyBorder="1" applyAlignment="1">
      <alignment horizontal="left"/>
    </xf>
    <xf numFmtId="0" fontId="13619" fillId="3" borderId="1" xfId="0" applyFont="1" applyFill="1" applyBorder="1" applyAlignment="1">
      <alignment horizontal="left"/>
    </xf>
    <xf numFmtId="0" fontId="13620" fillId="3" borderId="1" xfId="0" applyFont="1" applyFill="1" applyBorder="1" applyAlignment="1">
      <alignment horizontal="left"/>
    </xf>
    <xf numFmtId="0" fontId="13621" fillId="3" borderId="1" xfId="0" applyFont="1" applyFill="1" applyBorder="1" applyAlignment="1">
      <alignment horizontal="left"/>
    </xf>
    <xf numFmtId="0" fontId="13622" fillId="3" borderId="1" xfId="0" applyFont="1" applyFill="1" applyBorder="1" applyAlignment="1">
      <alignment horizontal="left"/>
    </xf>
    <xf numFmtId="0" fontId="13627" fillId="3" borderId="1" xfId="0" applyFont="1" applyFill="1" applyBorder="1" applyAlignment="1">
      <alignment horizontal="left"/>
    </xf>
    <xf numFmtId="0" fontId="13628" fillId="3" borderId="1" xfId="0" applyFont="1" applyFill="1" applyBorder="1" applyAlignment="1">
      <alignment horizontal="left"/>
    </xf>
    <xf numFmtId="0" fontId="13629" fillId="3" borderId="1" xfId="0" applyFont="1" applyFill="1" applyBorder="1" applyAlignment="1">
      <alignment horizontal="left"/>
    </xf>
    <xf numFmtId="0" fontId="13630" fillId="3" borderId="1" xfId="0" applyFont="1" applyFill="1" applyBorder="1" applyAlignment="1">
      <alignment horizontal="left"/>
    </xf>
    <xf numFmtId="0" fontId="13700" fillId="3" borderId="1" xfId="0" applyFont="1" applyFill="1" applyBorder="1" applyAlignment="1">
      <alignment horizontal="left"/>
    </xf>
    <xf numFmtId="0" fontId="13701" fillId="3" borderId="1" xfId="0" applyFont="1" applyFill="1" applyBorder="1" applyAlignment="1">
      <alignment horizontal="left"/>
    </xf>
    <xf numFmtId="0" fontId="13702" fillId="3" borderId="1" xfId="0" applyFont="1" applyFill="1" applyBorder="1" applyAlignment="1">
      <alignment horizontal="left"/>
    </xf>
    <xf numFmtId="0" fontId="13703" fillId="3" borderId="1" xfId="0" applyFont="1" applyFill="1" applyBorder="1" applyAlignment="1">
      <alignment horizontal="left"/>
    </xf>
    <xf numFmtId="0" fontId="13800" fillId="3" borderId="1" xfId="0" applyFont="1" applyFill="1" applyBorder="1" applyAlignment="1">
      <alignment horizontal="left"/>
    </xf>
    <xf numFmtId="0" fontId="13801" fillId="3" borderId="1" xfId="0" applyFont="1" applyFill="1" applyBorder="1" applyAlignment="1">
      <alignment horizontal="left"/>
    </xf>
    <xf numFmtId="0" fontId="13802" fillId="3" borderId="1" xfId="0" applyFont="1" applyFill="1" applyBorder="1" applyAlignment="1">
      <alignment horizontal="left"/>
    </xf>
    <xf numFmtId="0" fontId="13803" fillId="3" borderId="1" xfId="0" applyFont="1" applyFill="1" applyBorder="1" applyAlignment="1">
      <alignment horizontal="left"/>
    </xf>
    <xf numFmtId="0" fontId="13819" fillId="3" borderId="1" xfId="0" applyFont="1" applyFill="1" applyBorder="1" applyAlignment="1">
      <alignment horizontal="left"/>
    </xf>
    <xf numFmtId="0" fontId="13820" fillId="3" borderId="1" xfId="0" applyFont="1" applyFill="1" applyBorder="1" applyAlignment="1">
      <alignment horizontal="left"/>
    </xf>
    <xf numFmtId="0" fontId="13821" fillId="3" borderId="1" xfId="0" applyFont="1" applyFill="1" applyBorder="1" applyAlignment="1">
      <alignment horizontal="left"/>
    </xf>
    <xf numFmtId="0" fontId="13822" fillId="3" borderId="1" xfId="0" applyFont="1" applyFill="1" applyBorder="1" applyAlignment="1">
      <alignment horizontal="left"/>
    </xf>
    <xf numFmtId="0" fontId="13827" fillId="3" borderId="1" xfId="0" applyFont="1" applyFill="1" applyBorder="1" applyAlignment="1">
      <alignment horizontal="left"/>
    </xf>
    <xf numFmtId="0" fontId="13828" fillId="3" borderId="1" xfId="0" applyFont="1" applyFill="1" applyBorder="1" applyAlignment="1">
      <alignment horizontal="left"/>
    </xf>
    <xf numFmtId="0" fontId="13829" fillId="3" borderId="1" xfId="0" applyFont="1" applyFill="1" applyBorder="1" applyAlignment="1">
      <alignment horizontal="left"/>
    </xf>
    <xf numFmtId="0" fontId="13830" fillId="3" borderId="1" xfId="0" applyFont="1" applyFill="1" applyBorder="1" applyAlignment="1">
      <alignment horizontal="left"/>
    </xf>
    <xf numFmtId="0" fontId="13891" fillId="3" borderId="1" xfId="0" applyFont="1" applyFill="1" applyBorder="1" applyAlignment="1">
      <alignment horizontal="left"/>
    </xf>
    <xf numFmtId="0" fontId="13892" fillId="3" borderId="1" xfId="0" applyFont="1" applyFill="1" applyBorder="1" applyAlignment="1">
      <alignment horizontal="left"/>
    </xf>
    <xf numFmtId="0" fontId="13893" fillId="3" borderId="1" xfId="0" applyFont="1" applyFill="1" applyBorder="1" applyAlignment="1">
      <alignment horizontal="left"/>
    </xf>
    <xf numFmtId="0" fontId="13894" fillId="3" borderId="1" xfId="0" applyFont="1" applyFill="1" applyBorder="1" applyAlignment="1">
      <alignment horizontal="left"/>
    </xf>
    <xf numFmtId="0" fontId="13973" fillId="3" borderId="1" xfId="0" applyFont="1" applyFill="1" applyBorder="1" applyAlignment="1">
      <alignment horizontal="left"/>
    </xf>
    <xf numFmtId="0" fontId="13974" fillId="3" borderId="1" xfId="0" applyFont="1" applyFill="1" applyBorder="1" applyAlignment="1">
      <alignment horizontal="left"/>
    </xf>
    <xf numFmtId="0" fontId="13975" fillId="3" borderId="1" xfId="0" applyFont="1" applyFill="1" applyBorder="1" applyAlignment="1">
      <alignment horizontal="left"/>
    </xf>
    <xf numFmtId="0" fontId="13976" fillId="3" borderId="1" xfId="0" applyFont="1" applyFill="1" applyBorder="1" applyAlignment="1">
      <alignment horizontal="left"/>
    </xf>
    <xf numFmtId="0" fontId="14046" fillId="3" borderId="1" xfId="0" applyFont="1" applyFill="1" applyBorder="1" applyAlignment="1">
      <alignment horizontal="left"/>
    </xf>
    <xf numFmtId="0" fontId="14047" fillId="3" borderId="1" xfId="0" applyFont="1" applyFill="1" applyBorder="1" applyAlignment="1">
      <alignment horizontal="left"/>
    </xf>
    <xf numFmtId="0" fontId="14048" fillId="3" borderId="1" xfId="0" applyFont="1" applyFill="1" applyBorder="1" applyAlignment="1">
      <alignment horizontal="left"/>
    </xf>
    <xf numFmtId="0" fontId="14049" fillId="3" borderId="1" xfId="0" applyFont="1" applyFill="1" applyBorder="1" applyAlignment="1">
      <alignment horizontal="left"/>
    </xf>
    <xf numFmtId="0" fontId="14128" fillId="3" borderId="1" xfId="0" applyFont="1" applyFill="1" applyBorder="1" applyAlignment="1">
      <alignment horizontal="left"/>
    </xf>
    <xf numFmtId="0" fontId="14129" fillId="3" borderId="1" xfId="0" applyFont="1" applyFill="1" applyBorder="1" applyAlignment="1">
      <alignment horizontal="left"/>
    </xf>
    <xf numFmtId="0" fontId="14130" fillId="3" borderId="1" xfId="0" applyFont="1" applyFill="1" applyBorder="1" applyAlignment="1">
      <alignment horizontal="left"/>
    </xf>
    <xf numFmtId="0" fontId="14131" fillId="3" borderId="1" xfId="0" applyFont="1" applyFill="1" applyBorder="1" applyAlignment="1">
      <alignment horizontal="left"/>
    </xf>
    <xf numFmtId="0" fontId="14219" fillId="3" borderId="1" xfId="0" applyFont="1" applyFill="1" applyBorder="1" applyAlignment="1">
      <alignment horizontal="left"/>
    </xf>
    <xf numFmtId="0" fontId="14220" fillId="3" borderId="1" xfId="0" applyFont="1" applyFill="1" applyBorder="1" applyAlignment="1">
      <alignment horizontal="left"/>
    </xf>
    <xf numFmtId="0" fontId="14221" fillId="3" borderId="1" xfId="0" applyFont="1" applyFill="1" applyBorder="1" applyAlignment="1">
      <alignment horizontal="left"/>
    </xf>
    <xf numFmtId="0" fontId="14222" fillId="3" borderId="1" xfId="0" applyFont="1" applyFill="1" applyBorder="1" applyAlignment="1">
      <alignment horizontal="left"/>
    </xf>
    <xf numFmtId="0" fontId="14328" fillId="3" borderId="1" xfId="0" applyFont="1" applyFill="1" applyBorder="1" applyAlignment="1">
      <alignment horizontal="left"/>
    </xf>
    <xf numFmtId="0" fontId="14329" fillId="3" borderId="1" xfId="0" applyFont="1" applyFill="1" applyBorder="1" applyAlignment="1">
      <alignment horizontal="left"/>
    </xf>
    <xf numFmtId="0" fontId="14330" fillId="3" borderId="1" xfId="0" applyFont="1" applyFill="1" applyBorder="1" applyAlignment="1">
      <alignment horizontal="left"/>
    </xf>
    <xf numFmtId="0" fontId="14331" fillId="3" borderId="1" xfId="0" applyFont="1" applyFill="1" applyBorder="1" applyAlignment="1">
      <alignment horizontal="left"/>
    </xf>
    <xf numFmtId="0" fontId="14473" fillId="3" borderId="1" xfId="0" applyFont="1" applyFill="1" applyBorder="1" applyAlignment="1">
      <alignment horizontal="left"/>
    </xf>
    <xf numFmtId="0" fontId="14474" fillId="3" borderId="1" xfId="0" applyFont="1" applyFill="1" applyBorder="1" applyAlignment="1">
      <alignment horizontal="left"/>
    </xf>
    <xf numFmtId="0" fontId="14475" fillId="3" borderId="1" xfId="0" applyFont="1" applyFill="1" applyBorder="1" applyAlignment="1">
      <alignment horizontal="left"/>
    </xf>
    <xf numFmtId="0" fontId="14476" fillId="3" borderId="1" xfId="0" applyFont="1" applyFill="1" applyBorder="1" applyAlignment="1">
      <alignment horizontal="left"/>
    </xf>
    <xf numFmtId="0" fontId="14582" fillId="3" borderId="1" xfId="0" applyFont="1" applyFill="1" applyBorder="1" applyAlignment="1">
      <alignment horizontal="left"/>
    </xf>
    <xf numFmtId="0" fontId="14583" fillId="3" borderId="1" xfId="0" applyFont="1" applyFill="1" applyBorder="1" applyAlignment="1">
      <alignment horizontal="left"/>
    </xf>
    <xf numFmtId="0" fontId="14584" fillId="3" borderId="1" xfId="0" applyFont="1" applyFill="1" applyBorder="1" applyAlignment="1">
      <alignment horizontal="left"/>
    </xf>
    <xf numFmtId="0" fontId="14585" fillId="3" borderId="1" xfId="0" applyFont="1" applyFill="1" applyBorder="1" applyAlignment="1">
      <alignment horizontal="left"/>
    </xf>
    <xf numFmtId="0" fontId="14628" fillId="3" borderId="1" xfId="0" applyFont="1" applyFill="1" applyBorder="1" applyAlignment="1">
      <alignment horizontal="left"/>
    </xf>
    <xf numFmtId="0" fontId="14629" fillId="3" borderId="1" xfId="0" applyFont="1" applyFill="1" applyBorder="1" applyAlignment="1">
      <alignment horizontal="left"/>
    </xf>
    <xf numFmtId="0" fontId="14630" fillId="3" borderId="1" xfId="0" applyFont="1" applyFill="1" applyBorder="1" applyAlignment="1">
      <alignment horizontal="left"/>
    </xf>
    <xf numFmtId="0" fontId="14631" fillId="3" borderId="1" xfId="0" applyFont="1" applyFill="1" applyBorder="1" applyAlignment="1">
      <alignment horizontal="left"/>
    </xf>
    <xf numFmtId="0" fontId="14636" fillId="3" borderId="1" xfId="0" applyFont="1" applyFill="1" applyBorder="1" applyAlignment="1">
      <alignment horizontal="left"/>
    </xf>
    <xf numFmtId="0" fontId="14637" fillId="3" borderId="1" xfId="0" applyFont="1" applyFill="1" applyBorder="1" applyAlignment="1">
      <alignment horizontal="left"/>
    </xf>
    <xf numFmtId="0" fontId="14638" fillId="3" borderId="1" xfId="0" applyFont="1" applyFill="1" applyBorder="1" applyAlignment="1">
      <alignment horizontal="left"/>
    </xf>
    <xf numFmtId="0" fontId="14639" fillId="3" borderId="1" xfId="0" applyFont="1" applyFill="1" applyBorder="1" applyAlignment="1">
      <alignment horizontal="left"/>
    </xf>
    <xf numFmtId="0" fontId="14727" fillId="3" borderId="1" xfId="0" applyFont="1" applyFill="1" applyBorder="1" applyAlignment="1">
      <alignment horizontal="left"/>
    </xf>
    <xf numFmtId="0" fontId="14728" fillId="3" borderId="1" xfId="0" applyFont="1" applyFill="1" applyBorder="1" applyAlignment="1">
      <alignment horizontal="left"/>
    </xf>
    <xf numFmtId="0" fontId="14729" fillId="3" borderId="1" xfId="0" applyFont="1" applyFill="1" applyBorder="1" applyAlignment="1">
      <alignment horizontal="left"/>
    </xf>
    <xf numFmtId="0" fontId="14730" fillId="3" borderId="1" xfId="0" applyFont="1" applyFill="1" applyBorder="1" applyAlignment="1">
      <alignment horizontal="left"/>
    </xf>
    <xf numFmtId="0" fontId="14782" fillId="3" borderId="1" xfId="0" applyFont="1" applyFill="1" applyBorder="1" applyAlignment="1">
      <alignment horizontal="left"/>
    </xf>
    <xf numFmtId="0" fontId="14783" fillId="3" borderId="1" xfId="0" applyFont="1" applyFill="1" applyBorder="1" applyAlignment="1">
      <alignment horizontal="left"/>
    </xf>
    <xf numFmtId="0" fontId="14784" fillId="3" borderId="1" xfId="0" applyFont="1" applyFill="1" applyBorder="1" applyAlignment="1">
      <alignment horizontal="left"/>
    </xf>
    <xf numFmtId="0" fontId="14785" fillId="3" borderId="1" xfId="0" applyFont="1" applyFill="1" applyBorder="1" applyAlignment="1">
      <alignment horizontal="left"/>
    </xf>
    <xf numFmtId="0" fontId="14801" fillId="3" borderId="1" xfId="0" applyFont="1" applyFill="1" applyBorder="1" applyAlignment="1">
      <alignment horizontal="left"/>
    </xf>
    <xf numFmtId="0" fontId="14802" fillId="3" borderId="1" xfId="0" applyFont="1" applyFill="1" applyBorder="1" applyAlignment="1">
      <alignment horizontal="left"/>
    </xf>
    <xf numFmtId="0" fontId="14803" fillId="3" borderId="1" xfId="0" applyFont="1" applyFill="1" applyBorder="1" applyAlignment="1">
      <alignment horizontal="left"/>
    </xf>
    <xf numFmtId="0" fontId="14804" fillId="3" borderId="1" xfId="0" applyFont="1" applyFill="1" applyBorder="1" applyAlignment="1">
      <alignment horizontal="left"/>
    </xf>
    <xf numFmtId="0" fontId="14847" fillId="3" borderId="1" xfId="0" applyFont="1" applyFill="1" applyBorder="1" applyAlignment="1">
      <alignment horizontal="left"/>
    </xf>
    <xf numFmtId="0" fontId="14848" fillId="3" borderId="1" xfId="0" applyFont="1" applyFill="1" applyBorder="1" applyAlignment="1">
      <alignment horizontal="left"/>
    </xf>
    <xf numFmtId="0" fontId="14849" fillId="3" borderId="1" xfId="0" applyFont="1" applyFill="1" applyBorder="1" applyAlignment="1">
      <alignment horizontal="left"/>
    </xf>
    <xf numFmtId="0" fontId="14850" fillId="3" borderId="1" xfId="0" applyFont="1" applyFill="1" applyBorder="1" applyAlignment="1">
      <alignment horizontal="left"/>
    </xf>
    <xf numFmtId="0" fontId="14875" fillId="3" borderId="1" xfId="0" applyFont="1" applyFill="1" applyBorder="1" applyAlignment="1">
      <alignment horizontal="left"/>
    </xf>
    <xf numFmtId="0" fontId="14876" fillId="3" borderId="1" xfId="0" applyFont="1" applyFill="1" applyBorder="1" applyAlignment="1">
      <alignment horizontal="left"/>
    </xf>
    <xf numFmtId="0" fontId="14877" fillId="3" borderId="1" xfId="0" applyFont="1" applyFill="1" applyBorder="1" applyAlignment="1">
      <alignment horizontal="left"/>
    </xf>
    <xf numFmtId="0" fontId="14878" fillId="3" borderId="1" xfId="0" applyFont="1" applyFill="1" applyBorder="1" applyAlignment="1">
      <alignment horizontal="left"/>
    </xf>
    <xf numFmtId="0" fontId="14883" fillId="3" borderId="1" xfId="0" applyFont="1" applyFill="1" applyBorder="1" applyAlignment="1">
      <alignment horizontal="left"/>
    </xf>
    <xf numFmtId="0" fontId="14884" fillId="3" borderId="1" xfId="0" applyFont="1" applyFill="1" applyBorder="1" applyAlignment="1">
      <alignment horizontal="left"/>
    </xf>
    <xf numFmtId="0" fontId="14885" fillId="3" borderId="1" xfId="0" applyFont="1" applyFill="1" applyBorder="1" applyAlignment="1">
      <alignment horizontal="left"/>
    </xf>
    <xf numFmtId="0" fontId="14886" fillId="3" borderId="1" xfId="0" applyFont="1" applyFill="1" applyBorder="1" applyAlignment="1">
      <alignment horizontal="left"/>
    </xf>
    <xf numFmtId="0" fontId="14956" fillId="3" borderId="1" xfId="0" applyFont="1" applyFill="1" applyBorder="1" applyAlignment="1">
      <alignment horizontal="left"/>
    </xf>
    <xf numFmtId="0" fontId="14957" fillId="3" borderId="1" xfId="0" applyFont="1" applyFill="1" applyBorder="1" applyAlignment="1">
      <alignment horizontal="left"/>
    </xf>
    <xf numFmtId="0" fontId="14958" fillId="3" borderId="1" xfId="0" applyFont="1" applyFill="1" applyBorder="1" applyAlignment="1">
      <alignment horizontal="left"/>
    </xf>
    <xf numFmtId="0" fontId="14959" fillId="3" borderId="1" xfId="0" applyFont="1" applyFill="1" applyBorder="1" applyAlignment="1">
      <alignment horizontal="left"/>
    </xf>
    <xf numFmtId="0" fontId="15056" fillId="3" borderId="1" xfId="0" applyFont="1" applyFill="1" applyBorder="1" applyAlignment="1">
      <alignment horizontal="left"/>
    </xf>
    <xf numFmtId="0" fontId="15057" fillId="3" borderId="1" xfId="0" applyFont="1" applyFill="1" applyBorder="1" applyAlignment="1">
      <alignment horizontal="left"/>
    </xf>
    <xf numFmtId="0" fontId="15058" fillId="3" borderId="1" xfId="0" applyFont="1" applyFill="1" applyBorder="1" applyAlignment="1">
      <alignment horizontal="left"/>
    </xf>
    <xf numFmtId="0" fontId="15059" fillId="3" borderId="1" xfId="0" applyFont="1" applyFill="1" applyBorder="1" applyAlignment="1">
      <alignment horizontal="left"/>
    </xf>
    <xf numFmtId="0" fontId="15129" fillId="3" borderId="1" xfId="0" applyFont="1" applyFill="1" applyBorder="1" applyAlignment="1">
      <alignment horizontal="left"/>
    </xf>
    <xf numFmtId="0" fontId="15130" fillId="3" borderId="1" xfId="0" applyFont="1" applyFill="1" applyBorder="1" applyAlignment="1">
      <alignment horizontal="left"/>
    </xf>
    <xf numFmtId="0" fontId="15131" fillId="3" borderId="1" xfId="0" applyFont="1" applyFill="1" applyBorder="1" applyAlignment="1">
      <alignment horizontal="left"/>
    </xf>
    <xf numFmtId="0" fontId="15132" fillId="3" borderId="1" xfId="0" applyFont="1" applyFill="1" applyBorder="1" applyAlignment="1">
      <alignment horizontal="left"/>
    </xf>
    <xf numFmtId="0" fontId="15137" fillId="3" borderId="1" xfId="0" applyFont="1" applyFill="1" applyBorder="1" applyAlignment="1">
      <alignment horizontal="left"/>
    </xf>
    <xf numFmtId="0" fontId="15138" fillId="3" borderId="1" xfId="0" applyFont="1" applyFill="1" applyBorder="1" applyAlignment="1">
      <alignment horizontal="left"/>
    </xf>
    <xf numFmtId="0" fontId="15139" fillId="3" borderId="1" xfId="0" applyFont="1" applyFill="1" applyBorder="1" applyAlignment="1">
      <alignment horizontal="left"/>
    </xf>
    <xf numFmtId="0" fontId="15140" fillId="3" borderId="1" xfId="0" applyFont="1" applyFill="1" applyBorder="1" applyAlignment="1">
      <alignment horizontal="left"/>
    </xf>
    <xf numFmtId="0" fontId="15201" fillId="3" borderId="1" xfId="0" applyFont="1" applyFill="1" applyBorder="1" applyAlignment="1">
      <alignment horizontal="left"/>
    </xf>
    <xf numFmtId="0" fontId="15202" fillId="3" borderId="1" xfId="0" applyFont="1" applyFill="1" applyBorder="1" applyAlignment="1">
      <alignment horizontal="left"/>
    </xf>
    <xf numFmtId="0" fontId="15203" fillId="3" borderId="1" xfId="0" applyFont="1" applyFill="1" applyBorder="1" applyAlignment="1">
      <alignment horizontal="left"/>
    </xf>
    <xf numFmtId="0" fontId="15204" fillId="3" borderId="1" xfId="0" applyFont="1" applyFill="1" applyBorder="1" applyAlignment="1">
      <alignment horizontal="left"/>
    </xf>
    <xf numFmtId="0" fontId="15247" fillId="3" borderId="1" xfId="0" applyFont="1" applyFill="1" applyBorder="1" applyAlignment="1">
      <alignment horizontal="left"/>
    </xf>
    <xf numFmtId="0" fontId="15248" fillId="3" borderId="1" xfId="0" applyFont="1" applyFill="1" applyBorder="1" applyAlignment="1">
      <alignment horizontal="left"/>
    </xf>
    <xf numFmtId="0" fontId="15249" fillId="3" borderId="1" xfId="0" applyFont="1" applyFill="1" applyBorder="1" applyAlignment="1">
      <alignment horizontal="left"/>
    </xf>
    <xf numFmtId="0" fontId="15250" fillId="3" borderId="1" xfId="0" applyFont="1" applyFill="1" applyBorder="1" applyAlignment="1">
      <alignment horizontal="left"/>
    </xf>
    <xf numFmtId="0" fontId="15266" fillId="3" borderId="1" xfId="0" applyFont="1" applyFill="1" applyBorder="1" applyAlignment="1">
      <alignment horizontal="left"/>
    </xf>
    <xf numFmtId="0" fontId="15267" fillId="3" borderId="1" xfId="0" applyFont="1" applyFill="1" applyBorder="1" applyAlignment="1">
      <alignment horizontal="left"/>
    </xf>
    <xf numFmtId="0" fontId="15268" fillId="3" borderId="1" xfId="0" applyFont="1" applyFill="1" applyBorder="1" applyAlignment="1">
      <alignment horizontal="left"/>
    </xf>
    <xf numFmtId="0" fontId="15269" fillId="3" borderId="1" xfId="0" applyFont="1" applyFill="1" applyBorder="1" applyAlignment="1">
      <alignment horizontal="left"/>
    </xf>
    <xf numFmtId="0" fontId="15274" fillId="3" borderId="1" xfId="0" applyFont="1" applyFill="1" applyBorder="1" applyAlignment="1">
      <alignment horizontal="left"/>
    </xf>
    <xf numFmtId="0" fontId="15275" fillId="3" borderId="1" xfId="0" applyFont="1" applyFill="1" applyBorder="1" applyAlignment="1">
      <alignment horizontal="left"/>
    </xf>
    <xf numFmtId="0" fontId="15276" fillId="3" borderId="1" xfId="0" applyFont="1" applyFill="1" applyBorder="1" applyAlignment="1">
      <alignment horizontal="left"/>
    </xf>
    <xf numFmtId="0" fontId="15277" fillId="3" borderId="1" xfId="0" applyFont="1" applyFill="1" applyBorder="1" applyAlignment="1">
      <alignment horizontal="left"/>
    </xf>
    <xf numFmtId="0" fontId="15329" fillId="3" borderId="1" xfId="0" applyFont="1" applyFill="1" applyBorder="1" applyAlignment="1">
      <alignment horizontal="left"/>
    </xf>
    <xf numFmtId="0" fontId="15330" fillId="3" borderId="1" xfId="0" applyFont="1" applyFill="1" applyBorder="1" applyAlignment="1">
      <alignment horizontal="left"/>
    </xf>
    <xf numFmtId="0" fontId="15331" fillId="3" borderId="1" xfId="0" applyFont="1" applyFill="1" applyBorder="1" applyAlignment="1">
      <alignment horizontal="left"/>
    </xf>
    <xf numFmtId="0" fontId="15332" fillId="3" borderId="1" xfId="0" applyFont="1" applyFill="1" applyBorder="1" applyAlignment="1">
      <alignment horizontal="left"/>
    </xf>
    <xf numFmtId="0" fontId="15337" fillId="3" borderId="1" xfId="0" applyFont="1" applyFill="1" applyBorder="1" applyAlignment="1">
      <alignment horizontal="left"/>
    </xf>
    <xf numFmtId="0" fontId="15338" fillId="3" borderId="1" xfId="0" applyFont="1" applyFill="1" applyBorder="1" applyAlignment="1">
      <alignment horizontal="left"/>
    </xf>
    <xf numFmtId="0" fontId="15339" fillId="3" borderId="1" xfId="0" applyFont="1" applyFill="1" applyBorder="1" applyAlignment="1">
      <alignment horizontal="left"/>
    </xf>
    <xf numFmtId="0" fontId="15340" fillId="3" borderId="1" xfId="0" applyFont="1" applyFill="1" applyBorder="1" applyAlignment="1">
      <alignment horizontal="left"/>
    </xf>
    <xf numFmtId="0" fontId="15428" fillId="3" borderId="1" xfId="0" applyFont="1" applyFill="1" applyBorder="1" applyAlignment="1">
      <alignment horizontal="left"/>
    </xf>
    <xf numFmtId="0" fontId="15429" fillId="3" borderId="1" xfId="0" applyFont="1" applyFill="1" applyBorder="1" applyAlignment="1">
      <alignment horizontal="left"/>
    </xf>
    <xf numFmtId="0" fontId="15430" fillId="3" borderId="1" xfId="0" applyFont="1" applyFill="1" applyBorder="1" applyAlignment="1">
      <alignment horizontal="left"/>
    </xf>
    <xf numFmtId="0" fontId="15431" fillId="3" borderId="1" xfId="0" applyFont="1" applyFill="1" applyBorder="1" applyAlignment="1">
      <alignment horizontal="left"/>
    </xf>
    <xf numFmtId="0" fontId="15436" fillId="3" borderId="1" xfId="0" applyFont="1" applyFill="1" applyBorder="1" applyAlignment="1">
      <alignment horizontal="left"/>
    </xf>
    <xf numFmtId="0" fontId="15437" fillId="3" borderId="1" xfId="0" applyFont="1" applyFill="1" applyBorder="1" applyAlignment="1">
      <alignment horizontal="left"/>
    </xf>
    <xf numFmtId="0" fontId="15438" fillId="3" borderId="1" xfId="0" applyFont="1" applyFill="1" applyBorder="1" applyAlignment="1">
      <alignment horizontal="left"/>
    </xf>
    <xf numFmtId="0" fontId="15439" fillId="3" borderId="1" xfId="0" applyFont="1" applyFill="1" applyBorder="1" applyAlignment="1">
      <alignment horizontal="left"/>
    </xf>
    <xf numFmtId="0" fontId="15509" fillId="3" borderId="1" xfId="0" applyFont="1" applyFill="1" applyBorder="1" applyAlignment="1">
      <alignment horizontal="left"/>
    </xf>
    <xf numFmtId="0" fontId="15510" fillId="3" borderId="1" xfId="0" applyFont="1" applyFill="1" applyBorder="1" applyAlignment="1">
      <alignment horizontal="left"/>
    </xf>
    <xf numFmtId="0" fontId="15511" fillId="3" borderId="1" xfId="0" applyFont="1" applyFill="1" applyBorder="1" applyAlignment="1">
      <alignment horizontal="left"/>
    </xf>
    <xf numFmtId="0" fontId="15512" fillId="3" borderId="1" xfId="0" applyFont="1" applyFill="1" applyBorder="1" applyAlignment="1">
      <alignment horizontal="left"/>
    </xf>
    <xf numFmtId="0" fontId="15609" fillId="3" borderId="1" xfId="0" applyFont="1" applyFill="1" applyBorder="1" applyAlignment="1">
      <alignment horizontal="left"/>
    </xf>
    <xf numFmtId="0" fontId="15610" fillId="3" borderId="1" xfId="0" applyFont="1" applyFill="1" applyBorder="1" applyAlignment="1">
      <alignment horizontal="left"/>
    </xf>
    <xf numFmtId="0" fontId="15611" fillId="3" borderId="1" xfId="0" applyFont="1" applyFill="1" applyBorder="1" applyAlignment="1">
      <alignment horizontal="left"/>
    </xf>
    <xf numFmtId="0" fontId="15612" fillId="3" borderId="1" xfId="0" applyFont="1" applyFill="1" applyBorder="1" applyAlignment="1">
      <alignment horizontal="left"/>
    </xf>
    <xf numFmtId="0" fontId="15655" fillId="3" borderId="1" xfId="0" applyFont="1" applyFill="1" applyBorder="1" applyAlignment="1">
      <alignment horizontal="left"/>
    </xf>
    <xf numFmtId="0" fontId="15656" fillId="3" borderId="1" xfId="0" applyFont="1" applyFill="1" applyBorder="1" applyAlignment="1">
      <alignment horizontal="left"/>
    </xf>
    <xf numFmtId="0" fontId="15657" fillId="3" borderId="1" xfId="0" applyFont="1" applyFill="1" applyBorder="1" applyAlignment="1">
      <alignment horizontal="left"/>
    </xf>
    <xf numFmtId="0" fontId="15658" fillId="3" borderId="1" xfId="0" applyFont="1" applyFill="1" applyBorder="1" applyAlignment="1">
      <alignment horizontal="left"/>
    </xf>
    <xf numFmtId="0" fontId="15692" fillId="3" borderId="1" xfId="0" applyFont="1" applyFill="1" applyBorder="1" applyAlignment="1">
      <alignment horizontal="left"/>
    </xf>
    <xf numFmtId="0" fontId="15693" fillId="3" borderId="1" xfId="0" applyFont="1" applyFill="1" applyBorder="1" applyAlignment="1">
      <alignment horizontal="left"/>
    </xf>
    <xf numFmtId="0" fontId="15694" fillId="3" borderId="1" xfId="0" applyFont="1" applyFill="1" applyBorder="1" applyAlignment="1">
      <alignment horizontal="left"/>
    </xf>
    <xf numFmtId="0" fontId="15695" fillId="3" borderId="1" xfId="0" applyFont="1" applyFill="1" applyBorder="1" applyAlignment="1">
      <alignment horizontal="left"/>
    </xf>
    <xf numFmtId="0" fontId="15792" fillId="3" borderId="1" xfId="0" applyFont="1" applyFill="1" applyBorder="1" applyAlignment="1">
      <alignment horizontal="left"/>
    </xf>
    <xf numFmtId="0" fontId="15793" fillId="3" borderId="1" xfId="0" applyFont="1" applyFill="1" applyBorder="1" applyAlignment="1">
      <alignment horizontal="left"/>
    </xf>
    <xf numFmtId="0" fontId="15794" fillId="3" borderId="1" xfId="0" applyFont="1" applyFill="1" applyBorder="1" applyAlignment="1">
      <alignment horizontal="left"/>
    </xf>
    <xf numFmtId="0" fontId="15795" fillId="3" borderId="1" xfId="0" applyFont="1" applyFill="1" applyBorder="1" applyAlignment="1">
      <alignment horizontal="left"/>
    </xf>
    <xf numFmtId="0" fontId="15811" fillId="3" borderId="1" xfId="0" applyFont="1" applyFill="1" applyBorder="1" applyAlignment="1">
      <alignment horizontal="left"/>
    </xf>
    <xf numFmtId="0" fontId="15812" fillId="3" borderId="1" xfId="0" applyFont="1" applyFill="1" applyBorder="1" applyAlignment="1">
      <alignment horizontal="left"/>
    </xf>
    <xf numFmtId="0" fontId="15813" fillId="3" borderId="1" xfId="0" applyFont="1" applyFill="1" applyBorder="1" applyAlignment="1">
      <alignment horizontal="left"/>
    </xf>
    <xf numFmtId="0" fontId="15814" fillId="3" borderId="1" xfId="0" applyFont="1" applyFill="1" applyBorder="1" applyAlignment="1">
      <alignment horizontal="left"/>
    </xf>
    <xf numFmtId="0" fontId="15839" fillId="3" borderId="1" xfId="0" applyFont="1" applyFill="1" applyBorder="1" applyAlignment="1">
      <alignment horizontal="left"/>
    </xf>
    <xf numFmtId="0" fontId="15840" fillId="3" borderId="1" xfId="0" applyFont="1" applyFill="1" applyBorder="1" applyAlignment="1">
      <alignment horizontal="left"/>
    </xf>
    <xf numFmtId="0" fontId="15841" fillId="3" borderId="1" xfId="0" applyFont="1" applyFill="1" applyBorder="1" applyAlignment="1">
      <alignment horizontal="left"/>
    </xf>
    <xf numFmtId="0" fontId="15842" fillId="3" borderId="1" xfId="0" applyFont="1" applyFill="1" applyBorder="1" applyAlignment="1">
      <alignment horizontal="left"/>
    </xf>
    <xf numFmtId="0" fontId="15847" fillId="3" borderId="1" xfId="0" applyFont="1" applyFill="1" applyBorder="1" applyAlignment="1">
      <alignment horizontal="left"/>
    </xf>
    <xf numFmtId="0" fontId="15848" fillId="3" borderId="1" xfId="0" applyFont="1" applyFill="1" applyBorder="1" applyAlignment="1">
      <alignment horizontal="left"/>
    </xf>
    <xf numFmtId="0" fontId="15849" fillId="3" borderId="1" xfId="0" applyFont="1" applyFill="1" applyBorder="1" applyAlignment="1">
      <alignment horizontal="left"/>
    </xf>
    <xf numFmtId="0" fontId="15850" fillId="3" borderId="1" xfId="0" applyFont="1" applyFill="1" applyBorder="1" applyAlignment="1">
      <alignment horizontal="left"/>
    </xf>
    <xf numFmtId="0" fontId="15884" fillId="3" borderId="1" xfId="0" applyFont="1" applyFill="1" applyBorder="1" applyAlignment="1">
      <alignment horizontal="left"/>
    </xf>
    <xf numFmtId="0" fontId="15885" fillId="3" borderId="1" xfId="0" applyFont="1" applyFill="1" applyBorder="1" applyAlignment="1">
      <alignment horizontal="left"/>
    </xf>
    <xf numFmtId="0" fontId="15886" fillId="3" borderId="1" xfId="0" applyFont="1" applyFill="1" applyBorder="1" applyAlignment="1">
      <alignment horizontal="left"/>
    </xf>
    <xf numFmtId="0" fontId="15887" fillId="3" borderId="1" xfId="0" applyFont="1" applyFill="1" applyBorder="1" applyAlignment="1">
      <alignment horizontal="left"/>
    </xf>
    <xf numFmtId="0" fontId="15939" fillId="3" borderId="1" xfId="0" applyFont="1" applyFill="1" applyBorder="1" applyAlignment="1">
      <alignment horizontal="left"/>
    </xf>
    <xf numFmtId="0" fontId="15940" fillId="3" borderId="1" xfId="0" applyFont="1" applyFill="1" applyBorder="1" applyAlignment="1">
      <alignment horizontal="left"/>
    </xf>
    <xf numFmtId="0" fontId="15941" fillId="3" borderId="1" xfId="0" applyFont="1" applyFill="1" applyBorder="1" applyAlignment="1">
      <alignment horizontal="left"/>
    </xf>
    <xf numFmtId="0" fontId="15942" fillId="3" borderId="1" xfId="0" applyFont="1" applyFill="1" applyBorder="1" applyAlignment="1">
      <alignment horizontal="left"/>
    </xf>
    <xf numFmtId="0" fontId="15994" fillId="3" borderId="1" xfId="0" applyFont="1" applyFill="1" applyBorder="1" applyAlignment="1">
      <alignment horizontal="left"/>
    </xf>
    <xf numFmtId="0" fontId="15995" fillId="3" borderId="1" xfId="0" applyFont="1" applyFill="1" applyBorder="1" applyAlignment="1">
      <alignment horizontal="left"/>
    </xf>
    <xf numFmtId="0" fontId="15996" fillId="3" borderId="1" xfId="0" applyFont="1" applyFill="1" applyBorder="1" applyAlignment="1">
      <alignment horizontal="left"/>
    </xf>
    <xf numFmtId="0" fontId="15997" fillId="3" borderId="1" xfId="0" applyFont="1" applyFill="1" applyBorder="1" applyAlignment="1">
      <alignment horizontal="left"/>
    </xf>
    <xf numFmtId="0" fontId="16076" fillId="3" borderId="1" xfId="0" applyFont="1" applyFill="1" applyBorder="1" applyAlignment="1">
      <alignment horizontal="left"/>
    </xf>
    <xf numFmtId="0" fontId="16077" fillId="3" borderId="1" xfId="0" applyFont="1" applyFill="1" applyBorder="1" applyAlignment="1">
      <alignment horizontal="left"/>
    </xf>
    <xf numFmtId="0" fontId="16078" fillId="3" borderId="1" xfId="0" applyFont="1" applyFill="1" applyBorder="1" applyAlignment="1">
      <alignment horizontal="left"/>
    </xf>
    <xf numFmtId="0" fontId="16079" fillId="3" borderId="1" xfId="0" applyFont="1" applyFill="1" applyBorder="1" applyAlignment="1">
      <alignment horizontal="left"/>
    </xf>
    <xf numFmtId="0" fontId="16113" fillId="3" borderId="1" xfId="0" applyFont="1" applyFill="1" applyBorder="1" applyAlignment="1">
      <alignment horizontal="left"/>
    </xf>
    <xf numFmtId="0" fontId="16114" fillId="3" borderId="1" xfId="0" applyFont="1" applyFill="1" applyBorder="1" applyAlignment="1">
      <alignment horizontal="left"/>
    </xf>
    <xf numFmtId="0" fontId="16115" fillId="3" borderId="1" xfId="0" applyFont="1" applyFill="1" applyBorder="1" applyAlignment="1">
      <alignment horizontal="left"/>
    </xf>
    <xf numFmtId="0" fontId="16116" fillId="3" borderId="1" xfId="0" applyFont="1" applyFill="1" applyBorder="1" applyAlignment="1">
      <alignment horizontal="left"/>
    </xf>
    <xf numFmtId="0" fontId="16121" fillId="3" borderId="1" xfId="0" applyFont="1" applyFill="1" applyBorder="1" applyAlignment="1">
      <alignment horizontal="left"/>
    </xf>
    <xf numFmtId="0" fontId="16122" fillId="3" borderId="1" xfId="0" applyFont="1" applyFill="1" applyBorder="1" applyAlignment="1">
      <alignment horizontal="left"/>
    </xf>
    <xf numFmtId="0" fontId="16123" fillId="3" borderId="1" xfId="0" applyFont="1" applyFill="1" applyBorder="1" applyAlignment="1">
      <alignment horizontal="left"/>
    </xf>
    <xf numFmtId="0" fontId="16124" fillId="3" borderId="1" xfId="0" applyFont="1" applyFill="1" applyBorder="1" applyAlignment="1">
      <alignment horizontal="left"/>
    </xf>
    <xf numFmtId="0" fontId="16194" fillId="3" borderId="1" xfId="0" applyFont="1" applyFill="1" applyBorder="1" applyAlignment="1">
      <alignment horizontal="left"/>
    </xf>
    <xf numFmtId="0" fontId="16195" fillId="3" borderId="1" xfId="0" applyFont="1" applyFill="1" applyBorder="1" applyAlignment="1">
      <alignment horizontal="left"/>
    </xf>
    <xf numFmtId="0" fontId="16196" fillId="3" borderId="1" xfId="0" applyFont="1" applyFill="1" applyBorder="1" applyAlignment="1">
      <alignment horizontal="left"/>
    </xf>
    <xf numFmtId="0" fontId="16197" fillId="3" borderId="1" xfId="0" applyFont="1" applyFill="1" applyBorder="1" applyAlignment="1">
      <alignment horizontal="left"/>
    </xf>
    <xf numFmtId="0" fontId="16285" fillId="3" borderId="1" xfId="0" applyFont="1" applyFill="1" applyBorder="1" applyAlignment="1">
      <alignment horizontal="left"/>
    </xf>
    <xf numFmtId="0" fontId="16286" fillId="3" borderId="1" xfId="0" applyFont="1" applyFill="1" applyBorder="1" applyAlignment="1">
      <alignment horizontal="left"/>
    </xf>
    <xf numFmtId="0" fontId="16287" fillId="3" borderId="1" xfId="0" applyFont="1" applyFill="1" applyBorder="1" applyAlignment="1">
      <alignment horizontal="left"/>
    </xf>
    <xf numFmtId="0" fontId="16288" fillId="3" borderId="1" xfId="0" applyFont="1" applyFill="1" applyBorder="1" applyAlignment="1">
      <alignment horizontal="left"/>
    </xf>
    <xf numFmtId="0" fontId="16331" fillId="3" borderId="1" xfId="0" applyFont="1" applyFill="1" applyBorder="1" applyAlignment="1">
      <alignment horizontal="left"/>
    </xf>
    <xf numFmtId="0" fontId="16332" fillId="3" borderId="1" xfId="0" applyFont="1" applyFill="1" applyBorder="1" applyAlignment="1">
      <alignment horizontal="left"/>
    </xf>
    <xf numFmtId="0" fontId="16333" fillId="3" borderId="1" xfId="0" applyFont="1" applyFill="1" applyBorder="1" applyAlignment="1">
      <alignment horizontal="left"/>
    </xf>
    <xf numFmtId="0" fontId="16334" fillId="3" borderId="1" xfId="0" applyFont="1" applyFill="1" applyBorder="1" applyAlignment="1">
      <alignment horizontal="left"/>
    </xf>
    <xf numFmtId="0" fontId="16395" fillId="3" borderId="1" xfId="0" applyFont="1" applyFill="1" applyBorder="1" applyAlignment="1">
      <alignment horizontal="left"/>
    </xf>
    <xf numFmtId="0" fontId="16396" fillId="3" borderId="1" xfId="0" applyFont="1" applyFill="1" applyBorder="1" applyAlignment="1">
      <alignment horizontal="left"/>
    </xf>
    <xf numFmtId="0" fontId="16397" fillId="3" borderId="1" xfId="0" applyFont="1" applyFill="1" applyBorder="1" applyAlignment="1">
      <alignment horizontal="left"/>
    </xf>
    <xf numFmtId="0" fontId="16398" fillId="3" borderId="1" xfId="0" applyFont="1" applyFill="1" applyBorder="1" applyAlignment="1">
      <alignment horizontal="left"/>
    </xf>
    <xf numFmtId="0" fontId="16441" fillId="3" borderId="1" xfId="0" applyFont="1" applyFill="1" applyBorder="1" applyAlignment="1">
      <alignment horizontal="left"/>
    </xf>
    <xf numFmtId="0" fontId="16442" fillId="3" borderId="1" xfId="0" applyFont="1" applyFill="1" applyBorder="1" applyAlignment="1">
      <alignment horizontal="left"/>
    </xf>
    <xf numFmtId="0" fontId="16443" fillId="3" borderId="1" xfId="0" applyFont="1" applyFill="1" applyBorder="1" applyAlignment="1">
      <alignment horizontal="left"/>
    </xf>
    <xf numFmtId="0" fontId="16444" fillId="3" borderId="1" xfId="0" applyFont="1" applyFill="1" applyBorder="1" applyAlignment="1">
      <alignment horizontal="left"/>
    </xf>
    <xf numFmtId="0" fontId="16469" fillId="3" borderId="1" xfId="0" applyFont="1" applyFill="1" applyBorder="1" applyAlignment="1">
      <alignment horizontal="left"/>
    </xf>
    <xf numFmtId="0" fontId="16470" fillId="3" borderId="1" xfId="0" applyFont="1" applyFill="1" applyBorder="1" applyAlignment="1">
      <alignment horizontal="left"/>
    </xf>
    <xf numFmtId="0" fontId="16471" fillId="3" borderId="1" xfId="0" applyFont="1" applyFill="1" applyBorder="1" applyAlignment="1">
      <alignment horizontal="left"/>
    </xf>
    <xf numFmtId="0" fontId="16472" fillId="3" borderId="1" xfId="0" applyFont="1" applyFill="1" applyBorder="1" applyAlignment="1">
      <alignment horizontal="left"/>
    </xf>
    <xf numFmtId="0" fontId="16477" fillId="3" borderId="1" xfId="0" applyFont="1" applyFill="1" applyBorder="1" applyAlignment="1">
      <alignment horizontal="left"/>
    </xf>
    <xf numFmtId="0" fontId="16478" fillId="3" borderId="1" xfId="0" applyFont="1" applyFill="1" applyBorder="1" applyAlignment="1">
      <alignment horizontal="left"/>
    </xf>
    <xf numFmtId="0" fontId="16479" fillId="3" borderId="1" xfId="0" applyFont="1" applyFill="1" applyBorder="1" applyAlignment="1">
      <alignment horizontal="left"/>
    </xf>
    <xf numFmtId="0" fontId="16480" fillId="3" borderId="1" xfId="0" applyFont="1" applyFill="1" applyBorder="1" applyAlignment="1">
      <alignment horizontal="left"/>
    </xf>
    <xf numFmtId="0" fontId="16496" fillId="3" borderId="1" xfId="0" applyFont="1" applyFill="1" applyBorder="1" applyAlignment="1">
      <alignment horizontal="left"/>
    </xf>
    <xf numFmtId="0" fontId="16497" fillId="3" borderId="1" xfId="0" applyFont="1" applyFill="1" applyBorder="1" applyAlignment="1">
      <alignment horizontal="left"/>
    </xf>
    <xf numFmtId="0" fontId="16498" fillId="3" borderId="1" xfId="0" applyFont="1" applyFill="1" applyBorder="1" applyAlignment="1">
      <alignment horizontal="left"/>
    </xf>
    <xf numFmtId="0" fontId="16499" fillId="3" borderId="1" xfId="0" applyFont="1" applyFill="1" applyBorder="1" applyAlignment="1">
      <alignment horizontal="left"/>
    </xf>
    <xf numFmtId="0" fontId="16596" fillId="3" borderId="1" xfId="0" applyFont="1" applyFill="1" applyBorder="1" applyAlignment="1">
      <alignment horizontal="left"/>
    </xf>
    <xf numFmtId="0" fontId="16597" fillId="3" borderId="1" xfId="0" applyFont="1" applyFill="1" applyBorder="1" applyAlignment="1">
      <alignment horizontal="left"/>
    </xf>
    <xf numFmtId="0" fontId="16598" fillId="3" borderId="1" xfId="0" applyFont="1" applyFill="1" applyBorder="1" applyAlignment="1">
      <alignment horizontal="left"/>
    </xf>
    <xf numFmtId="0" fontId="16599" fillId="3" borderId="1" xfId="0" applyFont="1" applyFill="1" applyBorder="1" applyAlignment="1">
      <alignment horizontal="left"/>
    </xf>
    <xf numFmtId="0" fontId="16714" fillId="3" borderId="1" xfId="0" applyFont="1" applyFill="1" applyBorder="1" applyAlignment="1">
      <alignment horizontal="left"/>
    </xf>
    <xf numFmtId="0" fontId="16715" fillId="3" borderId="1" xfId="0" applyFont="1" applyFill="1" applyBorder="1" applyAlignment="1">
      <alignment horizontal="left"/>
    </xf>
    <xf numFmtId="0" fontId="16716" fillId="3" borderId="1" xfId="0" applyFont="1" applyFill="1" applyBorder="1" applyAlignment="1">
      <alignment horizontal="left"/>
    </xf>
    <xf numFmtId="0" fontId="16717" fillId="3" borderId="1" xfId="0" applyFont="1" applyFill="1" applyBorder="1" applyAlignment="1">
      <alignment horizontal="left"/>
    </xf>
    <xf numFmtId="0" fontId="16877" fillId="3" borderId="1" xfId="0" applyFont="1" applyFill="1" applyBorder="1" applyAlignment="1">
      <alignment horizontal="left"/>
    </xf>
    <xf numFmtId="0" fontId="16878" fillId="3" borderId="1" xfId="0" applyFont="1" applyFill="1" applyBorder="1" applyAlignment="1">
      <alignment horizontal="left"/>
    </xf>
    <xf numFmtId="0" fontId="16879" fillId="3" borderId="1" xfId="0" applyFont="1" applyFill="1" applyBorder="1" applyAlignment="1">
      <alignment horizontal="left"/>
    </xf>
    <xf numFmtId="0" fontId="16880" fillId="3" borderId="1" xfId="0" applyFont="1" applyFill="1" applyBorder="1" applyAlignment="1">
      <alignment horizontal="left"/>
    </xf>
    <xf numFmtId="0" fontId="16941" fillId="3" borderId="1" xfId="0" applyFont="1" applyFill="1" applyBorder="1" applyAlignment="1">
      <alignment horizontal="left"/>
    </xf>
    <xf numFmtId="0" fontId="16942" fillId="3" borderId="1" xfId="0" applyFont="1" applyFill="1" applyBorder="1" applyAlignment="1">
      <alignment horizontal="left"/>
    </xf>
    <xf numFmtId="0" fontId="16943" fillId="3" borderId="1" xfId="0" applyFont="1" applyFill="1" applyBorder="1" applyAlignment="1">
      <alignment horizontal="left"/>
    </xf>
    <xf numFmtId="0" fontId="16944" fillId="3" borderId="1" xfId="0" applyFont="1" applyFill="1" applyBorder="1" applyAlignment="1">
      <alignment horizontal="left"/>
    </xf>
    <xf numFmtId="0" fontId="16996" fillId="3" borderId="1" xfId="0" applyFont="1" applyFill="1" applyBorder="1" applyAlignment="1">
      <alignment horizontal="left"/>
    </xf>
    <xf numFmtId="0" fontId="16997" fillId="3" borderId="1" xfId="0" applyFont="1" applyFill="1" applyBorder="1" applyAlignment="1">
      <alignment horizontal="left"/>
    </xf>
    <xf numFmtId="0" fontId="16998" fillId="3" borderId="1" xfId="0" applyFont="1" applyFill="1" applyBorder="1" applyAlignment="1">
      <alignment horizontal="left"/>
    </xf>
    <xf numFmtId="0" fontId="16999" fillId="3" borderId="1" xfId="0" applyFont="1" applyFill="1" applyBorder="1" applyAlignment="1">
      <alignment horizontal="left"/>
    </xf>
    <xf numFmtId="0" fontId="17042" fillId="3" borderId="1" xfId="0" applyFont="1" applyFill="1" applyBorder="1" applyAlignment="1">
      <alignment horizontal="left"/>
    </xf>
    <xf numFmtId="0" fontId="17043" fillId="3" borderId="1" xfId="0" applyFont="1" applyFill="1" applyBorder="1" applyAlignment="1">
      <alignment horizontal="left"/>
    </xf>
    <xf numFmtId="0" fontId="17044" fillId="3" borderId="1" xfId="0" applyFont="1" applyFill="1" applyBorder="1" applyAlignment="1">
      <alignment horizontal="left"/>
    </xf>
    <xf numFmtId="0" fontId="17045" fillId="3" borderId="1" xfId="0" applyFont="1" applyFill="1" applyBorder="1" applyAlignment="1">
      <alignment horizontal="left"/>
    </xf>
    <xf numFmtId="0" fontId="17097" fillId="3" borderId="1" xfId="0" applyFont="1" applyFill="1" applyBorder="1" applyAlignment="1">
      <alignment horizontal="left"/>
    </xf>
    <xf numFmtId="0" fontId="17098" fillId="3" borderId="1" xfId="0" applyFont="1" applyFill="1" applyBorder="1" applyAlignment="1">
      <alignment horizontal="left"/>
    </xf>
    <xf numFmtId="0" fontId="17099" fillId="3" borderId="1" xfId="0" applyFont="1" applyFill="1" applyBorder="1" applyAlignment="1">
      <alignment horizontal="left"/>
    </xf>
    <xf numFmtId="0" fontId="17100" fillId="3" borderId="1" xfId="0" applyFont="1" applyFill="1" applyBorder="1" applyAlignment="1">
      <alignment horizontal="left"/>
    </xf>
    <xf numFmtId="0" fontId="17152" fillId="3" borderId="1" xfId="0" applyFont="1" applyFill="1" applyBorder="1" applyAlignment="1">
      <alignment horizontal="left"/>
    </xf>
    <xf numFmtId="0" fontId="17153" fillId="3" borderId="1" xfId="0" applyFont="1" applyFill="1" applyBorder="1" applyAlignment="1">
      <alignment horizontal="left"/>
    </xf>
    <xf numFmtId="0" fontId="17154" fillId="3" borderId="1" xfId="0" applyFont="1" applyFill="1" applyBorder="1" applyAlignment="1">
      <alignment horizontal="left"/>
    </xf>
    <xf numFmtId="0" fontId="17155" fillId="3" borderId="1" xfId="0" applyFont="1" applyFill="1" applyBorder="1" applyAlignment="1">
      <alignment horizontal="left"/>
    </xf>
    <xf numFmtId="0" fontId="17288" fillId="3" borderId="1" xfId="0" applyFont="1" applyFill="1" applyBorder="1" applyAlignment="1">
      <alignment horizontal="left"/>
    </xf>
    <xf numFmtId="0" fontId="17289" fillId="3" borderId="1" xfId="0" applyFont="1" applyFill="1" applyBorder="1" applyAlignment="1">
      <alignment horizontal="left"/>
    </xf>
    <xf numFmtId="0" fontId="17290" fillId="3" borderId="1" xfId="0" applyFont="1" applyFill="1" applyBorder="1" applyAlignment="1">
      <alignment horizontal="left"/>
    </xf>
    <xf numFmtId="0" fontId="17291" fillId="3" borderId="1" xfId="0" applyFont="1" applyFill="1" applyBorder="1" applyAlignment="1">
      <alignment horizontal="left"/>
    </xf>
    <xf numFmtId="0" fontId="17296" fillId="3" borderId="1" xfId="0" applyFont="1" applyFill="1" applyBorder="1" applyAlignment="1">
      <alignment horizontal="left"/>
    </xf>
    <xf numFmtId="0" fontId="17297" fillId="3" borderId="1" xfId="0" applyFont="1" applyFill="1" applyBorder="1" applyAlignment="1">
      <alignment horizontal="left"/>
    </xf>
    <xf numFmtId="0" fontId="17298" fillId="3" borderId="1" xfId="0" applyFont="1" applyFill="1" applyBorder="1" applyAlignment="1">
      <alignment horizontal="left"/>
    </xf>
    <xf numFmtId="0" fontId="17299" fillId="3" borderId="1" xfId="0" applyFont="1" applyFill="1" applyBorder="1" applyAlignment="1">
      <alignment horizontal="left"/>
    </xf>
    <xf numFmtId="0" fontId="17405" fillId="3" borderId="1" xfId="0" applyFont="1" applyFill="1" applyBorder="1" applyAlignment="1">
      <alignment horizontal="left"/>
    </xf>
    <xf numFmtId="0" fontId="17406" fillId="3" borderId="1" xfId="0" applyFont="1" applyFill="1" applyBorder="1" applyAlignment="1">
      <alignment horizontal="left"/>
    </xf>
    <xf numFmtId="0" fontId="17407" fillId="3" borderId="1" xfId="0" applyFont="1" applyFill="1" applyBorder="1" applyAlignment="1">
      <alignment horizontal="left"/>
    </xf>
    <xf numFmtId="0" fontId="17408" fillId="3" borderId="1" xfId="0" applyFont="1" applyFill="1" applyBorder="1" applyAlignment="1">
      <alignment horizontal="left"/>
    </xf>
    <xf numFmtId="0" fontId="17433" fillId="3" borderId="1" xfId="0" applyFont="1" applyFill="1" applyBorder="1" applyAlignment="1">
      <alignment horizontal="left"/>
    </xf>
    <xf numFmtId="0" fontId="17434" fillId="3" borderId="1" xfId="0" applyFont="1" applyFill="1" applyBorder="1" applyAlignment="1">
      <alignment horizontal="left"/>
    </xf>
    <xf numFmtId="0" fontId="17435" fillId="3" borderId="1" xfId="0" applyFont="1" applyFill="1" applyBorder="1" applyAlignment="1">
      <alignment horizontal="left"/>
    </xf>
    <xf numFmtId="0" fontId="17436" fillId="3" borderId="1" xfId="0" applyFont="1" applyFill="1" applyBorder="1" applyAlignment="1">
      <alignment horizontal="left"/>
    </xf>
    <xf numFmtId="0" fontId="17470" fillId="3" borderId="1" xfId="0" applyFont="1" applyFill="1" applyBorder="1" applyAlignment="1">
      <alignment horizontal="left"/>
    </xf>
    <xf numFmtId="0" fontId="17471" fillId="3" borderId="1" xfId="0" applyFont="1" applyFill="1" applyBorder="1" applyAlignment="1">
      <alignment horizontal="left"/>
    </xf>
    <xf numFmtId="0" fontId="17472" fillId="3" borderId="1" xfId="0" applyFont="1" applyFill="1" applyBorder="1" applyAlignment="1">
      <alignment horizontal="left"/>
    </xf>
    <xf numFmtId="0" fontId="17473" fillId="3" borderId="1" xfId="0" applyFont="1" applyFill="1" applyBorder="1" applyAlignment="1">
      <alignment horizontal="left"/>
    </xf>
    <xf numFmtId="0" fontId="17552" fillId="3" borderId="1" xfId="0" applyFont="1" applyFill="1" applyBorder="1" applyAlignment="1">
      <alignment horizontal="left"/>
    </xf>
    <xf numFmtId="0" fontId="17553" fillId="3" borderId="1" xfId="0" applyFont="1" applyFill="1" applyBorder="1" applyAlignment="1">
      <alignment horizontal="left"/>
    </xf>
    <xf numFmtId="0" fontId="17554" fillId="3" borderId="1" xfId="0" applyFont="1" applyFill="1" applyBorder="1" applyAlignment="1">
      <alignment horizontal="left"/>
    </xf>
    <xf numFmtId="0" fontId="17555" fillId="3" borderId="1" xfId="0" applyFont="1" applyFill="1" applyBorder="1" applyAlignment="1">
      <alignment horizontal="left"/>
    </xf>
    <xf numFmtId="0" fontId="17625" fillId="3" borderId="1" xfId="0" applyFont="1" applyFill="1" applyBorder="1" applyAlignment="1">
      <alignment horizontal="left"/>
    </xf>
    <xf numFmtId="0" fontId="17626" fillId="3" borderId="1" xfId="0" applyFont="1" applyFill="1" applyBorder="1" applyAlignment="1">
      <alignment horizontal="left"/>
    </xf>
    <xf numFmtId="0" fontId="17627" fillId="3" borderId="1" xfId="0" applyFont="1" applyFill="1" applyBorder="1" applyAlignment="1">
      <alignment horizontal="left"/>
    </xf>
    <xf numFmtId="0" fontId="17628" fillId="3" borderId="1" xfId="0" applyFont="1" applyFill="1" applyBorder="1" applyAlignment="1">
      <alignment horizontal="left"/>
    </xf>
    <xf numFmtId="0" fontId="17680" fillId="3" borderId="1" xfId="0" applyFont="1" applyFill="1" applyBorder="1" applyAlignment="1">
      <alignment horizontal="left"/>
    </xf>
    <xf numFmtId="0" fontId="17681" fillId="3" borderId="1" xfId="0" applyFont="1" applyFill="1" applyBorder="1" applyAlignment="1">
      <alignment horizontal="left"/>
    </xf>
    <xf numFmtId="0" fontId="17682" fillId="3" borderId="1" xfId="0" applyFont="1" applyFill="1" applyBorder="1" applyAlignment="1">
      <alignment horizontal="left"/>
    </xf>
    <xf numFmtId="0" fontId="17683" fillId="3" borderId="1" xfId="0" applyFont="1" applyFill="1" applyBorder="1" applyAlignment="1">
      <alignment horizontal="left"/>
    </xf>
    <xf numFmtId="0" fontId="17780" fillId="3" borderId="1" xfId="0" applyFont="1" applyFill="1" applyBorder="1" applyAlignment="1">
      <alignment horizontal="left"/>
    </xf>
    <xf numFmtId="0" fontId="17781" fillId="3" borderId="1" xfId="0" applyFont="1" applyFill="1" applyBorder="1" applyAlignment="1">
      <alignment horizontal="left"/>
    </xf>
    <xf numFmtId="0" fontId="17782" fillId="3" borderId="1" xfId="0" applyFont="1" applyFill="1" applyBorder="1" applyAlignment="1">
      <alignment horizontal="left"/>
    </xf>
    <xf numFmtId="0" fontId="17783" fillId="3" borderId="1" xfId="0" applyFont="1" applyFill="1" applyBorder="1" applyAlignment="1">
      <alignment horizontal="left"/>
    </xf>
    <xf numFmtId="0" fontId="17906" fillId="3" borderId="0" xfId="0" applyFont="1" applyFill="1" applyAlignment="1">
      <alignment horizontal="right"/>
    </xf>
    <xf numFmtId="0" fontId="17911" fillId="0" borderId="2" xfId="0" applyFont="1" applyBorder="1" applyAlignment="1">
      <alignment horizontal="center" vertical="top"/>
    </xf>
    <xf numFmtId="165" fontId="17912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3" sqref="C3:I3"/>
    </sheetView>
  </sheetViews>
  <sheetFormatPr defaultRowHeight="15" x14ac:dyDescent="0.25"/>
  <sheetData>
    <row r="1" spans="1:9" x14ac:dyDescent="0.25">
      <c r="A1" s="16378" t="s">
        <v>0</v>
      </c>
      <c r="B1" s="16378"/>
      <c r="C1" s="16378"/>
      <c r="D1" s="16378"/>
      <c r="E1" s="16378"/>
      <c r="F1" s="16378"/>
      <c r="G1" s="16378"/>
      <c r="H1" s="16378"/>
      <c r="I1" s="16378"/>
    </row>
    <row r="2" spans="1:9" x14ac:dyDescent="0.25">
      <c r="A2" s="16378" t="s">
        <v>1</v>
      </c>
      <c r="B2" s="16378"/>
      <c r="C2" s="16378"/>
      <c r="D2" s="16378"/>
      <c r="E2" s="16378"/>
      <c r="F2" s="16378"/>
      <c r="G2" s="16378"/>
      <c r="H2" s="16378"/>
      <c r="I2" s="16378"/>
    </row>
    <row r="3" spans="1:9" x14ac:dyDescent="0.25">
      <c r="A3" s="16378" t="s">
        <v>2</v>
      </c>
      <c r="B3" s="16378"/>
      <c r="C3" s="16379" t="s">
        <v>3</v>
      </c>
      <c r="D3" s="16379"/>
      <c r="E3" s="16379"/>
      <c r="F3" s="16379"/>
      <c r="G3" s="16379"/>
      <c r="H3" s="16379"/>
      <c r="I3" s="16379"/>
    </row>
    <row r="4" spans="1:9" x14ac:dyDescent="0.25">
      <c r="A4" s="16378" t="s">
        <v>4</v>
      </c>
      <c r="B4" s="16380"/>
      <c r="C4" s="16379"/>
      <c r="D4" s="16379"/>
      <c r="E4" s="16379"/>
      <c r="F4" s="16379"/>
      <c r="G4" s="16379"/>
      <c r="H4" s="16379"/>
      <c r="I4" s="16379"/>
    </row>
    <row r="5" spans="1:9" x14ac:dyDescent="0.25">
      <c r="A5" s="16378" t="s">
        <v>5</v>
      </c>
      <c r="B5" s="16379"/>
      <c r="C5" s="16379"/>
      <c r="D5" s="16379"/>
      <c r="E5" s="16379"/>
      <c r="F5" s="16379"/>
      <c r="G5" s="16379"/>
      <c r="H5" s="16379"/>
      <c r="I5" s="16379"/>
    </row>
    <row r="6" spans="1:9" x14ac:dyDescent="0.25">
      <c r="A6" s="16378" t="s">
        <v>6</v>
      </c>
      <c r="B6" s="16378"/>
      <c r="C6" s="16378"/>
      <c r="D6" s="16378"/>
      <c r="E6" s="16378"/>
      <c r="F6" s="16378"/>
      <c r="G6" s="16378"/>
      <c r="H6" s="16378"/>
      <c r="I6" s="16378"/>
    </row>
    <row r="7" spans="1:9" x14ac:dyDescent="0.25">
      <c r="A7" s="16378" t="s">
        <v>7</v>
      </c>
      <c r="B7" s="16378"/>
      <c r="C7" s="16379"/>
      <c r="D7" s="16379"/>
      <c r="E7" s="16379"/>
      <c r="F7" s="16379"/>
      <c r="G7" s="16379"/>
      <c r="H7" s="16379"/>
      <c r="I7" s="16379"/>
    </row>
    <row r="8" spans="1:9" x14ac:dyDescent="0.25">
      <c r="A8" s="16378" t="s">
        <v>8</v>
      </c>
      <c r="B8" s="16378"/>
      <c r="C8" s="16381" t="s">
        <v>9</v>
      </c>
      <c r="D8" s="16381"/>
      <c r="E8" s="16381"/>
      <c r="F8" s="16381"/>
      <c r="G8" s="16381"/>
      <c r="H8" s="16381"/>
      <c r="I8" s="16381"/>
    </row>
    <row r="9" spans="1:9" x14ac:dyDescent="0.25">
      <c r="A9" s="16378" t="s">
        <v>10</v>
      </c>
      <c r="B9" s="16378"/>
      <c r="C9" s="16382" t="s">
        <v>9</v>
      </c>
      <c r="D9" s="16382"/>
      <c r="E9" s="16382"/>
      <c r="F9" s="16382"/>
      <c r="G9" s="16382"/>
      <c r="H9" s="16382"/>
      <c r="I9" s="16382"/>
    </row>
    <row r="10" spans="1:9" x14ac:dyDescent="0.25">
      <c r="A10" s="16378" t="s">
        <v>11</v>
      </c>
      <c r="B10" s="16378"/>
      <c r="C10" s="16379"/>
      <c r="D10" s="16379"/>
      <c r="E10" s="16379"/>
      <c r="F10" s="16379"/>
      <c r="G10" s="16379"/>
      <c r="H10" s="16379"/>
      <c r="I10" s="16379"/>
    </row>
    <row r="11" spans="1:9" x14ac:dyDescent="0.25">
      <c r="A11" s="16378" t="s">
        <v>12</v>
      </c>
      <c r="B11" s="16378"/>
      <c r="C11" s="16379"/>
      <c r="D11" s="16379"/>
      <c r="E11" s="16379"/>
      <c r="F11" s="16379"/>
      <c r="G11" s="16379"/>
      <c r="H11" s="16379"/>
      <c r="I11" s="16379"/>
    </row>
    <row r="12" spans="1:9" x14ac:dyDescent="0.25">
      <c r="A12" s="16378" t="s">
        <v>13</v>
      </c>
      <c r="B12" s="16378"/>
      <c r="C12" s="16383"/>
      <c r="D12" s="16383"/>
      <c r="E12" s="16383"/>
      <c r="F12" s="16383"/>
      <c r="G12" s="16383"/>
      <c r="H12" s="16383"/>
      <c r="I12" s="16383"/>
    </row>
    <row r="13" spans="1:9" x14ac:dyDescent="0.25">
      <c r="A13" s="16378" t="s">
        <v>14</v>
      </c>
      <c r="B13" s="16378"/>
      <c r="C13" s="16379"/>
      <c r="D13" s="16379"/>
      <c r="E13" s="16379"/>
      <c r="F13" s="16379"/>
      <c r="G13" s="16379"/>
      <c r="H13" s="16379"/>
      <c r="I13" s="16379"/>
    </row>
    <row r="14" spans="1:9" x14ac:dyDescent="0.25">
      <c r="A14" s="16378" t="s">
        <v>15</v>
      </c>
      <c r="B14" s="16378"/>
      <c r="C14" s="16379"/>
      <c r="D14" s="16379"/>
      <c r="E14" s="16379"/>
      <c r="F14" s="16379"/>
      <c r="G14" s="16379"/>
      <c r="H14" s="16379"/>
      <c r="I14" s="16379"/>
    </row>
    <row r="15" spans="1:9" x14ac:dyDescent="0.25">
      <c r="A15" s="16378"/>
      <c r="B15" s="16378"/>
      <c r="C15" s="16378"/>
      <c r="D15" s="16378"/>
      <c r="E15" s="16378"/>
      <c r="F15" s="16378"/>
      <c r="G15" s="16378"/>
      <c r="H15" s="16378"/>
      <c r="I15" s="16378"/>
    </row>
    <row r="16" spans="1:9" x14ac:dyDescent="0.25">
      <c r="A16" s="16378"/>
      <c r="B16" s="16378"/>
      <c r="C16" s="16378"/>
      <c r="D16" s="16378"/>
      <c r="E16" s="16378"/>
      <c r="F16" s="16378"/>
      <c r="G16" s="16378"/>
      <c r="H16" s="16378"/>
      <c r="I16" s="16378"/>
    </row>
    <row r="17" spans="1:9" x14ac:dyDescent="0.25">
      <c r="A17" s="16378"/>
      <c r="B17" s="16378"/>
      <c r="C17" s="16378"/>
      <c r="D17" s="16378"/>
      <c r="E17" s="16378"/>
      <c r="F17" s="16378"/>
      <c r="G17" s="16378"/>
      <c r="H17" s="16378"/>
      <c r="I17" s="16378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26"/>
  <sheetViews>
    <sheetView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29/07/2023</v>
      </c>
    </row>
    <row r="4" spans="1:12" x14ac:dyDescent="0.25">
      <c r="A4" s="1" t="s">
        <v>18</v>
      </c>
      <c r="B4" s="16384">
        <f>DADOS!C7</f>
        <v>0</v>
      </c>
      <c r="C4" s="16380"/>
      <c r="D4" s="16380"/>
      <c r="E4" s="16380"/>
      <c r="F4" s="16380"/>
      <c r="G4" s="1" t="s">
        <v>19</v>
      </c>
      <c r="H4" s="16385" t="str">
        <f>DADOS!C9</f>
        <v/>
      </c>
      <c r="I4" s="16380"/>
    </row>
    <row r="5" spans="1:12" x14ac:dyDescent="0.25">
      <c r="A5" s="1" t="s">
        <v>20</v>
      </c>
      <c r="B5" s="16386" t="str">
        <f>DADOS!C8</f>
        <v/>
      </c>
      <c r="C5" s="16384" t="s">
        <v>9</v>
      </c>
      <c r="D5" s="1" t="s">
        <v>21</v>
      </c>
      <c r="E5" s="16384">
        <f>DADOS!C13</f>
        <v>0</v>
      </c>
      <c r="F5" s="16384" t="s">
        <v>9</v>
      </c>
      <c r="G5" s="16384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16387" t="s">
        <v>35</v>
      </c>
      <c r="C8" s="16388"/>
      <c r="D8" s="16389"/>
      <c r="E8" s="16390"/>
      <c r="F8" s="16391"/>
      <c r="G8" s="16392"/>
      <c r="H8" s="16393"/>
      <c r="I8" s="5"/>
      <c r="J8" s="6"/>
      <c r="K8" s="7">
        <f>SUM(K9:K13)</f>
        <v>0</v>
      </c>
      <c r="L8" s="8" t="s">
        <v>36</v>
      </c>
    </row>
    <row r="9" spans="1:12" ht="22.5" x14ac:dyDescent="0.25">
      <c r="A9" s="9" t="s">
        <v>37</v>
      </c>
      <c r="B9" s="10" t="s">
        <v>38</v>
      </c>
      <c r="C9" s="11" t="s">
        <v>39</v>
      </c>
      <c r="D9" s="12">
        <v>144</v>
      </c>
      <c r="E9" s="13">
        <v>129.21</v>
      </c>
      <c r="F9" s="14">
        <v>22.23</v>
      </c>
      <c r="G9" s="15">
        <v>157.93</v>
      </c>
      <c r="H9" s="16"/>
      <c r="I9" s="17">
        <f>ROUND('BDI principal'!D14,2)</f>
        <v>22.23</v>
      </c>
      <c r="J9" s="18">
        <f>ROUND((ROUND(H9,2)*I9/100)+ROUND(H9,2),2)</f>
        <v>0</v>
      </c>
      <c r="K9" s="19">
        <f>ROUND(D9*J9,2)</f>
        <v>0</v>
      </c>
      <c r="L9" s="20" t="s">
        <v>23</v>
      </c>
    </row>
    <row r="10" spans="1:12" ht="56.25" x14ac:dyDescent="0.25">
      <c r="A10" s="21" t="s">
        <v>40</v>
      </c>
      <c r="B10" s="22" t="s">
        <v>41</v>
      </c>
      <c r="C10" s="23" t="s">
        <v>42</v>
      </c>
      <c r="D10" s="24">
        <v>12</v>
      </c>
      <c r="E10" s="25">
        <v>699.37</v>
      </c>
      <c r="F10" s="26">
        <v>22.23</v>
      </c>
      <c r="G10" s="27">
        <v>854.84</v>
      </c>
      <c r="H10" s="28"/>
      <c r="I10" s="29">
        <f>ROUND('BDI principal'!D14,2)</f>
        <v>22.23</v>
      </c>
      <c r="J10" s="30">
        <f>ROUND((ROUND(H10,2)*I10/100)+ROUND(H10,2),2)</f>
        <v>0</v>
      </c>
      <c r="K10" s="31">
        <f>ROUND(D10*J10,2)</f>
        <v>0</v>
      </c>
      <c r="L10" s="32" t="s">
        <v>23</v>
      </c>
    </row>
    <row r="11" spans="1:12" ht="33.75" x14ac:dyDescent="0.25">
      <c r="A11" s="33" t="s">
        <v>43</v>
      </c>
      <c r="B11" s="34" t="s">
        <v>44</v>
      </c>
      <c r="C11" s="35" t="s">
        <v>45</v>
      </c>
      <c r="D11" s="36">
        <v>2</v>
      </c>
      <c r="E11" s="37">
        <v>313.51</v>
      </c>
      <c r="F11" s="38">
        <v>22.23</v>
      </c>
      <c r="G11" s="39">
        <v>383.2</v>
      </c>
      <c r="H11" s="40"/>
      <c r="I11" s="41">
        <f>ROUND('BDI principal'!D14,2)</f>
        <v>22.23</v>
      </c>
      <c r="J11" s="42">
        <f>ROUND((ROUND(H11,2)*I11/100)+ROUND(H11,2),2)</f>
        <v>0</v>
      </c>
      <c r="K11" s="43">
        <f>ROUND(D11*J11,2)</f>
        <v>0</v>
      </c>
      <c r="L11" s="44" t="s">
        <v>23</v>
      </c>
    </row>
    <row r="12" spans="1:12" ht="22.5" x14ac:dyDescent="0.25">
      <c r="A12" s="45" t="s">
        <v>46</v>
      </c>
      <c r="B12" s="46" t="s">
        <v>47</v>
      </c>
      <c r="C12" s="47" t="s">
        <v>48</v>
      </c>
      <c r="D12" s="48">
        <v>12</v>
      </c>
      <c r="E12" s="49">
        <v>6796.87</v>
      </c>
      <c r="F12" s="50">
        <v>22.23</v>
      </c>
      <c r="G12" s="51">
        <v>8307.81</v>
      </c>
      <c r="H12" s="52"/>
      <c r="I12" s="53">
        <f>ROUND('BDI principal'!D14,2)</f>
        <v>22.23</v>
      </c>
      <c r="J12" s="54">
        <f>ROUND((ROUND(H12,2)*I12/100)+ROUND(H12,2),2)</f>
        <v>0</v>
      </c>
      <c r="K12" s="55">
        <f>ROUND(D12*J12,2)</f>
        <v>0</v>
      </c>
      <c r="L12" s="56" t="s">
        <v>23</v>
      </c>
    </row>
    <row r="13" spans="1:12" ht="56.25" x14ac:dyDescent="0.25">
      <c r="A13" s="57" t="s">
        <v>49</v>
      </c>
      <c r="B13" s="58" t="s">
        <v>50</v>
      </c>
      <c r="C13" s="59" t="s">
        <v>51</v>
      </c>
      <c r="D13" s="60">
        <v>150</v>
      </c>
      <c r="E13" s="61">
        <v>2.58</v>
      </c>
      <c r="F13" s="62">
        <v>22.23</v>
      </c>
      <c r="G13" s="63">
        <v>3.15</v>
      </c>
      <c r="H13" s="64"/>
      <c r="I13" s="65">
        <f>ROUND('BDI principal'!D14,2)</f>
        <v>22.23</v>
      </c>
      <c r="J13" s="66">
        <f>ROUND((ROUND(H13,2)*I13/100)+ROUND(H13,2),2)</f>
        <v>0</v>
      </c>
      <c r="K13" s="67">
        <f>ROUND(D13*J13,2)</f>
        <v>0</v>
      </c>
      <c r="L13" s="68" t="s">
        <v>23</v>
      </c>
    </row>
    <row r="14" spans="1:12" x14ac:dyDescent="0.25">
      <c r="A14" s="69" t="s">
        <v>52</v>
      </c>
      <c r="B14" s="16394" t="s">
        <v>53</v>
      </c>
      <c r="C14" s="16395"/>
      <c r="D14" s="16396"/>
      <c r="E14" s="16397"/>
      <c r="F14" s="16398"/>
      <c r="G14" s="16399"/>
      <c r="H14" s="16400"/>
      <c r="I14" s="70"/>
      <c r="J14" s="71"/>
      <c r="K14" s="16377">
        <f>K15+K25+K57+K67+K76</f>
        <v>0</v>
      </c>
      <c r="L14" s="72" t="s">
        <v>36</v>
      </c>
    </row>
    <row r="15" spans="1:12" x14ac:dyDescent="0.25">
      <c r="A15" s="73" t="s">
        <v>54</v>
      </c>
      <c r="B15" s="16401" t="s">
        <v>55</v>
      </c>
      <c r="C15" s="16402"/>
      <c r="D15" s="16403"/>
      <c r="E15" s="16404"/>
      <c r="F15" s="16405"/>
      <c r="G15" s="16406"/>
      <c r="H15" s="16407"/>
      <c r="I15" s="74"/>
      <c r="J15" s="75"/>
      <c r="K15" s="76">
        <f>SUM(K16:K24)</f>
        <v>0</v>
      </c>
      <c r="L15" s="77" t="s">
        <v>36</v>
      </c>
    </row>
    <row r="16" spans="1:12" x14ac:dyDescent="0.25">
      <c r="A16" s="78" t="s">
        <v>56</v>
      </c>
      <c r="B16" s="79" t="s">
        <v>57</v>
      </c>
      <c r="C16" s="80" t="s">
        <v>45</v>
      </c>
      <c r="D16" s="81">
        <v>100</v>
      </c>
      <c r="E16" s="82">
        <v>8.69</v>
      </c>
      <c r="F16" s="83">
        <v>22.23</v>
      </c>
      <c r="G16" s="84">
        <v>10.62</v>
      </c>
      <c r="H16" s="85"/>
      <c r="I16" s="86">
        <f>ROUND('BDI principal'!D14,2)</f>
        <v>22.23</v>
      </c>
      <c r="J16" s="87">
        <f t="shared" ref="J16:J24" si="0">ROUND((ROUND(H16,2)*I16/100)+ROUND(H16,2),2)</f>
        <v>0</v>
      </c>
      <c r="K16" s="88">
        <f t="shared" ref="K16:K24" si="1">ROUND(D16*J16,2)</f>
        <v>0</v>
      </c>
      <c r="L16" s="89" t="s">
        <v>23</v>
      </c>
    </row>
    <row r="17" spans="1:12" ht="33.75" x14ac:dyDescent="0.25">
      <c r="A17" s="90" t="s">
        <v>58</v>
      </c>
      <c r="B17" s="91" t="s">
        <v>59</v>
      </c>
      <c r="C17" s="92" t="s">
        <v>60</v>
      </c>
      <c r="D17" s="93">
        <v>37</v>
      </c>
      <c r="E17" s="94">
        <v>1.45</v>
      </c>
      <c r="F17" s="95">
        <v>22.23</v>
      </c>
      <c r="G17" s="96">
        <v>1.77</v>
      </c>
      <c r="H17" s="97"/>
      <c r="I17" s="98">
        <f>ROUND('BDI principal'!D14,2)</f>
        <v>22.23</v>
      </c>
      <c r="J17" s="99">
        <f t="shared" si="0"/>
        <v>0</v>
      </c>
      <c r="K17" s="100">
        <f t="shared" si="1"/>
        <v>0</v>
      </c>
      <c r="L17" s="101" t="s">
        <v>23</v>
      </c>
    </row>
    <row r="18" spans="1:12" ht="67.5" x14ac:dyDescent="0.25">
      <c r="A18" s="102" t="s">
        <v>61</v>
      </c>
      <c r="B18" s="103" t="s">
        <v>62</v>
      </c>
      <c r="C18" s="104" t="s">
        <v>63</v>
      </c>
      <c r="D18" s="105">
        <v>64.849999999999994</v>
      </c>
      <c r="E18" s="106">
        <v>8.68</v>
      </c>
      <c r="F18" s="107">
        <v>22.23</v>
      </c>
      <c r="G18" s="108">
        <v>10.61</v>
      </c>
      <c r="H18" s="109"/>
      <c r="I18" s="110">
        <f>ROUND('BDI principal'!D14,2)</f>
        <v>22.23</v>
      </c>
      <c r="J18" s="111">
        <f t="shared" si="0"/>
        <v>0</v>
      </c>
      <c r="K18" s="112">
        <f t="shared" si="1"/>
        <v>0</v>
      </c>
      <c r="L18" s="113" t="s">
        <v>23</v>
      </c>
    </row>
    <row r="19" spans="1:12" ht="33.75" x14ac:dyDescent="0.25">
      <c r="A19" s="114" t="s">
        <v>64</v>
      </c>
      <c r="B19" s="115" t="s">
        <v>65</v>
      </c>
      <c r="C19" s="116" t="s">
        <v>51</v>
      </c>
      <c r="D19" s="117">
        <v>1370.1</v>
      </c>
      <c r="E19" s="118">
        <v>2.12</v>
      </c>
      <c r="F19" s="119">
        <v>22.23</v>
      </c>
      <c r="G19" s="120">
        <v>2.59</v>
      </c>
      <c r="H19" s="121"/>
      <c r="I19" s="122">
        <f>ROUND('BDI principal'!D14,2)</f>
        <v>22.23</v>
      </c>
      <c r="J19" s="123">
        <f t="shared" si="0"/>
        <v>0</v>
      </c>
      <c r="K19" s="124">
        <f t="shared" si="1"/>
        <v>0</v>
      </c>
      <c r="L19" s="125" t="s">
        <v>23</v>
      </c>
    </row>
    <row r="20" spans="1:12" ht="22.5" x14ac:dyDescent="0.25">
      <c r="A20" s="126" t="s">
        <v>66</v>
      </c>
      <c r="B20" s="127" t="s">
        <v>67</v>
      </c>
      <c r="C20" s="128" t="s">
        <v>68</v>
      </c>
      <c r="D20" s="129">
        <v>27</v>
      </c>
      <c r="E20" s="130">
        <v>22.11</v>
      </c>
      <c r="F20" s="131">
        <v>22.23</v>
      </c>
      <c r="G20" s="132">
        <v>27.03</v>
      </c>
      <c r="H20" s="133"/>
      <c r="I20" s="134">
        <f>ROUND('BDI principal'!D14,2)</f>
        <v>22.23</v>
      </c>
      <c r="J20" s="135">
        <f t="shared" si="0"/>
        <v>0</v>
      </c>
      <c r="K20" s="136">
        <f t="shared" si="1"/>
        <v>0</v>
      </c>
      <c r="L20" s="137" t="s">
        <v>23</v>
      </c>
    </row>
    <row r="21" spans="1:12" ht="22.5" x14ac:dyDescent="0.25">
      <c r="A21" s="138" t="s">
        <v>69</v>
      </c>
      <c r="B21" s="139" t="s">
        <v>70</v>
      </c>
      <c r="C21" s="140" t="s">
        <v>71</v>
      </c>
      <c r="D21" s="141">
        <v>64.849999999999994</v>
      </c>
      <c r="E21" s="142">
        <v>26.65</v>
      </c>
      <c r="F21" s="143">
        <v>22.23</v>
      </c>
      <c r="G21" s="144">
        <v>32.57</v>
      </c>
      <c r="H21" s="145"/>
      <c r="I21" s="146">
        <f>ROUND('BDI principal'!D14,2)</f>
        <v>22.23</v>
      </c>
      <c r="J21" s="147">
        <f t="shared" si="0"/>
        <v>0</v>
      </c>
      <c r="K21" s="148">
        <f t="shared" si="1"/>
        <v>0</v>
      </c>
      <c r="L21" s="149" t="s">
        <v>23</v>
      </c>
    </row>
    <row r="22" spans="1:12" x14ac:dyDescent="0.25">
      <c r="A22" s="150" t="s">
        <v>72</v>
      </c>
      <c r="B22" s="151" t="s">
        <v>73</v>
      </c>
      <c r="C22" s="152" t="s">
        <v>68</v>
      </c>
      <c r="D22" s="153">
        <v>993</v>
      </c>
      <c r="E22" s="154">
        <v>12.43</v>
      </c>
      <c r="F22" s="155">
        <v>22.23</v>
      </c>
      <c r="G22" s="156">
        <v>15.19</v>
      </c>
      <c r="H22" s="157"/>
      <c r="I22" s="158">
        <f>ROUND('BDI principal'!D14,2)</f>
        <v>22.23</v>
      </c>
      <c r="J22" s="159">
        <f t="shared" si="0"/>
        <v>0</v>
      </c>
      <c r="K22" s="160">
        <f t="shared" si="1"/>
        <v>0</v>
      </c>
      <c r="L22" s="161" t="s">
        <v>23</v>
      </c>
    </row>
    <row r="23" spans="1:12" ht="22.5" x14ac:dyDescent="0.25">
      <c r="A23" s="162" t="s">
        <v>74</v>
      </c>
      <c r="B23" s="163" t="s">
        <v>75</v>
      </c>
      <c r="C23" s="164" t="s">
        <v>45</v>
      </c>
      <c r="D23" s="165">
        <v>19.8</v>
      </c>
      <c r="E23" s="166">
        <v>36.1</v>
      </c>
      <c r="F23" s="167">
        <v>22.23</v>
      </c>
      <c r="G23" s="168">
        <v>44.13</v>
      </c>
      <c r="H23" s="169"/>
      <c r="I23" s="170">
        <f>ROUND('BDI principal'!D14,2)</f>
        <v>22.23</v>
      </c>
      <c r="J23" s="171">
        <f t="shared" si="0"/>
        <v>0</v>
      </c>
      <c r="K23" s="172">
        <f t="shared" si="1"/>
        <v>0</v>
      </c>
      <c r="L23" s="173" t="s">
        <v>23</v>
      </c>
    </row>
    <row r="24" spans="1:12" ht="33.75" x14ac:dyDescent="0.25">
      <c r="A24" s="174" t="s">
        <v>76</v>
      </c>
      <c r="B24" s="175" t="s">
        <v>77</v>
      </c>
      <c r="C24" s="176" t="s">
        <v>63</v>
      </c>
      <c r="D24" s="177">
        <v>7.5</v>
      </c>
      <c r="E24" s="178">
        <v>56.97</v>
      </c>
      <c r="F24" s="179">
        <v>22.23</v>
      </c>
      <c r="G24" s="180">
        <v>69.63</v>
      </c>
      <c r="H24" s="181"/>
      <c r="I24" s="182">
        <f>ROUND('BDI principal'!D14,2)</f>
        <v>22.23</v>
      </c>
      <c r="J24" s="183">
        <f t="shared" si="0"/>
        <v>0</v>
      </c>
      <c r="K24" s="184">
        <f t="shared" si="1"/>
        <v>0</v>
      </c>
      <c r="L24" s="185" t="s">
        <v>23</v>
      </c>
    </row>
    <row r="25" spans="1:12" x14ac:dyDescent="0.25">
      <c r="A25" s="186" t="s">
        <v>78</v>
      </c>
      <c r="B25" s="16408" t="s">
        <v>79</v>
      </c>
      <c r="C25" s="16409"/>
      <c r="D25" s="16410"/>
      <c r="E25" s="16411"/>
      <c r="F25" s="16412"/>
      <c r="G25" s="16413"/>
      <c r="H25" s="16414"/>
      <c r="I25" s="187"/>
      <c r="J25" s="188"/>
      <c r="K25" s="16377">
        <f>K26+K30+K36+K41+K49</f>
        <v>0</v>
      </c>
      <c r="L25" s="189" t="s">
        <v>36</v>
      </c>
    </row>
    <row r="26" spans="1:12" x14ac:dyDescent="0.25">
      <c r="A26" s="190" t="s">
        <v>80</v>
      </c>
      <c r="B26" s="16415" t="s">
        <v>81</v>
      </c>
      <c r="C26" s="16416"/>
      <c r="D26" s="16417"/>
      <c r="E26" s="16418"/>
      <c r="F26" s="16419"/>
      <c r="G26" s="16420"/>
      <c r="H26" s="16421"/>
      <c r="I26" s="191"/>
      <c r="J26" s="192"/>
      <c r="K26" s="193">
        <f>SUM(K27:K29)</f>
        <v>0</v>
      </c>
      <c r="L26" s="194" t="s">
        <v>36</v>
      </c>
    </row>
    <row r="27" spans="1:12" ht="22.5" x14ac:dyDescent="0.25">
      <c r="A27" s="195" t="s">
        <v>82</v>
      </c>
      <c r="B27" s="196" t="s">
        <v>83</v>
      </c>
      <c r="C27" s="197" t="s">
        <v>45</v>
      </c>
      <c r="D27" s="198">
        <v>30</v>
      </c>
      <c r="E27" s="199">
        <v>10.79</v>
      </c>
      <c r="F27" s="200">
        <v>22.23</v>
      </c>
      <c r="G27" s="201">
        <v>13.19</v>
      </c>
      <c r="H27" s="202"/>
      <c r="I27" s="203">
        <f>ROUND('BDI principal'!D14,2)</f>
        <v>22.23</v>
      </c>
      <c r="J27" s="204">
        <f>ROUND((ROUND(H27,2)*I27/100)+ROUND(H27,2),2)</f>
        <v>0</v>
      </c>
      <c r="K27" s="205">
        <f>ROUND(D27*J27,2)</f>
        <v>0</v>
      </c>
      <c r="L27" s="206" t="s">
        <v>23</v>
      </c>
    </row>
    <row r="28" spans="1:12" ht="56.25" x14ac:dyDescent="0.25">
      <c r="A28" s="207" t="s">
        <v>84</v>
      </c>
      <c r="B28" s="208" t="s">
        <v>85</v>
      </c>
      <c r="C28" s="209" t="s">
        <v>45</v>
      </c>
      <c r="D28" s="210">
        <v>30</v>
      </c>
      <c r="E28" s="211">
        <v>25.69</v>
      </c>
      <c r="F28" s="212">
        <v>22.23</v>
      </c>
      <c r="G28" s="213">
        <v>31.4</v>
      </c>
      <c r="H28" s="214"/>
      <c r="I28" s="215">
        <f>ROUND('BDI principal'!D14,2)</f>
        <v>22.23</v>
      </c>
      <c r="J28" s="216">
        <f>ROUND((ROUND(H28,2)*I28/100)+ROUND(H28,2),2)</f>
        <v>0</v>
      </c>
      <c r="K28" s="217">
        <f>ROUND(D28*J28,2)</f>
        <v>0</v>
      </c>
      <c r="L28" s="218" t="s">
        <v>23</v>
      </c>
    </row>
    <row r="29" spans="1:12" x14ac:dyDescent="0.25">
      <c r="A29" s="219" t="s">
        <v>86</v>
      </c>
      <c r="B29" s="220" t="s">
        <v>87</v>
      </c>
      <c r="C29" s="221" t="s">
        <v>68</v>
      </c>
      <c r="D29" s="222">
        <v>42</v>
      </c>
      <c r="E29" s="223">
        <v>214.9</v>
      </c>
      <c r="F29" s="224">
        <v>22.23</v>
      </c>
      <c r="G29" s="225">
        <v>262.67</v>
      </c>
      <c r="H29" s="226"/>
      <c r="I29" s="227">
        <f>ROUND('BDI principal'!D14,2)</f>
        <v>22.23</v>
      </c>
      <c r="J29" s="228">
        <f>ROUND((ROUND(H29,2)*I29/100)+ROUND(H29,2),2)</f>
        <v>0</v>
      </c>
      <c r="K29" s="229">
        <f>ROUND(D29*J29,2)</f>
        <v>0</v>
      </c>
      <c r="L29" s="230" t="s">
        <v>23</v>
      </c>
    </row>
    <row r="30" spans="1:12" x14ac:dyDescent="0.25">
      <c r="A30" s="231" t="s">
        <v>88</v>
      </c>
      <c r="B30" s="16422" t="s">
        <v>89</v>
      </c>
      <c r="C30" s="16423"/>
      <c r="D30" s="16424"/>
      <c r="E30" s="16425"/>
      <c r="F30" s="16426"/>
      <c r="G30" s="16427"/>
      <c r="H30" s="16428"/>
      <c r="I30" s="232"/>
      <c r="J30" s="233"/>
      <c r="K30" s="234">
        <f>SUM(K31:K35)</f>
        <v>0</v>
      </c>
      <c r="L30" s="235" t="s">
        <v>36</v>
      </c>
    </row>
    <row r="31" spans="1:12" ht="22.5" x14ac:dyDescent="0.25">
      <c r="A31" s="236" t="s">
        <v>90</v>
      </c>
      <c r="B31" s="237" t="s">
        <v>83</v>
      </c>
      <c r="C31" s="238" t="s">
        <v>45</v>
      </c>
      <c r="D31" s="239">
        <v>50</v>
      </c>
      <c r="E31" s="240">
        <v>10.79</v>
      </c>
      <c r="F31" s="241">
        <v>22.23</v>
      </c>
      <c r="G31" s="242">
        <v>13.19</v>
      </c>
      <c r="H31" s="243"/>
      <c r="I31" s="244">
        <f>ROUND('BDI principal'!D14,2)</f>
        <v>22.23</v>
      </c>
      <c r="J31" s="245">
        <f>ROUND((ROUND(H31,2)*I31/100)+ROUND(H31,2),2)</f>
        <v>0</v>
      </c>
      <c r="K31" s="246">
        <f>ROUND(D31*J31,2)</f>
        <v>0</v>
      </c>
      <c r="L31" s="247" t="s">
        <v>23</v>
      </c>
    </row>
    <row r="32" spans="1:12" ht="67.5" x14ac:dyDescent="0.25">
      <c r="A32" s="248" t="s">
        <v>91</v>
      </c>
      <c r="B32" s="249" t="s">
        <v>92</v>
      </c>
      <c r="C32" s="250" t="s">
        <v>68</v>
      </c>
      <c r="D32" s="251">
        <v>50</v>
      </c>
      <c r="E32" s="252">
        <v>33.1</v>
      </c>
      <c r="F32" s="253">
        <v>22.23</v>
      </c>
      <c r="G32" s="254">
        <v>40.46</v>
      </c>
      <c r="H32" s="255"/>
      <c r="I32" s="256">
        <f>ROUND('BDI principal'!D14,2)</f>
        <v>22.23</v>
      </c>
      <c r="J32" s="257">
        <f>ROUND((ROUND(H32,2)*I32/100)+ROUND(H32,2),2)</f>
        <v>0</v>
      </c>
      <c r="K32" s="258">
        <f>ROUND(D32*J32,2)</f>
        <v>0</v>
      </c>
      <c r="L32" s="259" t="s">
        <v>23</v>
      </c>
    </row>
    <row r="33" spans="1:12" ht="56.25" x14ac:dyDescent="0.25">
      <c r="A33" s="260" t="s">
        <v>93</v>
      </c>
      <c r="B33" s="261" t="s">
        <v>94</v>
      </c>
      <c r="C33" s="262" t="s">
        <v>45</v>
      </c>
      <c r="D33" s="263">
        <v>50</v>
      </c>
      <c r="E33" s="264">
        <v>25.6</v>
      </c>
      <c r="F33" s="265">
        <v>22.23</v>
      </c>
      <c r="G33" s="266">
        <v>31.29</v>
      </c>
      <c r="H33" s="267"/>
      <c r="I33" s="268">
        <f>ROUND('BDI principal'!D14,2)</f>
        <v>22.23</v>
      </c>
      <c r="J33" s="269">
        <f>ROUND((ROUND(H33,2)*I33/100)+ROUND(H33,2),2)</f>
        <v>0</v>
      </c>
      <c r="K33" s="270">
        <f>ROUND(D33*J33,2)</f>
        <v>0</v>
      </c>
      <c r="L33" s="271" t="s">
        <v>23</v>
      </c>
    </row>
    <row r="34" spans="1:12" ht="33.75" x14ac:dyDescent="0.25">
      <c r="A34" s="272" t="s">
        <v>95</v>
      </c>
      <c r="B34" s="273" t="s">
        <v>96</v>
      </c>
      <c r="C34" s="274" t="s">
        <v>97</v>
      </c>
      <c r="D34" s="275">
        <v>10</v>
      </c>
      <c r="E34" s="276">
        <v>19.87</v>
      </c>
      <c r="F34" s="277">
        <v>22.23</v>
      </c>
      <c r="G34" s="278">
        <v>24.29</v>
      </c>
      <c r="H34" s="279"/>
      <c r="I34" s="280">
        <f>ROUND('BDI principal'!D14,2)</f>
        <v>22.23</v>
      </c>
      <c r="J34" s="281">
        <f>ROUND((ROUND(H34,2)*I34/100)+ROUND(H34,2),2)</f>
        <v>0</v>
      </c>
      <c r="K34" s="282">
        <f>ROUND(D34*J34,2)</f>
        <v>0</v>
      </c>
      <c r="L34" s="283" t="s">
        <v>23</v>
      </c>
    </row>
    <row r="35" spans="1:12" ht="78.75" x14ac:dyDescent="0.25">
      <c r="A35" s="284" t="s">
        <v>98</v>
      </c>
      <c r="B35" s="285" t="s">
        <v>99</v>
      </c>
      <c r="C35" s="286" t="s">
        <v>100</v>
      </c>
      <c r="D35" s="287">
        <v>5</v>
      </c>
      <c r="E35" s="288">
        <v>24.5</v>
      </c>
      <c r="F35" s="289">
        <v>22.23</v>
      </c>
      <c r="G35" s="290">
        <v>29.95</v>
      </c>
      <c r="H35" s="291"/>
      <c r="I35" s="292">
        <f>ROUND('BDI principal'!D14,2)</f>
        <v>22.23</v>
      </c>
      <c r="J35" s="293">
        <f>ROUND((ROUND(H35,2)*I35/100)+ROUND(H35,2),2)</f>
        <v>0</v>
      </c>
      <c r="K35" s="294">
        <f>ROUND(D35*J35,2)</f>
        <v>0</v>
      </c>
      <c r="L35" s="295" t="s">
        <v>23</v>
      </c>
    </row>
    <row r="36" spans="1:12" x14ac:dyDescent="0.25">
      <c r="A36" s="296" t="s">
        <v>101</v>
      </c>
      <c r="B36" s="16429" t="s">
        <v>102</v>
      </c>
      <c r="C36" s="16430"/>
      <c r="D36" s="16431"/>
      <c r="E36" s="16432"/>
      <c r="F36" s="16433"/>
      <c r="G36" s="16434"/>
      <c r="H36" s="16435"/>
      <c r="I36" s="297"/>
      <c r="J36" s="298"/>
      <c r="K36" s="299">
        <f>SUM(K37:K40)</f>
        <v>0</v>
      </c>
      <c r="L36" s="300" t="s">
        <v>36</v>
      </c>
    </row>
    <row r="37" spans="1:12" ht="56.25" x14ac:dyDescent="0.25">
      <c r="A37" s="301" t="s">
        <v>103</v>
      </c>
      <c r="B37" s="302" t="s">
        <v>104</v>
      </c>
      <c r="C37" s="303" t="s">
        <v>45</v>
      </c>
      <c r="D37" s="304">
        <v>176.23</v>
      </c>
      <c r="E37" s="305">
        <v>4.79</v>
      </c>
      <c r="F37" s="306">
        <v>22.23</v>
      </c>
      <c r="G37" s="307">
        <v>5.85</v>
      </c>
      <c r="H37" s="308"/>
      <c r="I37" s="309">
        <f>ROUND('BDI principal'!D14,2)</f>
        <v>22.23</v>
      </c>
      <c r="J37" s="310">
        <f>ROUND((ROUND(H37,2)*I37/100)+ROUND(H37,2),2)</f>
        <v>0</v>
      </c>
      <c r="K37" s="311">
        <f>ROUND(D37*J37,2)</f>
        <v>0</v>
      </c>
      <c r="L37" s="312" t="s">
        <v>23</v>
      </c>
    </row>
    <row r="38" spans="1:12" ht="78.75" x14ac:dyDescent="0.25">
      <c r="A38" s="313" t="s">
        <v>105</v>
      </c>
      <c r="B38" s="314" t="s">
        <v>106</v>
      </c>
      <c r="C38" s="315" t="s">
        <v>45</v>
      </c>
      <c r="D38" s="316">
        <v>176.23</v>
      </c>
      <c r="E38" s="317">
        <v>26.83</v>
      </c>
      <c r="F38" s="318">
        <v>22.23</v>
      </c>
      <c r="G38" s="319">
        <v>32.79</v>
      </c>
      <c r="H38" s="320"/>
      <c r="I38" s="321">
        <f>ROUND('BDI principal'!D14,2)</f>
        <v>22.23</v>
      </c>
      <c r="J38" s="322">
        <f>ROUND((ROUND(H38,2)*I38/100)+ROUND(H38,2),2)</f>
        <v>0</v>
      </c>
      <c r="K38" s="323">
        <f>ROUND(D38*J38,2)</f>
        <v>0</v>
      </c>
      <c r="L38" s="324" t="s">
        <v>23</v>
      </c>
    </row>
    <row r="39" spans="1:12" ht="56.25" x14ac:dyDescent="0.25">
      <c r="A39" s="325" t="s">
        <v>107</v>
      </c>
      <c r="B39" s="326" t="s">
        <v>108</v>
      </c>
      <c r="C39" s="327" t="s">
        <v>45</v>
      </c>
      <c r="D39" s="328">
        <v>18.23</v>
      </c>
      <c r="E39" s="329">
        <v>170.75</v>
      </c>
      <c r="F39" s="330">
        <v>22.23</v>
      </c>
      <c r="G39" s="331">
        <v>208.71</v>
      </c>
      <c r="H39" s="332"/>
      <c r="I39" s="333">
        <f>ROUND('BDI principal'!D14,2)</f>
        <v>22.23</v>
      </c>
      <c r="J39" s="334">
        <f>ROUND((ROUND(H39,2)*I39/100)+ROUND(H39,2),2)</f>
        <v>0</v>
      </c>
      <c r="K39" s="335">
        <f>ROUND(D39*J39,2)</f>
        <v>0</v>
      </c>
      <c r="L39" s="336" t="s">
        <v>23</v>
      </c>
    </row>
    <row r="40" spans="1:12" x14ac:dyDescent="0.25">
      <c r="A40" s="337" t="s">
        <v>109</v>
      </c>
      <c r="B40" s="338" t="s">
        <v>87</v>
      </c>
      <c r="C40" s="339" t="s">
        <v>68</v>
      </c>
      <c r="D40" s="340">
        <v>9.57</v>
      </c>
      <c r="E40" s="341">
        <v>214.9</v>
      </c>
      <c r="F40" s="342">
        <v>22.23</v>
      </c>
      <c r="G40" s="343">
        <v>262.67</v>
      </c>
      <c r="H40" s="344"/>
      <c r="I40" s="345">
        <f>ROUND('BDI principal'!D14,2)</f>
        <v>22.23</v>
      </c>
      <c r="J40" s="346">
        <f>ROUND((ROUND(H40,2)*I40/100)+ROUND(H40,2),2)</f>
        <v>0</v>
      </c>
      <c r="K40" s="347">
        <f>ROUND(D40*J40,2)</f>
        <v>0</v>
      </c>
      <c r="L40" s="348" t="s">
        <v>23</v>
      </c>
    </row>
    <row r="41" spans="1:12" x14ac:dyDescent="0.25">
      <c r="A41" s="349" t="s">
        <v>110</v>
      </c>
      <c r="B41" s="16436" t="s">
        <v>111</v>
      </c>
      <c r="C41" s="16437"/>
      <c r="D41" s="16438"/>
      <c r="E41" s="16439"/>
      <c r="F41" s="16440"/>
      <c r="G41" s="16441"/>
      <c r="H41" s="16442"/>
      <c r="I41" s="350"/>
      <c r="J41" s="351"/>
      <c r="K41" s="352">
        <f>SUM(K42:K48)</f>
        <v>0</v>
      </c>
      <c r="L41" s="353" t="s">
        <v>36</v>
      </c>
    </row>
    <row r="42" spans="1:12" ht="33.75" x14ac:dyDescent="0.25">
      <c r="A42" s="354" t="s">
        <v>112</v>
      </c>
      <c r="B42" s="355" t="s">
        <v>96</v>
      </c>
      <c r="C42" s="356" t="s">
        <v>97</v>
      </c>
      <c r="D42" s="357">
        <v>10</v>
      </c>
      <c r="E42" s="358">
        <v>19.87</v>
      </c>
      <c r="F42" s="359">
        <v>22.23</v>
      </c>
      <c r="G42" s="360">
        <v>24.29</v>
      </c>
      <c r="H42" s="361"/>
      <c r="I42" s="362">
        <f>ROUND('BDI principal'!D14,2)</f>
        <v>22.23</v>
      </c>
      <c r="J42" s="363">
        <f t="shared" ref="J42:J48" si="2">ROUND((ROUND(H42,2)*I42/100)+ROUND(H42,2),2)</f>
        <v>0</v>
      </c>
      <c r="K42" s="364">
        <f t="shared" ref="K42:K48" si="3">ROUND(D42*J42,2)</f>
        <v>0</v>
      </c>
      <c r="L42" s="365" t="s">
        <v>23</v>
      </c>
    </row>
    <row r="43" spans="1:12" ht="45" x14ac:dyDescent="0.25">
      <c r="A43" s="366" t="s">
        <v>113</v>
      </c>
      <c r="B43" s="367" t="s">
        <v>114</v>
      </c>
      <c r="C43" s="368" t="s">
        <v>100</v>
      </c>
      <c r="D43" s="369">
        <v>10</v>
      </c>
      <c r="E43" s="370">
        <v>24.5</v>
      </c>
      <c r="F43" s="371">
        <v>22.23</v>
      </c>
      <c r="G43" s="372">
        <v>29.95</v>
      </c>
      <c r="H43" s="373"/>
      <c r="I43" s="374">
        <f>ROUND('BDI principal'!D14,2)</f>
        <v>22.23</v>
      </c>
      <c r="J43" s="375">
        <f t="shared" si="2"/>
        <v>0</v>
      </c>
      <c r="K43" s="376">
        <f t="shared" si="3"/>
        <v>0</v>
      </c>
      <c r="L43" s="377" t="s">
        <v>23</v>
      </c>
    </row>
    <row r="44" spans="1:12" ht="33.75" x14ac:dyDescent="0.25">
      <c r="A44" s="378" t="s">
        <v>115</v>
      </c>
      <c r="B44" s="379" t="s">
        <v>116</v>
      </c>
      <c r="C44" s="380" t="s">
        <v>45</v>
      </c>
      <c r="D44" s="381">
        <v>338.7</v>
      </c>
      <c r="E44" s="382">
        <v>81.09</v>
      </c>
      <c r="F44" s="383">
        <v>22.23</v>
      </c>
      <c r="G44" s="384">
        <v>99.12</v>
      </c>
      <c r="H44" s="385"/>
      <c r="I44" s="386">
        <f>ROUND('BDI principal'!D14,2)</f>
        <v>22.23</v>
      </c>
      <c r="J44" s="387">
        <f t="shared" si="2"/>
        <v>0</v>
      </c>
      <c r="K44" s="388">
        <f t="shared" si="3"/>
        <v>0</v>
      </c>
      <c r="L44" s="389" t="s">
        <v>23</v>
      </c>
    </row>
    <row r="45" spans="1:12" ht="33.75" x14ac:dyDescent="0.25">
      <c r="A45" s="390" t="s">
        <v>117</v>
      </c>
      <c r="B45" s="391" t="s">
        <v>118</v>
      </c>
      <c r="C45" s="392" t="s">
        <v>97</v>
      </c>
      <c r="D45" s="393">
        <v>26</v>
      </c>
      <c r="E45" s="394">
        <v>73.5</v>
      </c>
      <c r="F45" s="395">
        <v>22.23</v>
      </c>
      <c r="G45" s="396">
        <v>89.84</v>
      </c>
      <c r="H45" s="397"/>
      <c r="I45" s="398">
        <f>ROUND('BDI principal'!D14,2)</f>
        <v>22.23</v>
      </c>
      <c r="J45" s="399">
        <f t="shared" si="2"/>
        <v>0</v>
      </c>
      <c r="K45" s="400">
        <f t="shared" si="3"/>
        <v>0</v>
      </c>
      <c r="L45" s="401" t="s">
        <v>23</v>
      </c>
    </row>
    <row r="46" spans="1:12" ht="45" x14ac:dyDescent="0.25">
      <c r="A46" s="402" t="s">
        <v>119</v>
      </c>
      <c r="B46" s="403" t="s">
        <v>120</v>
      </c>
      <c r="C46" s="404" t="s">
        <v>97</v>
      </c>
      <c r="D46" s="405">
        <v>72</v>
      </c>
      <c r="E46" s="406">
        <v>182.3</v>
      </c>
      <c r="F46" s="407">
        <v>22.23</v>
      </c>
      <c r="G46" s="408">
        <v>222.83</v>
      </c>
      <c r="H46" s="409"/>
      <c r="I46" s="410">
        <f>ROUND('BDI principal'!D14,2)</f>
        <v>22.23</v>
      </c>
      <c r="J46" s="411">
        <f t="shared" si="2"/>
        <v>0</v>
      </c>
      <c r="K46" s="412">
        <f t="shared" si="3"/>
        <v>0</v>
      </c>
      <c r="L46" s="413" t="s">
        <v>23</v>
      </c>
    </row>
    <row r="47" spans="1:12" ht="33.75" x14ac:dyDescent="0.25">
      <c r="A47" s="414" t="s">
        <v>121</v>
      </c>
      <c r="B47" s="415" t="s">
        <v>122</v>
      </c>
      <c r="C47" s="416" t="s">
        <v>97</v>
      </c>
      <c r="D47" s="417">
        <v>32</v>
      </c>
      <c r="E47" s="418">
        <v>94.41</v>
      </c>
      <c r="F47" s="419">
        <v>22.23</v>
      </c>
      <c r="G47" s="420">
        <v>115.4</v>
      </c>
      <c r="H47" s="421"/>
      <c r="I47" s="422">
        <f>ROUND('BDI principal'!D14,2)</f>
        <v>22.23</v>
      </c>
      <c r="J47" s="423">
        <f t="shared" si="2"/>
        <v>0</v>
      </c>
      <c r="K47" s="424">
        <f t="shared" si="3"/>
        <v>0</v>
      </c>
      <c r="L47" s="425" t="s">
        <v>23</v>
      </c>
    </row>
    <row r="48" spans="1:12" ht="22.5" x14ac:dyDescent="0.25">
      <c r="A48" s="426" t="s">
        <v>123</v>
      </c>
      <c r="B48" s="427" t="s">
        <v>124</v>
      </c>
      <c r="C48" s="428" t="s">
        <v>97</v>
      </c>
      <c r="D48" s="429">
        <v>98.6</v>
      </c>
      <c r="E48" s="430">
        <v>47.86</v>
      </c>
      <c r="F48" s="431">
        <v>22.23</v>
      </c>
      <c r="G48" s="432">
        <v>58.5</v>
      </c>
      <c r="H48" s="433"/>
      <c r="I48" s="434">
        <f>ROUND('BDI principal'!D14,2)</f>
        <v>22.23</v>
      </c>
      <c r="J48" s="435">
        <f t="shared" si="2"/>
        <v>0</v>
      </c>
      <c r="K48" s="436">
        <f t="shared" si="3"/>
        <v>0</v>
      </c>
      <c r="L48" s="437" t="s">
        <v>23</v>
      </c>
    </row>
    <row r="49" spans="1:12" x14ac:dyDescent="0.25">
      <c r="A49" s="438" t="s">
        <v>125</v>
      </c>
      <c r="B49" s="16443" t="s">
        <v>126</v>
      </c>
      <c r="C49" s="16444"/>
      <c r="D49" s="16445"/>
      <c r="E49" s="16446"/>
      <c r="F49" s="16447"/>
      <c r="G49" s="16448"/>
      <c r="H49" s="16449"/>
      <c r="I49" s="439"/>
      <c r="J49" s="440"/>
      <c r="K49" s="441">
        <f>SUM(K50:K56)</f>
        <v>0</v>
      </c>
      <c r="L49" s="442" t="s">
        <v>36</v>
      </c>
    </row>
    <row r="50" spans="1:12" ht="33.75" x14ac:dyDescent="0.25">
      <c r="A50" s="443" t="s">
        <v>127</v>
      </c>
      <c r="B50" s="444" t="s">
        <v>96</v>
      </c>
      <c r="C50" s="445" t="s">
        <v>97</v>
      </c>
      <c r="D50" s="446">
        <v>10</v>
      </c>
      <c r="E50" s="447">
        <v>19.87</v>
      </c>
      <c r="F50" s="448">
        <v>22.23</v>
      </c>
      <c r="G50" s="449">
        <v>24.29</v>
      </c>
      <c r="H50" s="450"/>
      <c r="I50" s="451">
        <f>ROUND('BDI principal'!D14,2)</f>
        <v>22.23</v>
      </c>
      <c r="J50" s="452">
        <f t="shared" ref="J50:J56" si="4">ROUND((ROUND(H50,2)*I50/100)+ROUND(H50,2),2)</f>
        <v>0</v>
      </c>
      <c r="K50" s="453">
        <f t="shared" ref="K50:K56" si="5">ROUND(D50*J50,2)</f>
        <v>0</v>
      </c>
      <c r="L50" s="454" t="s">
        <v>23</v>
      </c>
    </row>
    <row r="51" spans="1:12" ht="78.75" x14ac:dyDescent="0.25">
      <c r="A51" s="455" t="s">
        <v>128</v>
      </c>
      <c r="B51" s="456" t="s">
        <v>99</v>
      </c>
      <c r="C51" s="457" t="s">
        <v>100</v>
      </c>
      <c r="D51" s="458">
        <v>20</v>
      </c>
      <c r="E51" s="459">
        <v>24.5</v>
      </c>
      <c r="F51" s="460">
        <v>22.23</v>
      </c>
      <c r="G51" s="461">
        <v>29.95</v>
      </c>
      <c r="H51" s="462"/>
      <c r="I51" s="463">
        <f>ROUND('BDI principal'!D14,2)</f>
        <v>22.23</v>
      </c>
      <c r="J51" s="464">
        <f t="shared" si="4"/>
        <v>0</v>
      </c>
      <c r="K51" s="465">
        <f t="shared" si="5"/>
        <v>0</v>
      </c>
      <c r="L51" s="466" t="s">
        <v>23</v>
      </c>
    </row>
    <row r="52" spans="1:12" ht="22.5" x14ac:dyDescent="0.25">
      <c r="A52" s="467" t="s">
        <v>129</v>
      </c>
      <c r="B52" s="468" t="s">
        <v>130</v>
      </c>
      <c r="C52" s="469" t="s">
        <v>45</v>
      </c>
      <c r="D52" s="470">
        <v>1425.59</v>
      </c>
      <c r="E52" s="471">
        <v>1.96</v>
      </c>
      <c r="F52" s="472">
        <v>22.23</v>
      </c>
      <c r="G52" s="473">
        <v>2.4</v>
      </c>
      <c r="H52" s="474"/>
      <c r="I52" s="475">
        <f>ROUND('BDI principal'!D14,2)</f>
        <v>22.23</v>
      </c>
      <c r="J52" s="476">
        <f t="shared" si="4"/>
        <v>0</v>
      </c>
      <c r="K52" s="477">
        <f t="shared" si="5"/>
        <v>0</v>
      </c>
      <c r="L52" s="478" t="s">
        <v>23</v>
      </c>
    </row>
    <row r="53" spans="1:12" ht="22.5" x14ac:dyDescent="0.25">
      <c r="A53" s="479" t="s">
        <v>131</v>
      </c>
      <c r="B53" s="480" t="s">
        <v>132</v>
      </c>
      <c r="C53" s="481" t="s">
        <v>45</v>
      </c>
      <c r="D53" s="482">
        <v>1462.05</v>
      </c>
      <c r="E53" s="483">
        <v>2.77</v>
      </c>
      <c r="F53" s="484">
        <v>22.23</v>
      </c>
      <c r="G53" s="485">
        <v>3.39</v>
      </c>
      <c r="H53" s="486"/>
      <c r="I53" s="487">
        <f>ROUND('BDI principal'!D14,2)</f>
        <v>22.23</v>
      </c>
      <c r="J53" s="488">
        <f t="shared" si="4"/>
        <v>0</v>
      </c>
      <c r="K53" s="489">
        <f t="shared" si="5"/>
        <v>0</v>
      </c>
      <c r="L53" s="490" t="s">
        <v>23</v>
      </c>
    </row>
    <row r="54" spans="1:12" ht="22.5" x14ac:dyDescent="0.25">
      <c r="A54" s="491" t="s">
        <v>133</v>
      </c>
      <c r="B54" s="492" t="s">
        <v>134</v>
      </c>
      <c r="C54" s="493" t="s">
        <v>68</v>
      </c>
      <c r="D54" s="494">
        <v>565.34</v>
      </c>
      <c r="E54" s="495">
        <v>29.66</v>
      </c>
      <c r="F54" s="496">
        <v>22.23</v>
      </c>
      <c r="G54" s="497">
        <v>36.25</v>
      </c>
      <c r="H54" s="498"/>
      <c r="I54" s="499">
        <f>ROUND('BDI principal'!D14,2)</f>
        <v>22.23</v>
      </c>
      <c r="J54" s="500">
        <f t="shared" si="4"/>
        <v>0</v>
      </c>
      <c r="K54" s="501">
        <f t="shared" si="5"/>
        <v>0</v>
      </c>
      <c r="L54" s="502" t="s">
        <v>23</v>
      </c>
    </row>
    <row r="55" spans="1:12" ht="22.5" x14ac:dyDescent="0.25">
      <c r="A55" s="503" t="s">
        <v>135</v>
      </c>
      <c r="B55" s="504" t="s">
        <v>136</v>
      </c>
      <c r="C55" s="505" t="s">
        <v>45</v>
      </c>
      <c r="D55" s="506">
        <v>1425.59</v>
      </c>
      <c r="E55" s="507">
        <v>3.02</v>
      </c>
      <c r="F55" s="508">
        <v>22.23</v>
      </c>
      <c r="G55" s="509">
        <v>3.69</v>
      </c>
      <c r="H55" s="510"/>
      <c r="I55" s="511">
        <f>ROUND('BDI principal'!D14,2)</f>
        <v>22.23</v>
      </c>
      <c r="J55" s="512">
        <f t="shared" si="4"/>
        <v>0</v>
      </c>
      <c r="K55" s="513">
        <f t="shared" si="5"/>
        <v>0</v>
      </c>
      <c r="L55" s="514" t="s">
        <v>23</v>
      </c>
    </row>
    <row r="56" spans="1:12" ht="33.75" x14ac:dyDescent="0.25">
      <c r="A56" s="515" t="s">
        <v>137</v>
      </c>
      <c r="B56" s="516" t="s">
        <v>138</v>
      </c>
      <c r="C56" s="517" t="s">
        <v>68</v>
      </c>
      <c r="D56" s="518">
        <v>1462.05</v>
      </c>
      <c r="E56" s="519">
        <v>17.77</v>
      </c>
      <c r="F56" s="520">
        <v>22.23</v>
      </c>
      <c r="G56" s="521">
        <v>21.72</v>
      </c>
      <c r="H56" s="522"/>
      <c r="I56" s="523">
        <f>ROUND('BDI principal'!D14,2)</f>
        <v>22.23</v>
      </c>
      <c r="J56" s="524">
        <f t="shared" si="4"/>
        <v>0</v>
      </c>
      <c r="K56" s="525">
        <f t="shared" si="5"/>
        <v>0</v>
      </c>
      <c r="L56" s="526" t="s">
        <v>23</v>
      </c>
    </row>
    <row r="57" spans="1:12" x14ac:dyDescent="0.25">
      <c r="A57" s="527" t="s">
        <v>139</v>
      </c>
      <c r="B57" s="16450" t="s">
        <v>140</v>
      </c>
      <c r="C57" s="16451"/>
      <c r="D57" s="16452"/>
      <c r="E57" s="16453"/>
      <c r="F57" s="16454"/>
      <c r="G57" s="16455"/>
      <c r="H57" s="16456"/>
      <c r="I57" s="528"/>
      <c r="J57" s="529"/>
      <c r="K57" s="530">
        <f>SUM(K58:K66)</f>
        <v>0</v>
      </c>
      <c r="L57" s="531" t="s">
        <v>36</v>
      </c>
    </row>
    <row r="58" spans="1:12" ht="45" x14ac:dyDescent="0.25">
      <c r="A58" s="532" t="s">
        <v>141</v>
      </c>
      <c r="B58" s="533" t="s">
        <v>142</v>
      </c>
      <c r="C58" s="534" t="s">
        <v>97</v>
      </c>
      <c r="D58" s="535">
        <v>85.5</v>
      </c>
      <c r="E58" s="536">
        <v>68.319999999999993</v>
      </c>
      <c r="F58" s="537">
        <v>22.23</v>
      </c>
      <c r="G58" s="538">
        <v>83.51</v>
      </c>
      <c r="H58" s="539"/>
      <c r="I58" s="540">
        <f>ROUND('BDI principal'!D14,2)</f>
        <v>22.23</v>
      </c>
      <c r="J58" s="541">
        <f t="shared" ref="J58:J66" si="6">ROUND((ROUND(H58,2)*I58/100)+ROUND(H58,2),2)</f>
        <v>0</v>
      </c>
      <c r="K58" s="542">
        <f t="shared" ref="K58:K66" si="7">ROUND(D58*J58,2)</f>
        <v>0</v>
      </c>
      <c r="L58" s="543" t="s">
        <v>23</v>
      </c>
    </row>
    <row r="59" spans="1:12" ht="33.75" x14ac:dyDescent="0.25">
      <c r="A59" s="544" t="s">
        <v>143</v>
      </c>
      <c r="B59" s="545" t="s">
        <v>144</v>
      </c>
      <c r="C59" s="546" t="s">
        <v>97</v>
      </c>
      <c r="D59" s="547">
        <v>46.5</v>
      </c>
      <c r="E59" s="548">
        <v>38.520000000000003</v>
      </c>
      <c r="F59" s="549">
        <v>22.23</v>
      </c>
      <c r="G59" s="550">
        <v>47.08</v>
      </c>
      <c r="H59" s="551"/>
      <c r="I59" s="552">
        <f>ROUND('BDI principal'!D14,2)</f>
        <v>22.23</v>
      </c>
      <c r="J59" s="553">
        <f t="shared" si="6"/>
        <v>0</v>
      </c>
      <c r="K59" s="554">
        <f t="shared" si="7"/>
        <v>0</v>
      </c>
      <c r="L59" s="555" t="s">
        <v>23</v>
      </c>
    </row>
    <row r="60" spans="1:12" ht="45" x14ac:dyDescent="0.25">
      <c r="A60" s="556" t="s">
        <v>145</v>
      </c>
      <c r="B60" s="557" t="s">
        <v>146</v>
      </c>
      <c r="C60" s="558" t="s">
        <v>60</v>
      </c>
      <c r="D60" s="559">
        <v>3</v>
      </c>
      <c r="E60" s="560">
        <v>1418.32</v>
      </c>
      <c r="F60" s="561">
        <v>22.23</v>
      </c>
      <c r="G60" s="562">
        <v>1733.61</v>
      </c>
      <c r="H60" s="563"/>
      <c r="I60" s="564">
        <f>ROUND('BDI principal'!D14,2)</f>
        <v>22.23</v>
      </c>
      <c r="J60" s="565">
        <f t="shared" si="6"/>
        <v>0</v>
      </c>
      <c r="K60" s="566">
        <f t="shared" si="7"/>
        <v>0</v>
      </c>
      <c r="L60" s="567" t="s">
        <v>23</v>
      </c>
    </row>
    <row r="61" spans="1:12" ht="22.5" x14ac:dyDescent="0.25">
      <c r="A61" s="568" t="s">
        <v>147</v>
      </c>
      <c r="B61" s="569" t="s">
        <v>148</v>
      </c>
      <c r="C61" s="570" t="s">
        <v>97</v>
      </c>
      <c r="D61" s="571">
        <v>58</v>
      </c>
      <c r="E61" s="572">
        <v>28.81</v>
      </c>
      <c r="F61" s="573">
        <v>22.23</v>
      </c>
      <c r="G61" s="574">
        <v>35.21</v>
      </c>
      <c r="H61" s="575"/>
      <c r="I61" s="576">
        <f>ROUND('BDI principal'!D14,2)</f>
        <v>22.23</v>
      </c>
      <c r="J61" s="577">
        <f t="shared" si="6"/>
        <v>0</v>
      </c>
      <c r="K61" s="578">
        <f t="shared" si="7"/>
        <v>0</v>
      </c>
      <c r="L61" s="579" t="s">
        <v>23</v>
      </c>
    </row>
    <row r="62" spans="1:12" ht="45" x14ac:dyDescent="0.25">
      <c r="A62" s="580" t="s">
        <v>149</v>
      </c>
      <c r="B62" s="581" t="s">
        <v>150</v>
      </c>
      <c r="C62" s="582" t="s">
        <v>60</v>
      </c>
      <c r="D62" s="583">
        <v>6</v>
      </c>
      <c r="E62" s="584">
        <v>61.58</v>
      </c>
      <c r="F62" s="585">
        <v>22.23</v>
      </c>
      <c r="G62" s="586">
        <v>75.27</v>
      </c>
      <c r="H62" s="587"/>
      <c r="I62" s="588">
        <f>ROUND('BDI principal'!D14,2)</f>
        <v>22.23</v>
      </c>
      <c r="J62" s="589">
        <f t="shared" si="6"/>
        <v>0</v>
      </c>
      <c r="K62" s="590">
        <f t="shared" si="7"/>
        <v>0</v>
      </c>
      <c r="L62" s="591" t="s">
        <v>23</v>
      </c>
    </row>
    <row r="63" spans="1:12" ht="33.75" x14ac:dyDescent="0.25">
      <c r="A63" s="592" t="s">
        <v>151</v>
      </c>
      <c r="B63" s="593" t="s">
        <v>152</v>
      </c>
      <c r="C63" s="594" t="s">
        <v>60</v>
      </c>
      <c r="D63" s="595">
        <v>5</v>
      </c>
      <c r="E63" s="596">
        <v>68.92</v>
      </c>
      <c r="F63" s="597">
        <v>22.23</v>
      </c>
      <c r="G63" s="598">
        <v>84.24</v>
      </c>
      <c r="H63" s="599"/>
      <c r="I63" s="600">
        <f>ROUND('BDI principal'!D14,2)</f>
        <v>22.23</v>
      </c>
      <c r="J63" s="601">
        <f t="shared" si="6"/>
        <v>0</v>
      </c>
      <c r="K63" s="602">
        <f t="shared" si="7"/>
        <v>0</v>
      </c>
      <c r="L63" s="603" t="s">
        <v>23</v>
      </c>
    </row>
    <row r="64" spans="1:12" ht="56.25" x14ac:dyDescent="0.25">
      <c r="A64" s="604" t="s">
        <v>153</v>
      </c>
      <c r="B64" s="605" t="s">
        <v>154</v>
      </c>
      <c r="C64" s="606" t="s">
        <v>60</v>
      </c>
      <c r="D64" s="607">
        <v>5</v>
      </c>
      <c r="E64" s="608">
        <v>200.8</v>
      </c>
      <c r="F64" s="609">
        <v>22.23</v>
      </c>
      <c r="G64" s="610">
        <v>245.44</v>
      </c>
      <c r="H64" s="611"/>
      <c r="I64" s="612">
        <f>ROUND('BDI principal'!D14,2)</f>
        <v>22.23</v>
      </c>
      <c r="J64" s="613">
        <f t="shared" si="6"/>
        <v>0</v>
      </c>
      <c r="K64" s="614">
        <f t="shared" si="7"/>
        <v>0</v>
      </c>
      <c r="L64" s="615" t="s">
        <v>23</v>
      </c>
    </row>
    <row r="65" spans="1:12" ht="33.75" x14ac:dyDescent="0.25">
      <c r="A65" s="616" t="s">
        <v>155</v>
      </c>
      <c r="B65" s="617" t="s">
        <v>156</v>
      </c>
      <c r="C65" s="618" t="s">
        <v>60</v>
      </c>
      <c r="D65" s="619">
        <v>5</v>
      </c>
      <c r="E65" s="620">
        <v>170.08</v>
      </c>
      <c r="F65" s="621">
        <v>22.23</v>
      </c>
      <c r="G65" s="622">
        <v>207.89</v>
      </c>
      <c r="H65" s="623"/>
      <c r="I65" s="624">
        <f>ROUND('BDI principal'!D14,2)</f>
        <v>22.23</v>
      </c>
      <c r="J65" s="625">
        <f t="shared" si="6"/>
        <v>0</v>
      </c>
      <c r="K65" s="626">
        <f t="shared" si="7"/>
        <v>0</v>
      </c>
      <c r="L65" s="627" t="s">
        <v>23</v>
      </c>
    </row>
    <row r="66" spans="1:12" ht="33.75" x14ac:dyDescent="0.25">
      <c r="A66" s="628" t="s">
        <v>157</v>
      </c>
      <c r="B66" s="629" t="s">
        <v>158</v>
      </c>
      <c r="C66" s="630" t="s">
        <v>60</v>
      </c>
      <c r="D66" s="631">
        <v>2</v>
      </c>
      <c r="E66" s="632">
        <v>175.23</v>
      </c>
      <c r="F66" s="633">
        <v>22.23</v>
      </c>
      <c r="G66" s="634">
        <v>214.18</v>
      </c>
      <c r="H66" s="635"/>
      <c r="I66" s="636">
        <f>ROUND('BDI principal'!D14,2)</f>
        <v>22.23</v>
      </c>
      <c r="J66" s="637">
        <f t="shared" si="6"/>
        <v>0</v>
      </c>
      <c r="K66" s="638">
        <f t="shared" si="7"/>
        <v>0</v>
      </c>
      <c r="L66" s="639" t="s">
        <v>23</v>
      </c>
    </row>
    <row r="67" spans="1:12" x14ac:dyDescent="0.25">
      <c r="A67" s="640" t="s">
        <v>159</v>
      </c>
      <c r="B67" s="16457" t="s">
        <v>160</v>
      </c>
      <c r="C67" s="16458"/>
      <c r="D67" s="16459"/>
      <c r="E67" s="16460"/>
      <c r="F67" s="16461"/>
      <c r="G67" s="16462"/>
      <c r="H67" s="16463"/>
      <c r="I67" s="641"/>
      <c r="J67" s="642"/>
      <c r="K67" s="643">
        <f>SUM(K68:K75)</f>
        <v>0</v>
      </c>
      <c r="L67" s="644" t="s">
        <v>36</v>
      </c>
    </row>
    <row r="68" spans="1:12" ht="33.75" x14ac:dyDescent="0.25">
      <c r="A68" s="645" t="s">
        <v>161</v>
      </c>
      <c r="B68" s="646" t="s">
        <v>162</v>
      </c>
      <c r="C68" s="647" t="s">
        <v>45</v>
      </c>
      <c r="D68" s="648">
        <v>19.8</v>
      </c>
      <c r="E68" s="649">
        <v>279.31</v>
      </c>
      <c r="F68" s="650">
        <v>22.23</v>
      </c>
      <c r="G68" s="651">
        <v>341.4</v>
      </c>
      <c r="H68" s="652"/>
      <c r="I68" s="653">
        <f>ROUND('BDI principal'!D14,2)</f>
        <v>22.23</v>
      </c>
      <c r="J68" s="654">
        <f t="shared" ref="J68:J75" si="8">ROUND((ROUND(H68,2)*I68/100)+ROUND(H68,2),2)</f>
        <v>0</v>
      </c>
      <c r="K68" s="655">
        <f t="shared" ref="K68:K75" si="9">ROUND(D68*J68,2)</f>
        <v>0</v>
      </c>
      <c r="L68" s="656" t="s">
        <v>23</v>
      </c>
    </row>
    <row r="69" spans="1:12" ht="22.5" x14ac:dyDescent="0.25">
      <c r="A69" s="657" t="s">
        <v>163</v>
      </c>
      <c r="B69" s="658" t="s">
        <v>164</v>
      </c>
      <c r="C69" s="659" t="s">
        <v>68</v>
      </c>
      <c r="D69" s="660">
        <v>32.9</v>
      </c>
      <c r="E69" s="661">
        <v>125.41</v>
      </c>
      <c r="F69" s="662">
        <v>14.06</v>
      </c>
      <c r="G69" s="663">
        <v>143.04</v>
      </c>
      <c r="H69" s="664"/>
      <c r="I69" s="665">
        <f>'BDI equipamentos'!D14</f>
        <v>3.79</v>
      </c>
      <c r="J69" s="666">
        <f t="shared" si="8"/>
        <v>0</v>
      </c>
      <c r="K69" s="667">
        <f t="shared" si="9"/>
        <v>0</v>
      </c>
      <c r="L69" s="668" t="s">
        <v>23</v>
      </c>
    </row>
    <row r="70" spans="1:12" ht="22.5" x14ac:dyDescent="0.25">
      <c r="A70" s="669" t="s">
        <v>165</v>
      </c>
      <c r="B70" s="670" t="s">
        <v>83</v>
      </c>
      <c r="C70" s="671" t="s">
        <v>45</v>
      </c>
      <c r="D70" s="672">
        <v>32.9</v>
      </c>
      <c r="E70" s="673">
        <v>10.79</v>
      </c>
      <c r="F70" s="674">
        <v>22.23</v>
      </c>
      <c r="G70" s="675">
        <v>13.19</v>
      </c>
      <c r="H70" s="676"/>
      <c r="I70" s="677">
        <f>ROUND('BDI principal'!D14,2)</f>
        <v>22.23</v>
      </c>
      <c r="J70" s="678">
        <f t="shared" si="8"/>
        <v>0</v>
      </c>
      <c r="K70" s="679">
        <f t="shared" si="9"/>
        <v>0</v>
      </c>
      <c r="L70" s="680" t="s">
        <v>23</v>
      </c>
    </row>
    <row r="71" spans="1:12" ht="67.5" x14ac:dyDescent="0.25">
      <c r="A71" s="681" t="s">
        <v>166</v>
      </c>
      <c r="B71" s="682" t="s">
        <v>92</v>
      </c>
      <c r="C71" s="683" t="s">
        <v>68</v>
      </c>
      <c r="D71" s="684">
        <v>32.9</v>
      </c>
      <c r="E71" s="685">
        <v>33.1</v>
      </c>
      <c r="F71" s="686">
        <v>22.23</v>
      </c>
      <c r="G71" s="687">
        <v>40.46</v>
      </c>
      <c r="H71" s="688"/>
      <c r="I71" s="689">
        <f>ROUND('BDI principal'!D14,2)</f>
        <v>22.23</v>
      </c>
      <c r="J71" s="690">
        <f t="shared" si="8"/>
        <v>0</v>
      </c>
      <c r="K71" s="691">
        <f t="shared" si="9"/>
        <v>0</v>
      </c>
      <c r="L71" s="692" t="s">
        <v>23</v>
      </c>
    </row>
    <row r="72" spans="1:12" ht="56.25" x14ac:dyDescent="0.25">
      <c r="A72" s="693" t="s">
        <v>167</v>
      </c>
      <c r="B72" s="694" t="s">
        <v>94</v>
      </c>
      <c r="C72" s="695" t="s">
        <v>45</v>
      </c>
      <c r="D72" s="696">
        <v>32.9</v>
      </c>
      <c r="E72" s="697">
        <v>25.6</v>
      </c>
      <c r="F72" s="698">
        <v>22.23</v>
      </c>
      <c r="G72" s="699">
        <v>31.29</v>
      </c>
      <c r="H72" s="700"/>
      <c r="I72" s="701">
        <f>ROUND('BDI principal'!D14,2)</f>
        <v>22.23</v>
      </c>
      <c r="J72" s="702">
        <f t="shared" si="8"/>
        <v>0</v>
      </c>
      <c r="K72" s="703">
        <f t="shared" si="9"/>
        <v>0</v>
      </c>
      <c r="L72" s="704" t="s">
        <v>23</v>
      </c>
    </row>
    <row r="73" spans="1:12" ht="33.75" x14ac:dyDescent="0.25">
      <c r="A73" s="705" t="s">
        <v>168</v>
      </c>
      <c r="B73" s="706" t="s">
        <v>96</v>
      </c>
      <c r="C73" s="707" t="s">
        <v>97</v>
      </c>
      <c r="D73" s="708">
        <v>4</v>
      </c>
      <c r="E73" s="709">
        <v>19.87</v>
      </c>
      <c r="F73" s="710">
        <v>22.23</v>
      </c>
      <c r="G73" s="711">
        <v>24.29</v>
      </c>
      <c r="H73" s="712"/>
      <c r="I73" s="713">
        <f>ROUND('BDI principal'!D14,2)</f>
        <v>22.23</v>
      </c>
      <c r="J73" s="714">
        <f t="shared" si="8"/>
        <v>0</v>
      </c>
      <c r="K73" s="715">
        <f t="shared" si="9"/>
        <v>0</v>
      </c>
      <c r="L73" s="716" t="s">
        <v>23</v>
      </c>
    </row>
    <row r="74" spans="1:12" ht="78.75" x14ac:dyDescent="0.25">
      <c r="A74" s="717" t="s">
        <v>169</v>
      </c>
      <c r="B74" s="718" t="s">
        <v>99</v>
      </c>
      <c r="C74" s="719" t="s">
        <v>100</v>
      </c>
      <c r="D74" s="720">
        <v>2</v>
      </c>
      <c r="E74" s="721">
        <v>24.5</v>
      </c>
      <c r="F74" s="722">
        <v>22.23</v>
      </c>
      <c r="G74" s="723">
        <v>29.95</v>
      </c>
      <c r="H74" s="724"/>
      <c r="I74" s="725">
        <f>ROUND('BDI principal'!D14,2)</f>
        <v>22.23</v>
      </c>
      <c r="J74" s="726">
        <f t="shared" si="8"/>
        <v>0</v>
      </c>
      <c r="K74" s="727">
        <f t="shared" si="9"/>
        <v>0</v>
      </c>
      <c r="L74" s="728" t="s">
        <v>23</v>
      </c>
    </row>
    <row r="75" spans="1:12" ht="67.5" x14ac:dyDescent="0.25">
      <c r="A75" s="729" t="s">
        <v>170</v>
      </c>
      <c r="B75" s="730" t="s">
        <v>171</v>
      </c>
      <c r="C75" s="731" t="s">
        <v>45</v>
      </c>
      <c r="D75" s="732">
        <v>19.8</v>
      </c>
      <c r="E75" s="733">
        <v>843.89</v>
      </c>
      <c r="F75" s="734">
        <v>22.23</v>
      </c>
      <c r="G75" s="735">
        <v>1031.49</v>
      </c>
      <c r="H75" s="736"/>
      <c r="I75" s="737">
        <f>ROUND('BDI principal'!D14,2)</f>
        <v>22.23</v>
      </c>
      <c r="J75" s="738">
        <f t="shared" si="8"/>
        <v>0</v>
      </c>
      <c r="K75" s="739">
        <f t="shared" si="9"/>
        <v>0</v>
      </c>
      <c r="L75" s="740" t="s">
        <v>23</v>
      </c>
    </row>
    <row r="76" spans="1:12" x14ac:dyDescent="0.25">
      <c r="A76" s="741" t="s">
        <v>172</v>
      </c>
      <c r="B76" s="16464" t="s">
        <v>173</v>
      </c>
      <c r="C76" s="16465"/>
      <c r="D76" s="16466"/>
      <c r="E76" s="16467"/>
      <c r="F76" s="16468"/>
      <c r="G76" s="16469"/>
      <c r="H76" s="16470"/>
      <c r="I76" s="742"/>
      <c r="J76" s="743"/>
      <c r="K76" s="744">
        <f>SUM(K77:K82)</f>
        <v>0</v>
      </c>
      <c r="L76" s="745" t="s">
        <v>36</v>
      </c>
    </row>
    <row r="77" spans="1:12" ht="33.75" x14ac:dyDescent="0.25">
      <c r="A77" s="746" t="s">
        <v>174</v>
      </c>
      <c r="B77" s="747" t="s">
        <v>175</v>
      </c>
      <c r="C77" s="748" t="s">
        <v>45</v>
      </c>
      <c r="D77" s="749">
        <v>993</v>
      </c>
      <c r="E77" s="750">
        <v>127.85</v>
      </c>
      <c r="F77" s="751">
        <v>22.23</v>
      </c>
      <c r="G77" s="752">
        <v>156.27000000000001</v>
      </c>
      <c r="H77" s="753"/>
      <c r="I77" s="754">
        <f>ROUND('BDI principal'!D14,2)</f>
        <v>22.23</v>
      </c>
      <c r="J77" s="755">
        <f t="shared" ref="J77:J82" si="10">ROUND((ROUND(H77,2)*I77/100)+ROUND(H77,2),2)</f>
        <v>0</v>
      </c>
      <c r="K77" s="756">
        <f t="shared" ref="K77:K82" si="11">ROUND(D77*J77,2)</f>
        <v>0</v>
      </c>
      <c r="L77" s="757" t="s">
        <v>23</v>
      </c>
    </row>
    <row r="78" spans="1:12" ht="22.5" x14ac:dyDescent="0.25">
      <c r="A78" s="758" t="s">
        <v>176</v>
      </c>
      <c r="B78" s="759" t="s">
        <v>177</v>
      </c>
      <c r="C78" s="760" t="s">
        <v>97</v>
      </c>
      <c r="D78" s="761">
        <v>539.48</v>
      </c>
      <c r="E78" s="762">
        <v>0.4</v>
      </c>
      <c r="F78" s="763">
        <v>22.23</v>
      </c>
      <c r="G78" s="764">
        <v>0.49</v>
      </c>
      <c r="H78" s="765"/>
      <c r="I78" s="766">
        <f>ROUND('BDI principal'!D14,2)</f>
        <v>22.23</v>
      </c>
      <c r="J78" s="767">
        <f t="shared" si="10"/>
        <v>0</v>
      </c>
      <c r="K78" s="768">
        <f t="shared" si="11"/>
        <v>0</v>
      </c>
      <c r="L78" s="769" t="s">
        <v>23</v>
      </c>
    </row>
    <row r="79" spans="1:12" ht="33.75" x14ac:dyDescent="0.25">
      <c r="A79" s="770" t="s">
        <v>178</v>
      </c>
      <c r="B79" s="771" t="s">
        <v>179</v>
      </c>
      <c r="C79" s="772" t="s">
        <v>45</v>
      </c>
      <c r="D79" s="773">
        <v>993</v>
      </c>
      <c r="E79" s="774">
        <v>3.92</v>
      </c>
      <c r="F79" s="775">
        <v>22.23</v>
      </c>
      <c r="G79" s="776">
        <v>4.79</v>
      </c>
      <c r="H79" s="777"/>
      <c r="I79" s="778">
        <f>ROUND('BDI principal'!D14,2)</f>
        <v>22.23</v>
      </c>
      <c r="J79" s="779">
        <f t="shared" si="10"/>
        <v>0</v>
      </c>
      <c r="K79" s="780">
        <f t="shared" si="11"/>
        <v>0</v>
      </c>
      <c r="L79" s="781" t="s">
        <v>23</v>
      </c>
    </row>
    <row r="80" spans="1:12" ht="33.75" x14ac:dyDescent="0.25">
      <c r="A80" s="782" t="s">
        <v>180</v>
      </c>
      <c r="B80" s="783" t="s">
        <v>181</v>
      </c>
      <c r="C80" s="784" t="s">
        <v>45</v>
      </c>
      <c r="D80" s="785">
        <v>993</v>
      </c>
      <c r="E80" s="786">
        <v>61.14</v>
      </c>
      <c r="F80" s="787">
        <v>22.23</v>
      </c>
      <c r="G80" s="788">
        <v>74.73</v>
      </c>
      <c r="H80" s="789"/>
      <c r="I80" s="790">
        <f>ROUND('BDI principal'!D14,2)</f>
        <v>22.23</v>
      </c>
      <c r="J80" s="791">
        <f t="shared" si="10"/>
        <v>0</v>
      </c>
      <c r="K80" s="792">
        <f t="shared" si="11"/>
        <v>0</v>
      </c>
      <c r="L80" s="793" t="s">
        <v>23</v>
      </c>
    </row>
    <row r="81" spans="1:12" ht="33.75" x14ac:dyDescent="0.25">
      <c r="A81" s="794" t="s">
        <v>182</v>
      </c>
      <c r="B81" s="795" t="s">
        <v>183</v>
      </c>
      <c r="C81" s="796" t="s">
        <v>97</v>
      </c>
      <c r="D81" s="797">
        <v>268</v>
      </c>
      <c r="E81" s="798">
        <v>11.32</v>
      </c>
      <c r="F81" s="799">
        <v>22.23</v>
      </c>
      <c r="G81" s="800">
        <v>13.84</v>
      </c>
      <c r="H81" s="801"/>
      <c r="I81" s="802">
        <f>ROUND('BDI principal'!D14,2)</f>
        <v>22.23</v>
      </c>
      <c r="J81" s="803">
        <f t="shared" si="10"/>
        <v>0</v>
      </c>
      <c r="K81" s="804">
        <f t="shared" si="11"/>
        <v>0</v>
      </c>
      <c r="L81" s="805" t="s">
        <v>23</v>
      </c>
    </row>
    <row r="82" spans="1:12" ht="33.75" x14ac:dyDescent="0.25">
      <c r="A82" s="806" t="s">
        <v>184</v>
      </c>
      <c r="B82" s="807" t="s">
        <v>185</v>
      </c>
      <c r="C82" s="808" t="s">
        <v>97</v>
      </c>
      <c r="D82" s="809">
        <v>705.6</v>
      </c>
      <c r="E82" s="810">
        <v>52.46</v>
      </c>
      <c r="F82" s="811">
        <v>22.23</v>
      </c>
      <c r="G82" s="812">
        <v>64.12</v>
      </c>
      <c r="H82" s="813"/>
      <c r="I82" s="814">
        <f>ROUND('BDI principal'!D14,2)</f>
        <v>22.23</v>
      </c>
      <c r="J82" s="815">
        <f t="shared" si="10"/>
        <v>0</v>
      </c>
      <c r="K82" s="816">
        <f t="shared" si="11"/>
        <v>0</v>
      </c>
      <c r="L82" s="817" t="s">
        <v>23</v>
      </c>
    </row>
    <row r="83" spans="1:12" x14ac:dyDescent="0.25">
      <c r="A83" s="818" t="s">
        <v>186</v>
      </c>
      <c r="B83" s="16471" t="s">
        <v>187</v>
      </c>
      <c r="C83" s="16472"/>
      <c r="D83" s="16473"/>
      <c r="E83" s="16474"/>
      <c r="F83" s="16475"/>
      <c r="G83" s="16476"/>
      <c r="H83" s="16477"/>
      <c r="I83" s="819"/>
      <c r="J83" s="820"/>
      <c r="K83" s="16377">
        <f>K84+K93+K131+K142+K147</f>
        <v>0</v>
      </c>
      <c r="L83" s="821" t="s">
        <v>36</v>
      </c>
    </row>
    <row r="84" spans="1:12" x14ac:dyDescent="0.25">
      <c r="A84" s="822" t="s">
        <v>188</v>
      </c>
      <c r="B84" s="16478" t="s">
        <v>189</v>
      </c>
      <c r="C84" s="16479"/>
      <c r="D84" s="16480"/>
      <c r="E84" s="16481"/>
      <c r="F84" s="16482"/>
      <c r="G84" s="16483"/>
      <c r="H84" s="16484"/>
      <c r="I84" s="823"/>
      <c r="J84" s="824"/>
      <c r="K84" s="825">
        <f>SUM(K85:K92)</f>
        <v>0</v>
      </c>
      <c r="L84" s="826" t="s">
        <v>36</v>
      </c>
    </row>
    <row r="85" spans="1:12" ht="22.5" x14ac:dyDescent="0.25">
      <c r="A85" s="827" t="s">
        <v>190</v>
      </c>
      <c r="B85" s="828" t="s">
        <v>67</v>
      </c>
      <c r="C85" s="829" t="s">
        <v>68</v>
      </c>
      <c r="D85" s="830">
        <v>9.4</v>
      </c>
      <c r="E85" s="831">
        <v>22.11</v>
      </c>
      <c r="F85" s="832">
        <v>22.23</v>
      </c>
      <c r="G85" s="833">
        <v>27.03</v>
      </c>
      <c r="H85" s="834"/>
      <c r="I85" s="835">
        <f>ROUND('BDI principal'!D14,2)</f>
        <v>22.23</v>
      </c>
      <c r="J85" s="836">
        <f t="shared" ref="J85:J92" si="12">ROUND((ROUND(H85,2)*I85/100)+ROUND(H85,2),2)</f>
        <v>0</v>
      </c>
      <c r="K85" s="837">
        <f t="shared" ref="K85:K92" si="13">ROUND(D85*J85,2)</f>
        <v>0</v>
      </c>
      <c r="L85" s="838" t="s">
        <v>23</v>
      </c>
    </row>
    <row r="86" spans="1:12" x14ac:dyDescent="0.25">
      <c r="A86" s="839" t="s">
        <v>191</v>
      </c>
      <c r="B86" s="840" t="s">
        <v>57</v>
      </c>
      <c r="C86" s="841" t="s">
        <v>45</v>
      </c>
      <c r="D86" s="842">
        <v>30</v>
      </c>
      <c r="E86" s="843">
        <v>8.69</v>
      </c>
      <c r="F86" s="844">
        <v>22.23</v>
      </c>
      <c r="G86" s="845">
        <v>10.62</v>
      </c>
      <c r="H86" s="846"/>
      <c r="I86" s="847">
        <f>ROUND('BDI principal'!D14,2)</f>
        <v>22.23</v>
      </c>
      <c r="J86" s="848">
        <f t="shared" si="12"/>
        <v>0</v>
      </c>
      <c r="K86" s="849">
        <f t="shared" si="13"/>
        <v>0</v>
      </c>
      <c r="L86" s="850" t="s">
        <v>23</v>
      </c>
    </row>
    <row r="87" spans="1:12" ht="33.75" x14ac:dyDescent="0.25">
      <c r="A87" s="851" t="s">
        <v>192</v>
      </c>
      <c r="B87" s="852" t="s">
        <v>59</v>
      </c>
      <c r="C87" s="853" t="s">
        <v>60</v>
      </c>
      <c r="D87" s="854">
        <v>31</v>
      </c>
      <c r="E87" s="855">
        <v>1.45</v>
      </c>
      <c r="F87" s="856">
        <v>22.23</v>
      </c>
      <c r="G87" s="857">
        <v>1.77</v>
      </c>
      <c r="H87" s="858"/>
      <c r="I87" s="859">
        <f>ROUND('BDI principal'!D14,2)</f>
        <v>22.23</v>
      </c>
      <c r="J87" s="860">
        <f t="shared" si="12"/>
        <v>0</v>
      </c>
      <c r="K87" s="861">
        <f t="shared" si="13"/>
        <v>0</v>
      </c>
      <c r="L87" s="862" t="s">
        <v>23</v>
      </c>
    </row>
    <row r="88" spans="1:12" ht="67.5" x14ac:dyDescent="0.25">
      <c r="A88" s="863" t="s">
        <v>193</v>
      </c>
      <c r="B88" s="864" t="s">
        <v>62</v>
      </c>
      <c r="C88" s="865" t="s">
        <v>63</v>
      </c>
      <c r="D88" s="866">
        <v>68.27</v>
      </c>
      <c r="E88" s="867">
        <v>8.68</v>
      </c>
      <c r="F88" s="868">
        <v>22.23</v>
      </c>
      <c r="G88" s="869">
        <v>10.61</v>
      </c>
      <c r="H88" s="870"/>
      <c r="I88" s="871">
        <f>ROUND('BDI principal'!D14,2)</f>
        <v>22.23</v>
      </c>
      <c r="J88" s="872">
        <f t="shared" si="12"/>
        <v>0</v>
      </c>
      <c r="K88" s="873">
        <f t="shared" si="13"/>
        <v>0</v>
      </c>
      <c r="L88" s="874" t="s">
        <v>23</v>
      </c>
    </row>
    <row r="89" spans="1:12" ht="33.75" x14ac:dyDescent="0.25">
      <c r="A89" s="875" t="s">
        <v>194</v>
      </c>
      <c r="B89" s="876" t="s">
        <v>65</v>
      </c>
      <c r="C89" s="877" t="s">
        <v>51</v>
      </c>
      <c r="D89" s="878">
        <v>155.87</v>
      </c>
      <c r="E89" s="879">
        <v>2.12</v>
      </c>
      <c r="F89" s="880">
        <v>22.23</v>
      </c>
      <c r="G89" s="881">
        <v>2.59</v>
      </c>
      <c r="H89" s="882"/>
      <c r="I89" s="883">
        <f>ROUND('BDI principal'!D14,2)</f>
        <v>22.23</v>
      </c>
      <c r="J89" s="884">
        <f t="shared" si="12"/>
        <v>0</v>
      </c>
      <c r="K89" s="885">
        <f t="shared" si="13"/>
        <v>0</v>
      </c>
      <c r="L89" s="886" t="s">
        <v>23</v>
      </c>
    </row>
    <row r="90" spans="1:12" ht="22.5" x14ac:dyDescent="0.25">
      <c r="A90" s="887" t="s">
        <v>195</v>
      </c>
      <c r="B90" s="888" t="s">
        <v>70</v>
      </c>
      <c r="C90" s="889" t="s">
        <v>71</v>
      </c>
      <c r="D90" s="890">
        <v>68.27</v>
      </c>
      <c r="E90" s="891">
        <v>26.65</v>
      </c>
      <c r="F90" s="892">
        <v>22.23</v>
      </c>
      <c r="G90" s="893">
        <v>32.57</v>
      </c>
      <c r="H90" s="894"/>
      <c r="I90" s="895">
        <f>ROUND('BDI principal'!D14,2)</f>
        <v>22.23</v>
      </c>
      <c r="J90" s="896">
        <f t="shared" si="12"/>
        <v>0</v>
      </c>
      <c r="K90" s="897">
        <f t="shared" si="13"/>
        <v>0</v>
      </c>
      <c r="L90" s="898" t="s">
        <v>23</v>
      </c>
    </row>
    <row r="91" spans="1:12" x14ac:dyDescent="0.25">
      <c r="A91" s="899" t="s">
        <v>196</v>
      </c>
      <c r="B91" s="900" t="s">
        <v>73</v>
      </c>
      <c r="C91" s="901" t="s">
        <v>68</v>
      </c>
      <c r="D91" s="902">
        <v>1192.93</v>
      </c>
      <c r="E91" s="903">
        <v>12.43</v>
      </c>
      <c r="F91" s="904">
        <v>22.23</v>
      </c>
      <c r="G91" s="905">
        <v>15.19</v>
      </c>
      <c r="H91" s="906"/>
      <c r="I91" s="907">
        <f>ROUND('BDI principal'!D14,2)</f>
        <v>22.23</v>
      </c>
      <c r="J91" s="908">
        <f t="shared" si="12"/>
        <v>0</v>
      </c>
      <c r="K91" s="909">
        <f t="shared" si="13"/>
        <v>0</v>
      </c>
      <c r="L91" s="910" t="s">
        <v>23</v>
      </c>
    </row>
    <row r="92" spans="1:12" ht="45" x14ac:dyDescent="0.25">
      <c r="A92" s="911" t="s">
        <v>197</v>
      </c>
      <c r="B92" s="912" t="s">
        <v>198</v>
      </c>
      <c r="C92" s="913" t="s">
        <v>45</v>
      </c>
      <c r="D92" s="914">
        <v>144</v>
      </c>
      <c r="E92" s="915">
        <v>4.3899999999999997</v>
      </c>
      <c r="F92" s="916">
        <v>22.23</v>
      </c>
      <c r="G92" s="917">
        <v>5.37</v>
      </c>
      <c r="H92" s="918"/>
      <c r="I92" s="919">
        <f>ROUND('BDI principal'!D14,2)</f>
        <v>22.23</v>
      </c>
      <c r="J92" s="920">
        <f t="shared" si="12"/>
        <v>0</v>
      </c>
      <c r="K92" s="921">
        <f t="shared" si="13"/>
        <v>0</v>
      </c>
      <c r="L92" s="922" t="s">
        <v>23</v>
      </c>
    </row>
    <row r="93" spans="1:12" x14ac:dyDescent="0.25">
      <c r="A93" s="923" t="s">
        <v>199</v>
      </c>
      <c r="B93" s="16485" t="s">
        <v>79</v>
      </c>
      <c r="C93" s="16486"/>
      <c r="D93" s="16487"/>
      <c r="E93" s="16488"/>
      <c r="F93" s="16489"/>
      <c r="G93" s="16490"/>
      <c r="H93" s="16491"/>
      <c r="I93" s="924"/>
      <c r="J93" s="925"/>
      <c r="K93" s="16377">
        <f>K94+K98+K104+K109+K119+K123</f>
        <v>0</v>
      </c>
      <c r="L93" s="926" t="s">
        <v>36</v>
      </c>
    </row>
    <row r="94" spans="1:12" x14ac:dyDescent="0.25">
      <c r="A94" s="927" t="s">
        <v>200</v>
      </c>
      <c r="B94" s="16492" t="s">
        <v>81</v>
      </c>
      <c r="C94" s="16493"/>
      <c r="D94" s="16494"/>
      <c r="E94" s="16495"/>
      <c r="F94" s="16496"/>
      <c r="G94" s="16497"/>
      <c r="H94" s="16498"/>
      <c r="I94" s="928"/>
      <c r="J94" s="929"/>
      <c r="K94" s="930">
        <f>SUM(K95:K97)</f>
        <v>0</v>
      </c>
      <c r="L94" s="931" t="s">
        <v>36</v>
      </c>
    </row>
    <row r="95" spans="1:12" ht="22.5" x14ac:dyDescent="0.25">
      <c r="A95" s="932" t="s">
        <v>201</v>
      </c>
      <c r="B95" s="933" t="s">
        <v>83</v>
      </c>
      <c r="C95" s="934" t="s">
        <v>45</v>
      </c>
      <c r="D95" s="935">
        <v>18</v>
      </c>
      <c r="E95" s="936">
        <v>10.79</v>
      </c>
      <c r="F95" s="937">
        <v>22.23</v>
      </c>
      <c r="G95" s="938">
        <v>13.19</v>
      </c>
      <c r="H95" s="939"/>
      <c r="I95" s="940">
        <f>ROUND('BDI principal'!D14,2)</f>
        <v>22.23</v>
      </c>
      <c r="J95" s="941">
        <f>ROUND((ROUND(H95,2)*I95/100)+ROUND(H95,2),2)</f>
        <v>0</v>
      </c>
      <c r="K95" s="942">
        <f>ROUND(D95*J95,2)</f>
        <v>0</v>
      </c>
      <c r="L95" s="943" t="s">
        <v>23</v>
      </c>
    </row>
    <row r="96" spans="1:12" ht="56.25" x14ac:dyDescent="0.25">
      <c r="A96" s="944" t="s">
        <v>202</v>
      </c>
      <c r="B96" s="945" t="s">
        <v>85</v>
      </c>
      <c r="C96" s="946" t="s">
        <v>45</v>
      </c>
      <c r="D96" s="947">
        <v>18</v>
      </c>
      <c r="E96" s="948">
        <v>25.69</v>
      </c>
      <c r="F96" s="949">
        <v>22.23</v>
      </c>
      <c r="G96" s="950">
        <v>31.4</v>
      </c>
      <c r="H96" s="951"/>
      <c r="I96" s="952">
        <f>ROUND('BDI principal'!D14,2)</f>
        <v>22.23</v>
      </c>
      <c r="J96" s="953">
        <f>ROUND((ROUND(H96,2)*I96/100)+ROUND(H96,2),2)</f>
        <v>0</v>
      </c>
      <c r="K96" s="954">
        <f>ROUND(D96*J96,2)</f>
        <v>0</v>
      </c>
      <c r="L96" s="955" t="s">
        <v>23</v>
      </c>
    </row>
    <row r="97" spans="1:12" x14ac:dyDescent="0.25">
      <c r="A97" s="956" t="s">
        <v>203</v>
      </c>
      <c r="B97" s="957" t="s">
        <v>87</v>
      </c>
      <c r="C97" s="958" t="s">
        <v>68</v>
      </c>
      <c r="D97" s="959">
        <v>100.8</v>
      </c>
      <c r="E97" s="960">
        <v>214.9</v>
      </c>
      <c r="F97" s="961">
        <v>22.23</v>
      </c>
      <c r="G97" s="962">
        <v>262.67</v>
      </c>
      <c r="H97" s="963"/>
      <c r="I97" s="964">
        <f>ROUND('BDI principal'!D14,2)</f>
        <v>22.23</v>
      </c>
      <c r="J97" s="965">
        <f>ROUND((ROUND(H97,2)*I97/100)+ROUND(H97,2),2)</f>
        <v>0</v>
      </c>
      <c r="K97" s="966">
        <f>ROUND(D97*J97,2)</f>
        <v>0</v>
      </c>
      <c r="L97" s="967" t="s">
        <v>23</v>
      </c>
    </row>
    <row r="98" spans="1:12" x14ac:dyDescent="0.25">
      <c r="A98" s="968" t="s">
        <v>204</v>
      </c>
      <c r="B98" s="16499" t="s">
        <v>89</v>
      </c>
      <c r="C98" s="16500"/>
      <c r="D98" s="16501"/>
      <c r="E98" s="16502"/>
      <c r="F98" s="16503"/>
      <c r="G98" s="16504"/>
      <c r="H98" s="16505"/>
      <c r="I98" s="969"/>
      <c r="J98" s="970"/>
      <c r="K98" s="971">
        <f>SUM(K99:K103)</f>
        <v>0</v>
      </c>
      <c r="L98" s="972" t="s">
        <v>36</v>
      </c>
    </row>
    <row r="99" spans="1:12" ht="22.5" x14ac:dyDescent="0.25">
      <c r="A99" s="973" t="s">
        <v>205</v>
      </c>
      <c r="B99" s="974" t="s">
        <v>83</v>
      </c>
      <c r="C99" s="975" t="s">
        <v>45</v>
      </c>
      <c r="D99" s="976">
        <v>380.52</v>
      </c>
      <c r="E99" s="977">
        <v>10.79</v>
      </c>
      <c r="F99" s="978">
        <v>22.23</v>
      </c>
      <c r="G99" s="979">
        <v>13.19</v>
      </c>
      <c r="H99" s="980"/>
      <c r="I99" s="981">
        <f>ROUND('BDI principal'!D14,2)</f>
        <v>22.23</v>
      </c>
      <c r="J99" s="982">
        <f>ROUND((ROUND(H99,2)*I99/100)+ROUND(H99,2),2)</f>
        <v>0</v>
      </c>
      <c r="K99" s="983">
        <f>ROUND(D99*J99,2)</f>
        <v>0</v>
      </c>
      <c r="L99" s="984" t="s">
        <v>23</v>
      </c>
    </row>
    <row r="100" spans="1:12" ht="67.5" x14ac:dyDescent="0.25">
      <c r="A100" s="985" t="s">
        <v>206</v>
      </c>
      <c r="B100" s="986" t="s">
        <v>92</v>
      </c>
      <c r="C100" s="987" t="s">
        <v>68</v>
      </c>
      <c r="D100" s="988">
        <v>380.52</v>
      </c>
      <c r="E100" s="989">
        <v>33.1</v>
      </c>
      <c r="F100" s="990">
        <v>22.23</v>
      </c>
      <c r="G100" s="991">
        <v>40.46</v>
      </c>
      <c r="H100" s="992"/>
      <c r="I100" s="993">
        <f>ROUND('BDI principal'!D14,2)</f>
        <v>22.23</v>
      </c>
      <c r="J100" s="994">
        <f>ROUND((ROUND(H100,2)*I100/100)+ROUND(H100,2),2)</f>
        <v>0</v>
      </c>
      <c r="K100" s="995">
        <f>ROUND(D100*J100,2)</f>
        <v>0</v>
      </c>
      <c r="L100" s="996" t="s">
        <v>23</v>
      </c>
    </row>
    <row r="101" spans="1:12" ht="56.25" x14ac:dyDescent="0.25">
      <c r="A101" s="997" t="s">
        <v>207</v>
      </c>
      <c r="B101" s="998" t="s">
        <v>94</v>
      </c>
      <c r="C101" s="999" t="s">
        <v>45</v>
      </c>
      <c r="D101" s="1000">
        <v>380.52</v>
      </c>
      <c r="E101" s="1001">
        <v>25.6</v>
      </c>
      <c r="F101" s="1002">
        <v>22.23</v>
      </c>
      <c r="G101" s="1003">
        <v>31.29</v>
      </c>
      <c r="H101" s="1004"/>
      <c r="I101" s="1005">
        <f>ROUND('BDI principal'!D14,2)</f>
        <v>22.23</v>
      </c>
      <c r="J101" s="1006">
        <f>ROUND((ROUND(H101,2)*I101/100)+ROUND(H101,2),2)</f>
        <v>0</v>
      </c>
      <c r="K101" s="1007">
        <f>ROUND(D101*J101,2)</f>
        <v>0</v>
      </c>
      <c r="L101" s="1008" t="s">
        <v>23</v>
      </c>
    </row>
    <row r="102" spans="1:12" ht="33.75" x14ac:dyDescent="0.25">
      <c r="A102" s="1009" t="s">
        <v>208</v>
      </c>
      <c r="B102" s="1010" t="s">
        <v>96</v>
      </c>
      <c r="C102" s="1011" t="s">
        <v>97</v>
      </c>
      <c r="D102" s="1012">
        <v>10</v>
      </c>
      <c r="E102" s="1013">
        <v>19.87</v>
      </c>
      <c r="F102" s="1014">
        <v>22.23</v>
      </c>
      <c r="G102" s="1015">
        <v>24.29</v>
      </c>
      <c r="H102" s="1016"/>
      <c r="I102" s="1017">
        <f>ROUND('BDI principal'!D14,2)</f>
        <v>22.23</v>
      </c>
      <c r="J102" s="1018">
        <f>ROUND((ROUND(H102,2)*I102/100)+ROUND(H102,2),2)</f>
        <v>0</v>
      </c>
      <c r="K102" s="1019">
        <f>ROUND(D102*J102,2)</f>
        <v>0</v>
      </c>
      <c r="L102" s="1020" t="s">
        <v>23</v>
      </c>
    </row>
    <row r="103" spans="1:12" ht="78.75" x14ac:dyDescent="0.25">
      <c r="A103" s="1021" t="s">
        <v>209</v>
      </c>
      <c r="B103" s="1022" t="s">
        <v>99</v>
      </c>
      <c r="C103" s="1023" t="s">
        <v>100</v>
      </c>
      <c r="D103" s="1024">
        <v>10</v>
      </c>
      <c r="E103" s="1025">
        <v>24.5</v>
      </c>
      <c r="F103" s="1026">
        <v>22.23</v>
      </c>
      <c r="G103" s="1027">
        <v>29.95</v>
      </c>
      <c r="H103" s="1028"/>
      <c r="I103" s="1029">
        <f>ROUND('BDI principal'!D14,2)</f>
        <v>22.23</v>
      </c>
      <c r="J103" s="1030">
        <f>ROUND((ROUND(H103,2)*I103/100)+ROUND(H103,2),2)</f>
        <v>0</v>
      </c>
      <c r="K103" s="1031">
        <f>ROUND(D103*J103,2)</f>
        <v>0</v>
      </c>
      <c r="L103" s="1032" t="s">
        <v>23</v>
      </c>
    </row>
    <row r="104" spans="1:12" x14ac:dyDescent="0.25">
      <c r="A104" s="1033" t="s">
        <v>210</v>
      </c>
      <c r="B104" s="16506" t="s">
        <v>102</v>
      </c>
      <c r="C104" s="16507"/>
      <c r="D104" s="16508"/>
      <c r="E104" s="16509"/>
      <c r="F104" s="16510"/>
      <c r="G104" s="16511"/>
      <c r="H104" s="16512"/>
      <c r="I104" s="1034"/>
      <c r="J104" s="1035"/>
      <c r="K104" s="1036">
        <f>SUM(K105:K108)</f>
        <v>0</v>
      </c>
      <c r="L104" s="1037" t="s">
        <v>36</v>
      </c>
    </row>
    <row r="105" spans="1:12" ht="56.25" x14ac:dyDescent="0.25">
      <c r="A105" s="1038" t="s">
        <v>211</v>
      </c>
      <c r="B105" s="1039" t="s">
        <v>104</v>
      </c>
      <c r="C105" s="1040" t="s">
        <v>45</v>
      </c>
      <c r="D105" s="1041">
        <v>151.02000000000001</v>
      </c>
      <c r="E105" s="1042">
        <v>4.79</v>
      </c>
      <c r="F105" s="1043">
        <v>22.23</v>
      </c>
      <c r="G105" s="1044">
        <v>5.85</v>
      </c>
      <c r="H105" s="1045"/>
      <c r="I105" s="1046">
        <f>ROUND('BDI principal'!D14,2)</f>
        <v>22.23</v>
      </c>
      <c r="J105" s="1047">
        <f>ROUND((ROUND(H105,2)*I105/100)+ROUND(H105,2),2)</f>
        <v>0</v>
      </c>
      <c r="K105" s="1048">
        <f>ROUND(D105*J105,2)</f>
        <v>0</v>
      </c>
      <c r="L105" s="1049" t="s">
        <v>23</v>
      </c>
    </row>
    <row r="106" spans="1:12" ht="78.75" x14ac:dyDescent="0.25">
      <c r="A106" s="1050" t="s">
        <v>212</v>
      </c>
      <c r="B106" s="1051" t="s">
        <v>106</v>
      </c>
      <c r="C106" s="1052" t="s">
        <v>45</v>
      </c>
      <c r="D106" s="1053">
        <v>333.5</v>
      </c>
      <c r="E106" s="1054">
        <v>26.83</v>
      </c>
      <c r="F106" s="1055">
        <v>22.23</v>
      </c>
      <c r="G106" s="1056">
        <v>32.79</v>
      </c>
      <c r="H106" s="1057"/>
      <c r="I106" s="1058">
        <f>ROUND('BDI principal'!D14,2)</f>
        <v>22.23</v>
      </c>
      <c r="J106" s="1059">
        <f>ROUND((ROUND(H106,2)*I106/100)+ROUND(H106,2),2)</f>
        <v>0</v>
      </c>
      <c r="K106" s="1060">
        <f>ROUND(D106*J106,2)</f>
        <v>0</v>
      </c>
      <c r="L106" s="1061" t="s">
        <v>23</v>
      </c>
    </row>
    <row r="107" spans="1:12" ht="56.25" x14ac:dyDescent="0.25">
      <c r="A107" s="1062" t="s">
        <v>213</v>
      </c>
      <c r="B107" s="1063" t="s">
        <v>108</v>
      </c>
      <c r="C107" s="1064" t="s">
        <v>45</v>
      </c>
      <c r="D107" s="1065">
        <v>46.93</v>
      </c>
      <c r="E107" s="1066">
        <v>170.75</v>
      </c>
      <c r="F107" s="1067">
        <v>22.23</v>
      </c>
      <c r="G107" s="1068">
        <v>208.71</v>
      </c>
      <c r="H107" s="1069"/>
      <c r="I107" s="1070">
        <f>ROUND('BDI principal'!D14,2)</f>
        <v>22.23</v>
      </c>
      <c r="J107" s="1071">
        <f>ROUND((ROUND(H107,2)*I107/100)+ROUND(H107,2),2)</f>
        <v>0</v>
      </c>
      <c r="K107" s="1072">
        <f>ROUND(D107*J107,2)</f>
        <v>0</v>
      </c>
      <c r="L107" s="1073" t="s">
        <v>23</v>
      </c>
    </row>
    <row r="108" spans="1:12" x14ac:dyDescent="0.25">
      <c r="A108" s="1074" t="s">
        <v>214</v>
      </c>
      <c r="B108" s="1075" t="s">
        <v>87</v>
      </c>
      <c r="C108" s="1076" t="s">
        <v>68</v>
      </c>
      <c r="D108" s="1077">
        <v>1</v>
      </c>
      <c r="E108" s="1078">
        <v>214.9</v>
      </c>
      <c r="F108" s="1079">
        <v>22.23</v>
      </c>
      <c r="G108" s="1080">
        <v>262.67</v>
      </c>
      <c r="H108" s="1081"/>
      <c r="I108" s="1082">
        <f>ROUND('BDI principal'!D14,2)</f>
        <v>22.23</v>
      </c>
      <c r="J108" s="1083">
        <f>ROUND((ROUND(H108,2)*I108/100)+ROUND(H108,2),2)</f>
        <v>0</v>
      </c>
      <c r="K108" s="1084">
        <f>ROUND(D108*J108,2)</f>
        <v>0</v>
      </c>
      <c r="L108" s="1085" t="s">
        <v>23</v>
      </c>
    </row>
    <row r="109" spans="1:12" x14ac:dyDescent="0.25">
      <c r="A109" s="1086" t="s">
        <v>215</v>
      </c>
      <c r="B109" s="16513" t="s">
        <v>111</v>
      </c>
      <c r="C109" s="16514"/>
      <c r="D109" s="16515"/>
      <c r="E109" s="16516"/>
      <c r="F109" s="16517"/>
      <c r="G109" s="16518"/>
      <c r="H109" s="16519"/>
      <c r="I109" s="1087"/>
      <c r="J109" s="1088"/>
      <c r="K109" s="1089">
        <f>SUM(K110:K118)</f>
        <v>0</v>
      </c>
      <c r="L109" s="1090" t="s">
        <v>36</v>
      </c>
    </row>
    <row r="110" spans="1:12" ht="33.75" x14ac:dyDescent="0.25">
      <c r="A110" s="1091" t="s">
        <v>216</v>
      </c>
      <c r="B110" s="1092" t="s">
        <v>96</v>
      </c>
      <c r="C110" s="1093" t="s">
        <v>97</v>
      </c>
      <c r="D110" s="1094">
        <v>10</v>
      </c>
      <c r="E110" s="1095">
        <v>19.87</v>
      </c>
      <c r="F110" s="1096">
        <v>22.23</v>
      </c>
      <c r="G110" s="1097">
        <v>24.29</v>
      </c>
      <c r="H110" s="1098"/>
      <c r="I110" s="1099">
        <f>ROUND('BDI principal'!D14,2)</f>
        <v>22.23</v>
      </c>
      <c r="J110" s="1100">
        <f t="shared" ref="J110:J118" si="14">ROUND((ROUND(H110,2)*I110/100)+ROUND(H110,2),2)</f>
        <v>0</v>
      </c>
      <c r="K110" s="1101">
        <f t="shared" ref="K110:K118" si="15">ROUND(D110*J110,2)</f>
        <v>0</v>
      </c>
      <c r="L110" s="1102" t="s">
        <v>23</v>
      </c>
    </row>
    <row r="111" spans="1:12" ht="45" x14ac:dyDescent="0.25">
      <c r="A111" s="1103" t="s">
        <v>217</v>
      </c>
      <c r="B111" s="1104" t="s">
        <v>114</v>
      </c>
      <c r="C111" s="1105" t="s">
        <v>100</v>
      </c>
      <c r="D111" s="1106">
        <v>10</v>
      </c>
      <c r="E111" s="1107">
        <v>24.5</v>
      </c>
      <c r="F111" s="1108">
        <v>22.23</v>
      </c>
      <c r="G111" s="1109">
        <v>29.95</v>
      </c>
      <c r="H111" s="1110"/>
      <c r="I111" s="1111">
        <f>ROUND('BDI principal'!D14,2)</f>
        <v>22.23</v>
      </c>
      <c r="J111" s="1112">
        <f t="shared" si="14"/>
        <v>0</v>
      </c>
      <c r="K111" s="1113">
        <f t="shared" si="15"/>
        <v>0</v>
      </c>
      <c r="L111" s="1114" t="s">
        <v>23</v>
      </c>
    </row>
    <row r="112" spans="1:12" ht="45" x14ac:dyDescent="0.25">
      <c r="A112" s="1115" t="s">
        <v>218</v>
      </c>
      <c r="B112" s="1116" t="s">
        <v>219</v>
      </c>
      <c r="C112" s="1117" t="s">
        <v>45</v>
      </c>
      <c r="D112" s="1118">
        <v>200</v>
      </c>
      <c r="E112" s="1119">
        <v>64.83</v>
      </c>
      <c r="F112" s="1120">
        <v>22.23</v>
      </c>
      <c r="G112" s="1121">
        <v>79.239999999999995</v>
      </c>
      <c r="H112" s="1122"/>
      <c r="I112" s="1123">
        <f>ROUND('BDI principal'!D14,2)</f>
        <v>22.23</v>
      </c>
      <c r="J112" s="1124">
        <f t="shared" si="14"/>
        <v>0</v>
      </c>
      <c r="K112" s="1125">
        <f t="shared" si="15"/>
        <v>0</v>
      </c>
      <c r="L112" s="1126" t="s">
        <v>23</v>
      </c>
    </row>
    <row r="113" spans="1:12" ht="33.75" x14ac:dyDescent="0.25">
      <c r="A113" s="1127" t="s">
        <v>220</v>
      </c>
      <c r="B113" s="1128" t="s">
        <v>116</v>
      </c>
      <c r="C113" s="1129" t="s">
        <v>45</v>
      </c>
      <c r="D113" s="1130">
        <v>1374.16</v>
      </c>
      <c r="E113" s="1131">
        <v>81.09</v>
      </c>
      <c r="F113" s="1132">
        <v>22.23</v>
      </c>
      <c r="G113" s="1133">
        <v>99.12</v>
      </c>
      <c r="H113" s="1134"/>
      <c r="I113" s="1135">
        <f>ROUND('BDI principal'!D14,2)</f>
        <v>22.23</v>
      </c>
      <c r="J113" s="1136">
        <f t="shared" si="14"/>
        <v>0</v>
      </c>
      <c r="K113" s="1137">
        <f t="shared" si="15"/>
        <v>0</v>
      </c>
      <c r="L113" s="1138" t="s">
        <v>23</v>
      </c>
    </row>
    <row r="114" spans="1:12" ht="33.75" x14ac:dyDescent="0.25">
      <c r="A114" s="1139" t="s">
        <v>221</v>
      </c>
      <c r="B114" s="1140" t="s">
        <v>118</v>
      </c>
      <c r="C114" s="1141" t="s">
        <v>97</v>
      </c>
      <c r="D114" s="1142">
        <v>87</v>
      </c>
      <c r="E114" s="1143">
        <v>73.5</v>
      </c>
      <c r="F114" s="1144">
        <v>22.23</v>
      </c>
      <c r="G114" s="1145">
        <v>89.84</v>
      </c>
      <c r="H114" s="1146"/>
      <c r="I114" s="1147">
        <f>ROUND('BDI principal'!D14,2)</f>
        <v>22.23</v>
      </c>
      <c r="J114" s="1148">
        <f t="shared" si="14"/>
        <v>0</v>
      </c>
      <c r="K114" s="1149">
        <f t="shared" si="15"/>
        <v>0</v>
      </c>
      <c r="L114" s="1150" t="s">
        <v>23</v>
      </c>
    </row>
    <row r="115" spans="1:12" ht="45" x14ac:dyDescent="0.25">
      <c r="A115" s="1151" t="s">
        <v>222</v>
      </c>
      <c r="B115" s="1152" t="s">
        <v>120</v>
      </c>
      <c r="C115" s="1153" t="s">
        <v>97</v>
      </c>
      <c r="D115" s="1154">
        <v>97</v>
      </c>
      <c r="E115" s="1155">
        <v>182.3</v>
      </c>
      <c r="F115" s="1156">
        <v>22.23</v>
      </c>
      <c r="G115" s="1157">
        <v>222.83</v>
      </c>
      <c r="H115" s="1158"/>
      <c r="I115" s="1159">
        <f>ROUND('BDI principal'!D14,2)</f>
        <v>22.23</v>
      </c>
      <c r="J115" s="1160">
        <f t="shared" si="14"/>
        <v>0</v>
      </c>
      <c r="K115" s="1161">
        <f t="shared" si="15"/>
        <v>0</v>
      </c>
      <c r="L115" s="1162" t="s">
        <v>23</v>
      </c>
    </row>
    <row r="116" spans="1:12" ht="33.75" x14ac:dyDescent="0.25">
      <c r="A116" s="1163" t="s">
        <v>223</v>
      </c>
      <c r="B116" s="1164" t="s">
        <v>122</v>
      </c>
      <c r="C116" s="1165" t="s">
        <v>97</v>
      </c>
      <c r="D116" s="1166">
        <v>82</v>
      </c>
      <c r="E116" s="1167">
        <v>94.41</v>
      </c>
      <c r="F116" s="1168">
        <v>22.23</v>
      </c>
      <c r="G116" s="1169">
        <v>115.4</v>
      </c>
      <c r="H116" s="1170"/>
      <c r="I116" s="1171">
        <f>ROUND('BDI principal'!D14,2)</f>
        <v>22.23</v>
      </c>
      <c r="J116" s="1172">
        <f t="shared" si="14"/>
        <v>0</v>
      </c>
      <c r="K116" s="1173">
        <f t="shared" si="15"/>
        <v>0</v>
      </c>
      <c r="L116" s="1174" t="s">
        <v>23</v>
      </c>
    </row>
    <row r="117" spans="1:12" ht="67.5" x14ac:dyDescent="0.25">
      <c r="A117" s="1175" t="s">
        <v>224</v>
      </c>
      <c r="B117" s="1176" t="s">
        <v>225</v>
      </c>
      <c r="C117" s="1177" t="s">
        <v>45</v>
      </c>
      <c r="D117" s="1178">
        <v>144</v>
      </c>
      <c r="E117" s="1179">
        <v>72.72</v>
      </c>
      <c r="F117" s="1180">
        <v>22.23</v>
      </c>
      <c r="G117" s="1181">
        <v>88.89</v>
      </c>
      <c r="H117" s="1182"/>
      <c r="I117" s="1183">
        <f>ROUND('BDI principal'!D14,2)</f>
        <v>22.23</v>
      </c>
      <c r="J117" s="1184">
        <f t="shared" si="14"/>
        <v>0</v>
      </c>
      <c r="K117" s="1185">
        <f t="shared" si="15"/>
        <v>0</v>
      </c>
      <c r="L117" s="1186" t="s">
        <v>23</v>
      </c>
    </row>
    <row r="118" spans="1:12" ht="22.5" x14ac:dyDescent="0.25">
      <c r="A118" s="1187" t="s">
        <v>226</v>
      </c>
      <c r="B118" s="1188" t="s">
        <v>124</v>
      </c>
      <c r="C118" s="1189" t="s">
        <v>97</v>
      </c>
      <c r="D118" s="1190">
        <v>52.5</v>
      </c>
      <c r="E118" s="1191">
        <v>47.86</v>
      </c>
      <c r="F118" s="1192">
        <v>22.23</v>
      </c>
      <c r="G118" s="1193">
        <v>58.5</v>
      </c>
      <c r="H118" s="1194"/>
      <c r="I118" s="1195">
        <f>ROUND('BDI principal'!D14,2)</f>
        <v>22.23</v>
      </c>
      <c r="J118" s="1196">
        <f t="shared" si="14"/>
        <v>0</v>
      </c>
      <c r="K118" s="1197">
        <f t="shared" si="15"/>
        <v>0</v>
      </c>
      <c r="L118" s="1198" t="s">
        <v>23</v>
      </c>
    </row>
    <row r="119" spans="1:12" x14ac:dyDescent="0.25">
      <c r="A119" s="1199" t="s">
        <v>227</v>
      </c>
      <c r="B119" s="16520" t="s">
        <v>173</v>
      </c>
      <c r="C119" s="16521"/>
      <c r="D119" s="16522"/>
      <c r="E119" s="16523"/>
      <c r="F119" s="16524"/>
      <c r="G119" s="16525"/>
      <c r="H119" s="16526"/>
      <c r="I119" s="1200"/>
      <c r="J119" s="1201"/>
      <c r="K119" s="1202">
        <f>SUM(K120:K122)</f>
        <v>0</v>
      </c>
      <c r="L119" s="1203" t="s">
        <v>36</v>
      </c>
    </row>
    <row r="120" spans="1:12" ht="33.75" x14ac:dyDescent="0.25">
      <c r="A120" s="1204" t="s">
        <v>228</v>
      </c>
      <c r="B120" s="1205" t="s">
        <v>175</v>
      </c>
      <c r="C120" s="1206" t="s">
        <v>45</v>
      </c>
      <c r="D120" s="1207">
        <v>1192.93</v>
      </c>
      <c r="E120" s="1208">
        <v>127.85</v>
      </c>
      <c r="F120" s="1209">
        <v>22.23</v>
      </c>
      <c r="G120" s="1210">
        <v>156.27000000000001</v>
      </c>
      <c r="H120" s="1211"/>
      <c r="I120" s="1212">
        <f>ROUND('BDI principal'!D14,2)</f>
        <v>22.23</v>
      </c>
      <c r="J120" s="1213">
        <f>ROUND((ROUND(H120,2)*I120/100)+ROUND(H120,2),2)</f>
        <v>0</v>
      </c>
      <c r="K120" s="1214">
        <f>ROUND(D120*J120,2)</f>
        <v>0</v>
      </c>
      <c r="L120" s="1215" t="s">
        <v>23</v>
      </c>
    </row>
    <row r="121" spans="1:12" ht="33.75" x14ac:dyDescent="0.25">
      <c r="A121" s="1216" t="s">
        <v>229</v>
      </c>
      <c r="B121" s="1217" t="s">
        <v>179</v>
      </c>
      <c r="C121" s="1218" t="s">
        <v>45</v>
      </c>
      <c r="D121" s="1219">
        <v>1192.93</v>
      </c>
      <c r="E121" s="1220">
        <v>3.92</v>
      </c>
      <c r="F121" s="1221">
        <v>22.23</v>
      </c>
      <c r="G121" s="1222">
        <v>4.79</v>
      </c>
      <c r="H121" s="1223"/>
      <c r="I121" s="1224">
        <f>ROUND('BDI principal'!D14,2)</f>
        <v>22.23</v>
      </c>
      <c r="J121" s="1225">
        <f>ROUND((ROUND(H121,2)*I121/100)+ROUND(H121,2),2)</f>
        <v>0</v>
      </c>
      <c r="K121" s="1226">
        <f>ROUND(D121*J121,2)</f>
        <v>0</v>
      </c>
      <c r="L121" s="1227" t="s">
        <v>23</v>
      </c>
    </row>
    <row r="122" spans="1:12" ht="33.75" x14ac:dyDescent="0.25">
      <c r="A122" s="1228" t="s">
        <v>230</v>
      </c>
      <c r="B122" s="1229" t="s">
        <v>181</v>
      </c>
      <c r="C122" s="1230" t="s">
        <v>45</v>
      </c>
      <c r="D122" s="1231">
        <v>1192.93</v>
      </c>
      <c r="E122" s="1232">
        <v>61.14</v>
      </c>
      <c r="F122" s="1233">
        <v>22.23</v>
      </c>
      <c r="G122" s="1234">
        <v>74.73</v>
      </c>
      <c r="H122" s="1235"/>
      <c r="I122" s="1236">
        <f>ROUND('BDI principal'!D14,2)</f>
        <v>22.23</v>
      </c>
      <c r="J122" s="1237">
        <f>ROUND((ROUND(H122,2)*I122/100)+ROUND(H122,2),2)</f>
        <v>0</v>
      </c>
      <c r="K122" s="1238">
        <f>ROUND(D122*J122,2)</f>
        <v>0</v>
      </c>
      <c r="L122" s="1239" t="s">
        <v>23</v>
      </c>
    </row>
    <row r="123" spans="1:12" x14ac:dyDescent="0.25">
      <c r="A123" s="1240" t="s">
        <v>231</v>
      </c>
      <c r="B123" s="16527" t="s">
        <v>126</v>
      </c>
      <c r="C123" s="16528"/>
      <c r="D123" s="16529"/>
      <c r="E123" s="16530"/>
      <c r="F123" s="16531"/>
      <c r="G123" s="16532"/>
      <c r="H123" s="16533"/>
      <c r="I123" s="1241"/>
      <c r="J123" s="1242"/>
      <c r="K123" s="1243">
        <f>SUM(K124:K130)</f>
        <v>0</v>
      </c>
      <c r="L123" s="1244" t="s">
        <v>36</v>
      </c>
    </row>
    <row r="124" spans="1:12" ht="33.75" x14ac:dyDescent="0.25">
      <c r="A124" s="1245" t="s">
        <v>232</v>
      </c>
      <c r="B124" s="1246" t="s">
        <v>96</v>
      </c>
      <c r="C124" s="1247" t="s">
        <v>97</v>
      </c>
      <c r="D124" s="1248">
        <v>10</v>
      </c>
      <c r="E124" s="1249">
        <v>19.87</v>
      </c>
      <c r="F124" s="1250">
        <v>22.23</v>
      </c>
      <c r="G124" s="1251">
        <v>24.29</v>
      </c>
      <c r="H124" s="1252"/>
      <c r="I124" s="1253">
        <f>ROUND('BDI principal'!D14,2)</f>
        <v>22.23</v>
      </c>
      <c r="J124" s="1254">
        <f t="shared" ref="J124:J130" si="16">ROUND((ROUND(H124,2)*I124/100)+ROUND(H124,2),2)</f>
        <v>0</v>
      </c>
      <c r="K124" s="1255">
        <f t="shared" ref="K124:K130" si="17">ROUND(D124*J124,2)</f>
        <v>0</v>
      </c>
      <c r="L124" s="1256" t="s">
        <v>23</v>
      </c>
    </row>
    <row r="125" spans="1:12" ht="78.75" x14ac:dyDescent="0.25">
      <c r="A125" s="1257" t="s">
        <v>233</v>
      </c>
      <c r="B125" s="1258" t="s">
        <v>99</v>
      </c>
      <c r="C125" s="1259" t="s">
        <v>100</v>
      </c>
      <c r="D125" s="1260">
        <v>5</v>
      </c>
      <c r="E125" s="1261">
        <v>24.5</v>
      </c>
      <c r="F125" s="1262">
        <v>22.23</v>
      </c>
      <c r="G125" s="1263">
        <v>29.95</v>
      </c>
      <c r="H125" s="1264"/>
      <c r="I125" s="1265">
        <f>ROUND('BDI principal'!D14,2)</f>
        <v>22.23</v>
      </c>
      <c r="J125" s="1266">
        <f t="shared" si="16"/>
        <v>0</v>
      </c>
      <c r="K125" s="1267">
        <f t="shared" si="17"/>
        <v>0</v>
      </c>
      <c r="L125" s="1268" t="s">
        <v>23</v>
      </c>
    </row>
    <row r="126" spans="1:12" ht="22.5" x14ac:dyDescent="0.25">
      <c r="A126" s="1269" t="s">
        <v>234</v>
      </c>
      <c r="B126" s="1270" t="s">
        <v>130</v>
      </c>
      <c r="C126" s="1271" t="s">
        <v>45</v>
      </c>
      <c r="D126" s="1272">
        <v>438.5</v>
      </c>
      <c r="E126" s="1273">
        <v>1.96</v>
      </c>
      <c r="F126" s="1274">
        <v>22.23</v>
      </c>
      <c r="G126" s="1275">
        <v>2.4</v>
      </c>
      <c r="H126" s="1276"/>
      <c r="I126" s="1277">
        <f>ROUND('BDI principal'!D14,2)</f>
        <v>22.23</v>
      </c>
      <c r="J126" s="1278">
        <f t="shared" si="16"/>
        <v>0</v>
      </c>
      <c r="K126" s="1279">
        <f t="shared" si="17"/>
        <v>0</v>
      </c>
      <c r="L126" s="1280" t="s">
        <v>23</v>
      </c>
    </row>
    <row r="127" spans="1:12" ht="22.5" x14ac:dyDescent="0.25">
      <c r="A127" s="1281" t="s">
        <v>235</v>
      </c>
      <c r="B127" s="1282" t="s">
        <v>132</v>
      </c>
      <c r="C127" s="1283" t="s">
        <v>45</v>
      </c>
      <c r="D127" s="1284">
        <v>563.6</v>
      </c>
      <c r="E127" s="1285">
        <v>2.77</v>
      </c>
      <c r="F127" s="1286">
        <v>22.23</v>
      </c>
      <c r="G127" s="1287">
        <v>3.39</v>
      </c>
      <c r="H127" s="1288"/>
      <c r="I127" s="1289">
        <f>ROUND('BDI principal'!D14,2)</f>
        <v>22.23</v>
      </c>
      <c r="J127" s="1290">
        <f t="shared" si="16"/>
        <v>0</v>
      </c>
      <c r="K127" s="1291">
        <f t="shared" si="17"/>
        <v>0</v>
      </c>
      <c r="L127" s="1292" t="s">
        <v>23</v>
      </c>
    </row>
    <row r="128" spans="1:12" ht="22.5" x14ac:dyDescent="0.25">
      <c r="A128" s="1293" t="s">
        <v>236</v>
      </c>
      <c r="B128" s="1294" t="s">
        <v>134</v>
      </c>
      <c r="C128" s="1295" t="s">
        <v>68</v>
      </c>
      <c r="D128" s="1296">
        <v>223.15</v>
      </c>
      <c r="E128" s="1297">
        <v>29.66</v>
      </c>
      <c r="F128" s="1298">
        <v>22.23</v>
      </c>
      <c r="G128" s="1299">
        <v>36.25</v>
      </c>
      <c r="H128" s="1300"/>
      <c r="I128" s="1301">
        <f>ROUND('BDI principal'!D14,2)</f>
        <v>22.23</v>
      </c>
      <c r="J128" s="1302">
        <f t="shared" si="16"/>
        <v>0</v>
      </c>
      <c r="K128" s="1303">
        <f t="shared" si="17"/>
        <v>0</v>
      </c>
      <c r="L128" s="1304" t="s">
        <v>23</v>
      </c>
    </row>
    <row r="129" spans="1:12" ht="22.5" x14ac:dyDescent="0.25">
      <c r="A129" s="1305" t="s">
        <v>237</v>
      </c>
      <c r="B129" s="1306" t="s">
        <v>136</v>
      </c>
      <c r="C129" s="1307" t="s">
        <v>45</v>
      </c>
      <c r="D129" s="1308">
        <v>438.5</v>
      </c>
      <c r="E129" s="1309">
        <v>3.02</v>
      </c>
      <c r="F129" s="1310">
        <v>22.23</v>
      </c>
      <c r="G129" s="1311">
        <v>3.69</v>
      </c>
      <c r="H129" s="1312"/>
      <c r="I129" s="1313">
        <f>ROUND('BDI principal'!D14,2)</f>
        <v>22.23</v>
      </c>
      <c r="J129" s="1314">
        <f t="shared" si="16"/>
        <v>0</v>
      </c>
      <c r="K129" s="1315">
        <f t="shared" si="17"/>
        <v>0</v>
      </c>
      <c r="L129" s="1316" t="s">
        <v>23</v>
      </c>
    </row>
    <row r="130" spans="1:12" ht="56.25" x14ac:dyDescent="0.25">
      <c r="A130" s="1317" t="s">
        <v>238</v>
      </c>
      <c r="B130" s="1318" t="s">
        <v>239</v>
      </c>
      <c r="C130" s="1319" t="s">
        <v>45</v>
      </c>
      <c r="D130" s="1320">
        <v>563.6</v>
      </c>
      <c r="E130" s="1321">
        <v>21.64</v>
      </c>
      <c r="F130" s="1322">
        <v>22.23</v>
      </c>
      <c r="G130" s="1323">
        <v>26.45</v>
      </c>
      <c r="H130" s="1324"/>
      <c r="I130" s="1325">
        <f>ROUND('BDI principal'!D14,2)</f>
        <v>22.23</v>
      </c>
      <c r="J130" s="1326">
        <f t="shared" si="16"/>
        <v>0</v>
      </c>
      <c r="K130" s="1327">
        <f t="shared" si="17"/>
        <v>0</v>
      </c>
      <c r="L130" s="1328" t="s">
        <v>23</v>
      </c>
    </row>
    <row r="131" spans="1:12" x14ac:dyDescent="0.25">
      <c r="A131" s="1329" t="s">
        <v>240</v>
      </c>
      <c r="B131" s="16534" t="s">
        <v>140</v>
      </c>
      <c r="C131" s="16535"/>
      <c r="D131" s="16536"/>
      <c r="E131" s="16537"/>
      <c r="F131" s="16538"/>
      <c r="G131" s="16539"/>
      <c r="H131" s="16540"/>
      <c r="I131" s="1330"/>
      <c r="J131" s="1331"/>
      <c r="K131" s="1332">
        <f>SUM(K132:K141)</f>
        <v>0</v>
      </c>
      <c r="L131" s="1333" t="s">
        <v>36</v>
      </c>
    </row>
    <row r="132" spans="1:12" ht="45" x14ac:dyDescent="0.25">
      <c r="A132" s="1334" t="s">
        <v>241</v>
      </c>
      <c r="B132" s="1335" t="s">
        <v>142</v>
      </c>
      <c r="C132" s="1336" t="s">
        <v>97</v>
      </c>
      <c r="D132" s="1337">
        <v>75</v>
      </c>
      <c r="E132" s="1338">
        <v>68.319999999999993</v>
      </c>
      <c r="F132" s="1339">
        <v>22.23</v>
      </c>
      <c r="G132" s="1340">
        <v>83.51</v>
      </c>
      <c r="H132" s="1341"/>
      <c r="I132" s="1342">
        <f>ROUND('BDI principal'!D14,2)</f>
        <v>22.23</v>
      </c>
      <c r="J132" s="1343">
        <f t="shared" ref="J132:J141" si="18">ROUND((ROUND(H132,2)*I132/100)+ROUND(H132,2),2)</f>
        <v>0</v>
      </c>
      <c r="K132" s="1344">
        <f t="shared" ref="K132:K141" si="19">ROUND(D132*J132,2)</f>
        <v>0</v>
      </c>
      <c r="L132" s="1345" t="s">
        <v>23</v>
      </c>
    </row>
    <row r="133" spans="1:12" ht="33.75" x14ac:dyDescent="0.25">
      <c r="A133" s="1346" t="s">
        <v>242</v>
      </c>
      <c r="B133" s="1347" t="s">
        <v>144</v>
      </c>
      <c r="C133" s="1348" t="s">
        <v>97</v>
      </c>
      <c r="D133" s="1349">
        <v>78.5</v>
      </c>
      <c r="E133" s="1350">
        <v>38.520000000000003</v>
      </c>
      <c r="F133" s="1351">
        <v>22.23</v>
      </c>
      <c r="G133" s="1352">
        <v>47.08</v>
      </c>
      <c r="H133" s="1353"/>
      <c r="I133" s="1354">
        <f>ROUND('BDI principal'!D14,2)</f>
        <v>22.23</v>
      </c>
      <c r="J133" s="1355">
        <f t="shared" si="18"/>
        <v>0</v>
      </c>
      <c r="K133" s="1356">
        <f t="shared" si="19"/>
        <v>0</v>
      </c>
      <c r="L133" s="1357" t="s">
        <v>23</v>
      </c>
    </row>
    <row r="134" spans="1:12" ht="45" x14ac:dyDescent="0.25">
      <c r="A134" s="1358" t="s">
        <v>243</v>
      </c>
      <c r="B134" s="1359" t="s">
        <v>146</v>
      </c>
      <c r="C134" s="1360" t="s">
        <v>60</v>
      </c>
      <c r="D134" s="1361">
        <v>2</v>
      </c>
      <c r="E134" s="1362">
        <v>1418.32</v>
      </c>
      <c r="F134" s="1363">
        <v>22.23</v>
      </c>
      <c r="G134" s="1364">
        <v>1733.61</v>
      </c>
      <c r="H134" s="1365"/>
      <c r="I134" s="1366">
        <f>ROUND('BDI principal'!D14,2)</f>
        <v>22.23</v>
      </c>
      <c r="J134" s="1367">
        <f t="shared" si="18"/>
        <v>0</v>
      </c>
      <c r="K134" s="1368">
        <f t="shared" si="19"/>
        <v>0</v>
      </c>
      <c r="L134" s="1369" t="s">
        <v>23</v>
      </c>
    </row>
    <row r="135" spans="1:12" ht="22.5" x14ac:dyDescent="0.25">
      <c r="A135" s="1370" t="s">
        <v>244</v>
      </c>
      <c r="B135" s="1371" t="s">
        <v>148</v>
      </c>
      <c r="C135" s="1372" t="s">
        <v>97</v>
      </c>
      <c r="D135" s="1373">
        <v>15</v>
      </c>
      <c r="E135" s="1374">
        <v>28.81</v>
      </c>
      <c r="F135" s="1375">
        <v>22.23</v>
      </c>
      <c r="G135" s="1376">
        <v>35.21</v>
      </c>
      <c r="H135" s="1377"/>
      <c r="I135" s="1378">
        <f>ROUND('BDI principal'!D14,2)</f>
        <v>22.23</v>
      </c>
      <c r="J135" s="1379">
        <f t="shared" si="18"/>
        <v>0</v>
      </c>
      <c r="K135" s="1380">
        <f t="shared" si="19"/>
        <v>0</v>
      </c>
      <c r="L135" s="1381" t="s">
        <v>23</v>
      </c>
    </row>
    <row r="136" spans="1:12" ht="45" x14ac:dyDescent="0.25">
      <c r="A136" s="1382" t="s">
        <v>245</v>
      </c>
      <c r="B136" s="1383" t="s">
        <v>150</v>
      </c>
      <c r="C136" s="1384" t="s">
        <v>60</v>
      </c>
      <c r="D136" s="1385">
        <v>14</v>
      </c>
      <c r="E136" s="1386">
        <v>61.58</v>
      </c>
      <c r="F136" s="1387">
        <v>22.23</v>
      </c>
      <c r="G136" s="1388">
        <v>75.27</v>
      </c>
      <c r="H136" s="1389"/>
      <c r="I136" s="1390">
        <f>ROUND('BDI principal'!D14,2)</f>
        <v>22.23</v>
      </c>
      <c r="J136" s="1391">
        <f t="shared" si="18"/>
        <v>0</v>
      </c>
      <c r="K136" s="1392">
        <f t="shared" si="19"/>
        <v>0</v>
      </c>
      <c r="L136" s="1393" t="s">
        <v>23</v>
      </c>
    </row>
    <row r="137" spans="1:12" ht="56.25" x14ac:dyDescent="0.25">
      <c r="A137" s="1394" t="s">
        <v>246</v>
      </c>
      <c r="B137" s="1395" t="s">
        <v>247</v>
      </c>
      <c r="C137" s="1396" t="s">
        <v>60</v>
      </c>
      <c r="D137" s="1397">
        <v>2</v>
      </c>
      <c r="E137" s="1398">
        <v>90.64</v>
      </c>
      <c r="F137" s="1399">
        <v>22.23</v>
      </c>
      <c r="G137" s="1400">
        <v>110.79</v>
      </c>
      <c r="H137" s="1401"/>
      <c r="I137" s="1402">
        <f>ROUND('BDI principal'!D14,2)</f>
        <v>22.23</v>
      </c>
      <c r="J137" s="1403">
        <f t="shared" si="18"/>
        <v>0</v>
      </c>
      <c r="K137" s="1404">
        <f t="shared" si="19"/>
        <v>0</v>
      </c>
      <c r="L137" s="1405" t="s">
        <v>23</v>
      </c>
    </row>
    <row r="138" spans="1:12" ht="45" x14ac:dyDescent="0.25">
      <c r="A138" s="1406" t="s">
        <v>248</v>
      </c>
      <c r="B138" s="1407" t="s">
        <v>249</v>
      </c>
      <c r="C138" s="1408" t="s">
        <v>60</v>
      </c>
      <c r="D138" s="1409">
        <v>3</v>
      </c>
      <c r="E138" s="1410">
        <v>85.4</v>
      </c>
      <c r="F138" s="1411">
        <v>22.23</v>
      </c>
      <c r="G138" s="1412">
        <v>104.38</v>
      </c>
      <c r="H138" s="1413"/>
      <c r="I138" s="1414">
        <f>ROUND('BDI principal'!D14,2)</f>
        <v>22.23</v>
      </c>
      <c r="J138" s="1415">
        <f t="shared" si="18"/>
        <v>0</v>
      </c>
      <c r="K138" s="1416">
        <f t="shared" si="19"/>
        <v>0</v>
      </c>
      <c r="L138" s="1417" t="s">
        <v>23</v>
      </c>
    </row>
    <row r="139" spans="1:12" ht="33.75" x14ac:dyDescent="0.25">
      <c r="A139" s="1418" t="s">
        <v>250</v>
      </c>
      <c r="B139" s="1419" t="s">
        <v>152</v>
      </c>
      <c r="C139" s="1420" t="s">
        <v>60</v>
      </c>
      <c r="D139" s="1421">
        <v>2</v>
      </c>
      <c r="E139" s="1422">
        <v>68.92</v>
      </c>
      <c r="F139" s="1423">
        <v>22.23</v>
      </c>
      <c r="G139" s="1424">
        <v>84.24</v>
      </c>
      <c r="H139" s="1425"/>
      <c r="I139" s="1426">
        <f>ROUND('BDI principal'!D14,2)</f>
        <v>22.23</v>
      </c>
      <c r="J139" s="1427">
        <f t="shared" si="18"/>
        <v>0</v>
      </c>
      <c r="K139" s="1428">
        <f t="shared" si="19"/>
        <v>0</v>
      </c>
      <c r="L139" s="1429" t="s">
        <v>23</v>
      </c>
    </row>
    <row r="140" spans="1:12" ht="33.75" x14ac:dyDescent="0.25">
      <c r="A140" s="1430" t="s">
        <v>251</v>
      </c>
      <c r="B140" s="1431" t="s">
        <v>158</v>
      </c>
      <c r="C140" s="1432" t="s">
        <v>60</v>
      </c>
      <c r="D140" s="1433">
        <v>11</v>
      </c>
      <c r="E140" s="1434">
        <v>175.23</v>
      </c>
      <c r="F140" s="1435">
        <v>22.23</v>
      </c>
      <c r="G140" s="1436">
        <v>214.18</v>
      </c>
      <c r="H140" s="1437"/>
      <c r="I140" s="1438">
        <f>ROUND('BDI principal'!D14,2)</f>
        <v>22.23</v>
      </c>
      <c r="J140" s="1439">
        <f t="shared" si="18"/>
        <v>0</v>
      </c>
      <c r="K140" s="1440">
        <f t="shared" si="19"/>
        <v>0</v>
      </c>
      <c r="L140" s="1441" t="s">
        <v>23</v>
      </c>
    </row>
    <row r="141" spans="1:12" ht="45" x14ac:dyDescent="0.25">
      <c r="A141" s="1442" t="s">
        <v>252</v>
      </c>
      <c r="B141" s="1443" t="s">
        <v>253</v>
      </c>
      <c r="C141" s="1444" t="s">
        <v>60</v>
      </c>
      <c r="D141" s="1445">
        <v>6</v>
      </c>
      <c r="E141" s="1446">
        <v>141.97999999999999</v>
      </c>
      <c r="F141" s="1447">
        <v>22.23</v>
      </c>
      <c r="G141" s="1448">
        <v>173.54</v>
      </c>
      <c r="H141" s="1449"/>
      <c r="I141" s="1450">
        <f>ROUND('BDI principal'!D14,2)</f>
        <v>22.23</v>
      </c>
      <c r="J141" s="1451">
        <f t="shared" si="18"/>
        <v>0</v>
      </c>
      <c r="K141" s="1452">
        <f t="shared" si="19"/>
        <v>0</v>
      </c>
      <c r="L141" s="1453" t="s">
        <v>23</v>
      </c>
    </row>
    <row r="142" spans="1:12" x14ac:dyDescent="0.25">
      <c r="A142" s="1454" t="s">
        <v>254</v>
      </c>
      <c r="B142" s="16541" t="s">
        <v>160</v>
      </c>
      <c r="C142" s="16542"/>
      <c r="D142" s="16543"/>
      <c r="E142" s="16544"/>
      <c r="F142" s="16545"/>
      <c r="G142" s="16546"/>
      <c r="H142" s="16547"/>
      <c r="I142" s="1455"/>
      <c r="J142" s="1456"/>
      <c r="K142" s="1457">
        <f>SUM(K143:K146)</f>
        <v>0</v>
      </c>
      <c r="L142" s="1458" t="s">
        <v>36</v>
      </c>
    </row>
    <row r="143" spans="1:12" ht="33.75" x14ac:dyDescent="0.25">
      <c r="A143" s="1459" t="s">
        <v>255</v>
      </c>
      <c r="B143" s="1460" t="s">
        <v>162</v>
      </c>
      <c r="C143" s="1461" t="s">
        <v>45</v>
      </c>
      <c r="D143" s="1462">
        <v>3.6</v>
      </c>
      <c r="E143" s="1463">
        <v>279.31</v>
      </c>
      <c r="F143" s="1464">
        <v>22.23</v>
      </c>
      <c r="G143" s="1465">
        <v>341.4</v>
      </c>
      <c r="H143" s="1466"/>
      <c r="I143" s="1467">
        <f>ROUND('BDI principal'!D14,2)</f>
        <v>22.23</v>
      </c>
      <c r="J143" s="1468">
        <f>ROUND((ROUND(H143,2)*I143/100)+ROUND(H143,2),2)</f>
        <v>0</v>
      </c>
      <c r="K143" s="1469">
        <f>ROUND(D143*J143,2)</f>
        <v>0</v>
      </c>
      <c r="L143" s="1470" t="s">
        <v>23</v>
      </c>
    </row>
    <row r="144" spans="1:12" x14ac:dyDescent="0.25">
      <c r="A144" s="1471" t="s">
        <v>256</v>
      </c>
      <c r="B144" s="1472" t="s">
        <v>87</v>
      </c>
      <c r="C144" s="1473" t="s">
        <v>68</v>
      </c>
      <c r="D144" s="1474">
        <v>2.3199999999999998</v>
      </c>
      <c r="E144" s="1475">
        <v>214.9</v>
      </c>
      <c r="F144" s="1476">
        <v>22.23</v>
      </c>
      <c r="G144" s="1477">
        <v>262.67</v>
      </c>
      <c r="H144" s="1478"/>
      <c r="I144" s="1479">
        <f>ROUND('BDI principal'!D14,2)</f>
        <v>22.23</v>
      </c>
      <c r="J144" s="1480">
        <f>ROUND((ROUND(H144,2)*I144/100)+ROUND(H144,2),2)</f>
        <v>0</v>
      </c>
      <c r="K144" s="1481">
        <f>ROUND(D144*J144,2)</f>
        <v>0</v>
      </c>
      <c r="L144" s="1482" t="s">
        <v>23</v>
      </c>
    </row>
    <row r="145" spans="1:12" ht="67.5" x14ac:dyDescent="0.25">
      <c r="A145" s="1483" t="s">
        <v>257</v>
      </c>
      <c r="B145" s="1484" t="s">
        <v>171</v>
      </c>
      <c r="C145" s="1485" t="s">
        <v>45</v>
      </c>
      <c r="D145" s="1486">
        <v>3.6</v>
      </c>
      <c r="E145" s="1487">
        <v>843.89</v>
      </c>
      <c r="F145" s="1488">
        <v>22.23</v>
      </c>
      <c r="G145" s="1489">
        <v>1031.49</v>
      </c>
      <c r="H145" s="1490"/>
      <c r="I145" s="1491">
        <f>ROUND('BDI principal'!D14,2)</f>
        <v>22.23</v>
      </c>
      <c r="J145" s="1492">
        <f>ROUND((ROUND(H145,2)*I145/100)+ROUND(H145,2),2)</f>
        <v>0</v>
      </c>
      <c r="K145" s="1493">
        <f>ROUND(D145*J145,2)</f>
        <v>0</v>
      </c>
      <c r="L145" s="1494" t="s">
        <v>23</v>
      </c>
    </row>
    <row r="146" spans="1:12" ht="45" x14ac:dyDescent="0.25">
      <c r="A146" s="1495" t="s">
        <v>258</v>
      </c>
      <c r="B146" s="1496" t="s">
        <v>259</v>
      </c>
      <c r="C146" s="1497" t="s">
        <v>68</v>
      </c>
      <c r="D146" s="1498">
        <v>34.4</v>
      </c>
      <c r="E146" s="1499">
        <v>808.53</v>
      </c>
      <c r="F146" s="1500">
        <v>22.23</v>
      </c>
      <c r="G146" s="1501">
        <v>988.27</v>
      </c>
      <c r="H146" s="1502"/>
      <c r="I146" s="1503">
        <f>ROUND('BDI principal'!D14,2)</f>
        <v>22.23</v>
      </c>
      <c r="J146" s="1504">
        <f>ROUND((ROUND(H146,2)*I146/100)+ROUND(H146,2),2)</f>
        <v>0</v>
      </c>
      <c r="K146" s="1505">
        <f>ROUND(D146*J146,2)</f>
        <v>0</v>
      </c>
      <c r="L146" s="1506" t="s">
        <v>23</v>
      </c>
    </row>
    <row r="147" spans="1:12" x14ac:dyDescent="0.25">
      <c r="A147" s="1507" t="s">
        <v>260</v>
      </c>
      <c r="B147" s="16548" t="s">
        <v>261</v>
      </c>
      <c r="C147" s="16549"/>
      <c r="D147" s="16550"/>
      <c r="E147" s="16551"/>
      <c r="F147" s="16552"/>
      <c r="G147" s="16553"/>
      <c r="H147" s="16554"/>
      <c r="I147" s="1508"/>
      <c r="J147" s="1509"/>
      <c r="K147" s="1510">
        <f>SUM(K148:K157)</f>
        <v>0</v>
      </c>
      <c r="L147" s="1511" t="s">
        <v>36</v>
      </c>
    </row>
    <row r="148" spans="1:12" ht="45" x14ac:dyDescent="0.25">
      <c r="A148" s="1512" t="s">
        <v>262</v>
      </c>
      <c r="B148" s="1513" t="s">
        <v>263</v>
      </c>
      <c r="C148" s="1514" t="s">
        <v>45</v>
      </c>
      <c r="D148" s="1515">
        <v>33.619999999999997</v>
      </c>
      <c r="E148" s="1516">
        <v>109.23</v>
      </c>
      <c r="F148" s="1517">
        <v>22.23</v>
      </c>
      <c r="G148" s="1518">
        <v>133.51</v>
      </c>
      <c r="H148" s="1519"/>
      <c r="I148" s="1520">
        <f>ROUND('BDI principal'!D14,2)</f>
        <v>22.23</v>
      </c>
      <c r="J148" s="1521">
        <f t="shared" ref="J148:J157" si="20">ROUND((ROUND(H148,2)*I148/100)+ROUND(H148,2),2)</f>
        <v>0</v>
      </c>
      <c r="K148" s="1522">
        <f t="shared" ref="K148:K157" si="21">ROUND(D148*J148,2)</f>
        <v>0</v>
      </c>
      <c r="L148" s="1523" t="s">
        <v>23</v>
      </c>
    </row>
    <row r="149" spans="1:12" ht="56.25" x14ac:dyDescent="0.25">
      <c r="A149" s="1524" t="s">
        <v>264</v>
      </c>
      <c r="B149" s="1525" t="s">
        <v>104</v>
      </c>
      <c r="C149" s="1526" t="s">
        <v>45</v>
      </c>
      <c r="D149" s="1527">
        <v>67.239999999999995</v>
      </c>
      <c r="E149" s="1528">
        <v>4.79</v>
      </c>
      <c r="F149" s="1529">
        <v>22.23</v>
      </c>
      <c r="G149" s="1530">
        <v>5.85</v>
      </c>
      <c r="H149" s="1531"/>
      <c r="I149" s="1532">
        <f>ROUND('BDI principal'!D14,2)</f>
        <v>22.23</v>
      </c>
      <c r="J149" s="1533">
        <f t="shared" si="20"/>
        <v>0</v>
      </c>
      <c r="K149" s="1534">
        <f t="shared" si="21"/>
        <v>0</v>
      </c>
      <c r="L149" s="1535" t="s">
        <v>23</v>
      </c>
    </row>
    <row r="150" spans="1:12" ht="78.75" x14ac:dyDescent="0.25">
      <c r="A150" s="1536" t="s">
        <v>265</v>
      </c>
      <c r="B150" s="1537" t="s">
        <v>106</v>
      </c>
      <c r="C150" s="1538" t="s">
        <v>45</v>
      </c>
      <c r="D150" s="1539">
        <v>67.239999999999995</v>
      </c>
      <c r="E150" s="1540">
        <v>26.83</v>
      </c>
      <c r="F150" s="1541">
        <v>22.23</v>
      </c>
      <c r="G150" s="1542">
        <v>32.79</v>
      </c>
      <c r="H150" s="1543"/>
      <c r="I150" s="1544">
        <f>ROUND('BDI principal'!D14,2)</f>
        <v>22.23</v>
      </c>
      <c r="J150" s="1545">
        <f t="shared" si="20"/>
        <v>0</v>
      </c>
      <c r="K150" s="1546">
        <f t="shared" si="21"/>
        <v>0</v>
      </c>
      <c r="L150" s="1547" t="s">
        <v>23</v>
      </c>
    </row>
    <row r="151" spans="1:12" ht="33.75" x14ac:dyDescent="0.25">
      <c r="A151" s="1548" t="s">
        <v>266</v>
      </c>
      <c r="B151" s="1549" t="s">
        <v>267</v>
      </c>
      <c r="C151" s="1550" t="s">
        <v>97</v>
      </c>
      <c r="D151" s="1551">
        <v>84.05</v>
      </c>
      <c r="E151" s="1552">
        <v>43.24</v>
      </c>
      <c r="F151" s="1553">
        <v>22.23</v>
      </c>
      <c r="G151" s="1554">
        <v>52.85</v>
      </c>
      <c r="H151" s="1555"/>
      <c r="I151" s="1556">
        <f>ROUND('BDI principal'!D14,2)</f>
        <v>22.23</v>
      </c>
      <c r="J151" s="1557">
        <f t="shared" si="20"/>
        <v>0</v>
      </c>
      <c r="K151" s="1558">
        <f t="shared" si="21"/>
        <v>0</v>
      </c>
      <c r="L151" s="1559" t="s">
        <v>23</v>
      </c>
    </row>
    <row r="152" spans="1:12" ht="67.5" x14ac:dyDescent="0.25">
      <c r="A152" s="1560" t="s">
        <v>268</v>
      </c>
      <c r="B152" s="1561" t="s">
        <v>225</v>
      </c>
      <c r="C152" s="1562" t="s">
        <v>45</v>
      </c>
      <c r="D152" s="1563">
        <v>413.2</v>
      </c>
      <c r="E152" s="1564">
        <v>72.72</v>
      </c>
      <c r="F152" s="1565">
        <v>22.23</v>
      </c>
      <c r="G152" s="1566">
        <v>88.89</v>
      </c>
      <c r="H152" s="1567"/>
      <c r="I152" s="1568">
        <f>ROUND('BDI principal'!D14,2)</f>
        <v>22.23</v>
      </c>
      <c r="J152" s="1569">
        <f t="shared" si="20"/>
        <v>0</v>
      </c>
      <c r="K152" s="1570">
        <f t="shared" si="21"/>
        <v>0</v>
      </c>
      <c r="L152" s="1571" t="s">
        <v>23</v>
      </c>
    </row>
    <row r="153" spans="1:12" ht="33.75" x14ac:dyDescent="0.25">
      <c r="A153" s="1572" t="s">
        <v>269</v>
      </c>
      <c r="B153" s="1573" t="s">
        <v>116</v>
      </c>
      <c r="C153" s="1574" t="s">
        <v>45</v>
      </c>
      <c r="D153" s="1575">
        <v>413.2</v>
      </c>
      <c r="E153" s="1576">
        <v>76.540000000000006</v>
      </c>
      <c r="F153" s="1577">
        <v>22.23</v>
      </c>
      <c r="G153" s="1578">
        <v>93.55</v>
      </c>
      <c r="H153" s="1579"/>
      <c r="I153" s="1580">
        <f>ROUND('BDI principal'!D14,2)</f>
        <v>22.23</v>
      </c>
      <c r="J153" s="1581">
        <f t="shared" si="20"/>
        <v>0</v>
      </c>
      <c r="K153" s="1582">
        <f t="shared" si="21"/>
        <v>0</v>
      </c>
      <c r="L153" s="1583" t="s">
        <v>23</v>
      </c>
    </row>
    <row r="154" spans="1:12" ht="67.5" x14ac:dyDescent="0.25">
      <c r="A154" s="1584" t="s">
        <v>270</v>
      </c>
      <c r="B154" s="1585" t="s">
        <v>271</v>
      </c>
      <c r="C154" s="1586" t="s">
        <v>45</v>
      </c>
      <c r="D154" s="1587">
        <v>413.2</v>
      </c>
      <c r="E154" s="1588">
        <v>26.12</v>
      </c>
      <c r="F154" s="1589">
        <v>22.23</v>
      </c>
      <c r="G154" s="1590">
        <v>31.93</v>
      </c>
      <c r="H154" s="1591"/>
      <c r="I154" s="1592">
        <f>ROUND('BDI principal'!D14,2)</f>
        <v>22.23</v>
      </c>
      <c r="J154" s="1593">
        <f t="shared" si="20"/>
        <v>0</v>
      </c>
      <c r="K154" s="1594">
        <f t="shared" si="21"/>
        <v>0</v>
      </c>
      <c r="L154" s="1595" t="s">
        <v>23</v>
      </c>
    </row>
    <row r="155" spans="1:12" ht="33.75" x14ac:dyDescent="0.25">
      <c r="A155" s="1596" t="s">
        <v>272</v>
      </c>
      <c r="B155" s="1597" t="s">
        <v>273</v>
      </c>
      <c r="C155" s="1598" t="s">
        <v>274</v>
      </c>
      <c r="D155" s="1599">
        <v>15.55</v>
      </c>
      <c r="E155" s="1600">
        <v>11.68</v>
      </c>
      <c r="F155" s="1601">
        <v>22.23</v>
      </c>
      <c r="G155" s="1602">
        <v>14.28</v>
      </c>
      <c r="H155" s="1603"/>
      <c r="I155" s="1604">
        <f>ROUND('BDI principal'!D14,2)</f>
        <v>22.23</v>
      </c>
      <c r="J155" s="1605">
        <f t="shared" si="20"/>
        <v>0</v>
      </c>
      <c r="K155" s="1606">
        <f t="shared" si="21"/>
        <v>0</v>
      </c>
      <c r="L155" s="1607" t="s">
        <v>23</v>
      </c>
    </row>
    <row r="156" spans="1:12" ht="78.75" x14ac:dyDescent="0.25">
      <c r="A156" s="1608" t="s">
        <v>275</v>
      </c>
      <c r="B156" s="1609" t="s">
        <v>276</v>
      </c>
      <c r="C156" s="1610" t="s">
        <v>63</v>
      </c>
      <c r="D156" s="1611">
        <v>1.76</v>
      </c>
      <c r="E156" s="1612">
        <v>640.47</v>
      </c>
      <c r="F156" s="1613">
        <v>22.23</v>
      </c>
      <c r="G156" s="1614">
        <v>782.85</v>
      </c>
      <c r="H156" s="1615"/>
      <c r="I156" s="1616">
        <f>ROUND('BDI principal'!D14,2)</f>
        <v>22.23</v>
      </c>
      <c r="J156" s="1617">
        <f t="shared" si="20"/>
        <v>0</v>
      </c>
      <c r="K156" s="1618">
        <f t="shared" si="21"/>
        <v>0</v>
      </c>
      <c r="L156" s="1619" t="s">
        <v>23</v>
      </c>
    </row>
    <row r="157" spans="1:12" ht="33.75" x14ac:dyDescent="0.25">
      <c r="A157" s="1620" t="s">
        <v>277</v>
      </c>
      <c r="B157" s="1621" t="s">
        <v>278</v>
      </c>
      <c r="C157" s="1622" t="s">
        <v>97</v>
      </c>
      <c r="D157" s="1623">
        <v>8.4</v>
      </c>
      <c r="E157" s="1624">
        <v>94.91</v>
      </c>
      <c r="F157" s="1625">
        <v>22.23</v>
      </c>
      <c r="G157" s="1626">
        <v>116.01</v>
      </c>
      <c r="H157" s="1627"/>
      <c r="I157" s="1628">
        <f>ROUND('BDI principal'!D14,2)</f>
        <v>22.23</v>
      </c>
      <c r="J157" s="1629">
        <f t="shared" si="20"/>
        <v>0</v>
      </c>
      <c r="K157" s="1630">
        <f t="shared" si="21"/>
        <v>0</v>
      </c>
      <c r="L157" s="1631" t="s">
        <v>23</v>
      </c>
    </row>
    <row r="158" spans="1:12" x14ac:dyDescent="0.25">
      <c r="A158" s="1632" t="s">
        <v>279</v>
      </c>
      <c r="B158" s="16555" t="s">
        <v>280</v>
      </c>
      <c r="C158" s="16556"/>
      <c r="D158" s="16557"/>
      <c r="E158" s="16558"/>
      <c r="F158" s="16559"/>
      <c r="G158" s="16560"/>
      <c r="H158" s="16561"/>
      <c r="I158" s="1633"/>
      <c r="J158" s="1634"/>
      <c r="K158" s="16377">
        <f>K159+K170+K202+K209+K213</f>
        <v>0</v>
      </c>
      <c r="L158" s="1635" t="s">
        <v>36</v>
      </c>
    </row>
    <row r="159" spans="1:12" x14ac:dyDescent="0.25">
      <c r="A159" s="1636" t="s">
        <v>281</v>
      </c>
      <c r="B159" s="16562" t="s">
        <v>189</v>
      </c>
      <c r="C159" s="16563"/>
      <c r="D159" s="16564"/>
      <c r="E159" s="16565"/>
      <c r="F159" s="16566"/>
      <c r="G159" s="16567"/>
      <c r="H159" s="16568"/>
      <c r="I159" s="1637"/>
      <c r="J159" s="1638"/>
      <c r="K159" s="1639">
        <f>SUM(K160:K169)</f>
        <v>0</v>
      </c>
      <c r="L159" s="1640" t="s">
        <v>36</v>
      </c>
    </row>
    <row r="160" spans="1:12" ht="45" x14ac:dyDescent="0.25">
      <c r="A160" s="1641" t="s">
        <v>282</v>
      </c>
      <c r="B160" s="1642" t="s">
        <v>198</v>
      </c>
      <c r="C160" s="1643" t="s">
        <v>45</v>
      </c>
      <c r="D160" s="1644">
        <v>695</v>
      </c>
      <c r="E160" s="1645">
        <v>4.3899999999999997</v>
      </c>
      <c r="F160" s="1646">
        <v>22.23</v>
      </c>
      <c r="G160" s="1647">
        <v>5.37</v>
      </c>
      <c r="H160" s="1648"/>
      <c r="I160" s="1649">
        <f>ROUND('BDI principal'!D14,2)</f>
        <v>22.23</v>
      </c>
      <c r="J160" s="1650">
        <f t="shared" ref="J160:J169" si="22">ROUND((ROUND(H160,2)*I160/100)+ROUND(H160,2),2)</f>
        <v>0</v>
      </c>
      <c r="K160" s="1651">
        <f t="shared" ref="K160:K169" si="23">ROUND(D160*J160,2)</f>
        <v>0</v>
      </c>
      <c r="L160" s="1652" t="s">
        <v>23</v>
      </c>
    </row>
    <row r="161" spans="1:12" x14ac:dyDescent="0.25">
      <c r="A161" s="1653" t="s">
        <v>283</v>
      </c>
      <c r="B161" s="1654" t="s">
        <v>57</v>
      </c>
      <c r="C161" s="1655" t="s">
        <v>45</v>
      </c>
      <c r="D161" s="1656">
        <v>30</v>
      </c>
      <c r="E161" s="1657">
        <v>8.69</v>
      </c>
      <c r="F161" s="1658">
        <v>22.23</v>
      </c>
      <c r="G161" s="1659">
        <v>10.62</v>
      </c>
      <c r="H161" s="1660"/>
      <c r="I161" s="1661">
        <f>ROUND('BDI principal'!D14,2)</f>
        <v>22.23</v>
      </c>
      <c r="J161" s="1662">
        <f t="shared" si="22"/>
        <v>0</v>
      </c>
      <c r="K161" s="1663">
        <f t="shared" si="23"/>
        <v>0</v>
      </c>
      <c r="L161" s="1664" t="s">
        <v>23</v>
      </c>
    </row>
    <row r="162" spans="1:12" ht="67.5" x14ac:dyDescent="0.25">
      <c r="A162" s="1665" t="s">
        <v>284</v>
      </c>
      <c r="B162" s="1666" t="s">
        <v>62</v>
      </c>
      <c r="C162" s="1667" t="s">
        <v>63</v>
      </c>
      <c r="D162" s="1668">
        <v>111.59</v>
      </c>
      <c r="E162" s="1669">
        <v>8.68</v>
      </c>
      <c r="F162" s="1670">
        <v>22.23</v>
      </c>
      <c r="G162" s="1671">
        <v>10.61</v>
      </c>
      <c r="H162" s="1672"/>
      <c r="I162" s="1673">
        <f>ROUND('BDI principal'!D14,2)</f>
        <v>22.23</v>
      </c>
      <c r="J162" s="1674">
        <f t="shared" si="22"/>
        <v>0</v>
      </c>
      <c r="K162" s="1675">
        <f t="shared" si="23"/>
        <v>0</v>
      </c>
      <c r="L162" s="1676" t="s">
        <v>23</v>
      </c>
    </row>
    <row r="163" spans="1:12" ht="33.75" x14ac:dyDescent="0.25">
      <c r="A163" s="1677" t="s">
        <v>285</v>
      </c>
      <c r="B163" s="1678" t="s">
        <v>65</v>
      </c>
      <c r="C163" s="1679" t="s">
        <v>51</v>
      </c>
      <c r="D163" s="1680">
        <v>1714.49</v>
      </c>
      <c r="E163" s="1681">
        <v>2.12</v>
      </c>
      <c r="F163" s="1682">
        <v>22.23</v>
      </c>
      <c r="G163" s="1683">
        <v>2.59</v>
      </c>
      <c r="H163" s="1684"/>
      <c r="I163" s="1685">
        <f>ROUND('BDI principal'!D14,2)</f>
        <v>22.23</v>
      </c>
      <c r="J163" s="1686">
        <f t="shared" si="22"/>
        <v>0</v>
      </c>
      <c r="K163" s="1687">
        <f t="shared" si="23"/>
        <v>0</v>
      </c>
      <c r="L163" s="1688" t="s">
        <v>23</v>
      </c>
    </row>
    <row r="164" spans="1:12" ht="22.5" x14ac:dyDescent="0.25">
      <c r="A164" s="1689" t="s">
        <v>286</v>
      </c>
      <c r="B164" s="1690" t="s">
        <v>70</v>
      </c>
      <c r="C164" s="1691" t="s">
        <v>71</v>
      </c>
      <c r="D164" s="1692">
        <v>111.19</v>
      </c>
      <c r="E164" s="1693">
        <v>26.65</v>
      </c>
      <c r="F164" s="1694">
        <v>22.23</v>
      </c>
      <c r="G164" s="1695">
        <v>32.57</v>
      </c>
      <c r="H164" s="1696"/>
      <c r="I164" s="1697">
        <f>ROUND('BDI principal'!D14,2)</f>
        <v>22.23</v>
      </c>
      <c r="J164" s="1698">
        <f t="shared" si="22"/>
        <v>0</v>
      </c>
      <c r="K164" s="1699">
        <f t="shared" si="23"/>
        <v>0</v>
      </c>
      <c r="L164" s="1700" t="s">
        <v>23</v>
      </c>
    </row>
    <row r="165" spans="1:12" x14ac:dyDescent="0.25">
      <c r="A165" s="1701" t="s">
        <v>287</v>
      </c>
      <c r="B165" s="1702" t="s">
        <v>73</v>
      </c>
      <c r="C165" s="1703" t="s">
        <v>68</v>
      </c>
      <c r="D165" s="1704">
        <v>564</v>
      </c>
      <c r="E165" s="1705">
        <v>12.43</v>
      </c>
      <c r="F165" s="1706">
        <v>22.23</v>
      </c>
      <c r="G165" s="1707">
        <v>15.19</v>
      </c>
      <c r="H165" s="1708"/>
      <c r="I165" s="1709">
        <f>ROUND('BDI principal'!D14,2)</f>
        <v>22.23</v>
      </c>
      <c r="J165" s="1710">
        <f t="shared" si="22"/>
        <v>0</v>
      </c>
      <c r="K165" s="1711">
        <f t="shared" si="23"/>
        <v>0</v>
      </c>
      <c r="L165" s="1712" t="s">
        <v>23</v>
      </c>
    </row>
    <row r="166" spans="1:12" ht="33.75" x14ac:dyDescent="0.25">
      <c r="A166" s="1713" t="s">
        <v>288</v>
      </c>
      <c r="B166" s="1714" t="s">
        <v>289</v>
      </c>
      <c r="C166" s="1715" t="s">
        <v>63</v>
      </c>
      <c r="D166" s="1716">
        <v>8</v>
      </c>
      <c r="E166" s="1717">
        <v>129.93</v>
      </c>
      <c r="F166" s="1718">
        <v>22.23</v>
      </c>
      <c r="G166" s="1719">
        <v>158.81</v>
      </c>
      <c r="H166" s="1720"/>
      <c r="I166" s="1721">
        <f>ROUND('BDI principal'!D14,2)</f>
        <v>22.23</v>
      </c>
      <c r="J166" s="1722">
        <f t="shared" si="22"/>
        <v>0</v>
      </c>
      <c r="K166" s="1723">
        <f t="shared" si="23"/>
        <v>0</v>
      </c>
      <c r="L166" s="1724" t="s">
        <v>23</v>
      </c>
    </row>
    <row r="167" spans="1:12" ht="33.75" x14ac:dyDescent="0.25">
      <c r="A167" s="1725" t="s">
        <v>290</v>
      </c>
      <c r="B167" s="1726" t="s">
        <v>77</v>
      </c>
      <c r="C167" s="1727" t="s">
        <v>63</v>
      </c>
      <c r="D167" s="1728">
        <v>31.42</v>
      </c>
      <c r="E167" s="1729">
        <v>56.97</v>
      </c>
      <c r="F167" s="1730">
        <v>22.23</v>
      </c>
      <c r="G167" s="1731">
        <v>69.63</v>
      </c>
      <c r="H167" s="1732"/>
      <c r="I167" s="1733">
        <f>ROUND('BDI principal'!D14,2)</f>
        <v>22.23</v>
      </c>
      <c r="J167" s="1734">
        <f t="shared" si="22"/>
        <v>0</v>
      </c>
      <c r="K167" s="1735">
        <f t="shared" si="23"/>
        <v>0</v>
      </c>
      <c r="L167" s="1736" t="s">
        <v>23</v>
      </c>
    </row>
    <row r="168" spans="1:12" ht="45" x14ac:dyDescent="0.25">
      <c r="A168" s="1737" t="s">
        <v>291</v>
      </c>
      <c r="B168" s="1738" t="s">
        <v>292</v>
      </c>
      <c r="C168" s="1739" t="s">
        <v>63</v>
      </c>
      <c r="D168" s="1740">
        <v>6.13</v>
      </c>
      <c r="E168" s="1741">
        <v>298.01</v>
      </c>
      <c r="F168" s="1742">
        <v>22.23</v>
      </c>
      <c r="G168" s="1743">
        <v>364.26</v>
      </c>
      <c r="H168" s="1744"/>
      <c r="I168" s="1745">
        <f>ROUND('BDI principal'!D14,2)</f>
        <v>22.23</v>
      </c>
      <c r="J168" s="1746">
        <f t="shared" si="22"/>
        <v>0</v>
      </c>
      <c r="K168" s="1747">
        <f t="shared" si="23"/>
        <v>0</v>
      </c>
      <c r="L168" s="1748" t="s">
        <v>23</v>
      </c>
    </row>
    <row r="169" spans="1:12" ht="33.75" x14ac:dyDescent="0.25">
      <c r="A169" s="1749" t="s">
        <v>293</v>
      </c>
      <c r="B169" s="1750" t="s">
        <v>294</v>
      </c>
      <c r="C169" s="1751" t="s">
        <v>45</v>
      </c>
      <c r="D169" s="1752">
        <v>63</v>
      </c>
      <c r="E169" s="1753">
        <v>7.59</v>
      </c>
      <c r="F169" s="1754">
        <v>22.23</v>
      </c>
      <c r="G169" s="1755">
        <v>9.2799999999999994</v>
      </c>
      <c r="H169" s="1756"/>
      <c r="I169" s="1757">
        <f>ROUND('BDI principal'!D14,2)</f>
        <v>22.23</v>
      </c>
      <c r="J169" s="1758">
        <f t="shared" si="22"/>
        <v>0</v>
      </c>
      <c r="K169" s="1759">
        <f t="shared" si="23"/>
        <v>0</v>
      </c>
      <c r="L169" s="1760" t="s">
        <v>23</v>
      </c>
    </row>
    <row r="170" spans="1:12" x14ac:dyDescent="0.25">
      <c r="A170" s="1761" t="s">
        <v>295</v>
      </c>
      <c r="B170" s="16569" t="s">
        <v>79</v>
      </c>
      <c r="C170" s="16570"/>
      <c r="D170" s="16571"/>
      <c r="E170" s="16572"/>
      <c r="F170" s="16573"/>
      <c r="G170" s="16574"/>
      <c r="H170" s="16575"/>
      <c r="I170" s="1762"/>
      <c r="J170" s="1763"/>
      <c r="K170" s="16377">
        <f>K171+K175+K181+K186+K194</f>
        <v>0</v>
      </c>
      <c r="L170" s="1764" t="s">
        <v>36</v>
      </c>
    </row>
    <row r="171" spans="1:12" x14ac:dyDescent="0.25">
      <c r="A171" s="1765" t="s">
        <v>296</v>
      </c>
      <c r="B171" s="16576" t="s">
        <v>81</v>
      </c>
      <c r="C171" s="16577"/>
      <c r="D171" s="16578"/>
      <c r="E171" s="16579"/>
      <c r="F171" s="16580"/>
      <c r="G171" s="16581"/>
      <c r="H171" s="16582"/>
      <c r="I171" s="1766"/>
      <c r="J171" s="1767"/>
      <c r="K171" s="1768">
        <f>SUM(K172:K174)</f>
        <v>0</v>
      </c>
      <c r="L171" s="1769" t="s">
        <v>36</v>
      </c>
    </row>
    <row r="172" spans="1:12" ht="22.5" x14ac:dyDescent="0.25">
      <c r="A172" s="1770" t="s">
        <v>297</v>
      </c>
      <c r="B172" s="1771" t="s">
        <v>83</v>
      </c>
      <c r="C172" s="1772" t="s">
        <v>45</v>
      </c>
      <c r="D172" s="1773">
        <v>8</v>
      </c>
      <c r="E172" s="1774">
        <v>10.79</v>
      </c>
      <c r="F172" s="1775">
        <v>22.23</v>
      </c>
      <c r="G172" s="1776">
        <v>13.19</v>
      </c>
      <c r="H172" s="1777"/>
      <c r="I172" s="1778">
        <f>ROUND('BDI principal'!D14,2)</f>
        <v>22.23</v>
      </c>
      <c r="J172" s="1779">
        <f>ROUND((ROUND(H172,2)*I172/100)+ROUND(H172,2),2)</f>
        <v>0</v>
      </c>
      <c r="K172" s="1780">
        <f>ROUND(D172*J172,2)</f>
        <v>0</v>
      </c>
      <c r="L172" s="1781" t="s">
        <v>23</v>
      </c>
    </row>
    <row r="173" spans="1:12" ht="67.5" x14ac:dyDescent="0.25">
      <c r="A173" s="1782" t="s">
        <v>298</v>
      </c>
      <c r="B173" s="1783" t="s">
        <v>92</v>
      </c>
      <c r="C173" s="1784" t="s">
        <v>68</v>
      </c>
      <c r="D173" s="1785">
        <v>8</v>
      </c>
      <c r="E173" s="1786">
        <v>33.1</v>
      </c>
      <c r="F173" s="1787">
        <v>22.23</v>
      </c>
      <c r="G173" s="1788">
        <v>40.46</v>
      </c>
      <c r="H173" s="1789"/>
      <c r="I173" s="1790">
        <f>ROUND('BDI principal'!D14,2)</f>
        <v>22.23</v>
      </c>
      <c r="J173" s="1791">
        <f>ROUND((ROUND(H173,2)*I173/100)+ROUND(H173,2),2)</f>
        <v>0</v>
      </c>
      <c r="K173" s="1792">
        <f>ROUND(D173*J173,2)</f>
        <v>0</v>
      </c>
      <c r="L173" s="1793" t="s">
        <v>23</v>
      </c>
    </row>
    <row r="174" spans="1:12" x14ac:dyDescent="0.25">
      <c r="A174" s="1794" t="s">
        <v>299</v>
      </c>
      <c r="B174" s="1795" t="s">
        <v>87</v>
      </c>
      <c r="C174" s="1796" t="s">
        <v>68</v>
      </c>
      <c r="D174" s="1797">
        <v>25.2</v>
      </c>
      <c r="E174" s="1798">
        <v>214.9</v>
      </c>
      <c r="F174" s="1799">
        <v>22.23</v>
      </c>
      <c r="G174" s="1800">
        <v>262.67</v>
      </c>
      <c r="H174" s="1801"/>
      <c r="I174" s="1802">
        <f>ROUND('BDI principal'!D14,2)</f>
        <v>22.23</v>
      </c>
      <c r="J174" s="1803">
        <f>ROUND((ROUND(H174,2)*I174/100)+ROUND(H174,2),2)</f>
        <v>0</v>
      </c>
      <c r="K174" s="1804">
        <f>ROUND(D174*J174,2)</f>
        <v>0</v>
      </c>
      <c r="L174" s="1805" t="s">
        <v>23</v>
      </c>
    </row>
    <row r="175" spans="1:12" x14ac:dyDescent="0.25">
      <c r="A175" s="1806" t="s">
        <v>300</v>
      </c>
      <c r="B175" s="16583" t="s">
        <v>301</v>
      </c>
      <c r="C175" s="16584"/>
      <c r="D175" s="16585"/>
      <c r="E175" s="16586"/>
      <c r="F175" s="16587"/>
      <c r="G175" s="16588"/>
      <c r="H175" s="16589"/>
      <c r="I175" s="1807"/>
      <c r="J175" s="1808"/>
      <c r="K175" s="1809">
        <f>SUM(K176:K180)</f>
        <v>0</v>
      </c>
      <c r="L175" s="1810" t="s">
        <v>36</v>
      </c>
    </row>
    <row r="176" spans="1:12" ht="22.5" x14ac:dyDescent="0.25">
      <c r="A176" s="1811" t="s">
        <v>302</v>
      </c>
      <c r="B176" s="1812" t="s">
        <v>83</v>
      </c>
      <c r="C176" s="1813" t="s">
        <v>45</v>
      </c>
      <c r="D176" s="1814">
        <v>382.18</v>
      </c>
      <c r="E176" s="1815">
        <v>10.79</v>
      </c>
      <c r="F176" s="1816">
        <v>22.23</v>
      </c>
      <c r="G176" s="1817">
        <v>13.19</v>
      </c>
      <c r="H176" s="1818"/>
      <c r="I176" s="1819">
        <f>ROUND('BDI principal'!D14,2)</f>
        <v>22.23</v>
      </c>
      <c r="J176" s="1820">
        <f>ROUND((ROUND(H176,2)*I176/100)+ROUND(H176,2),2)</f>
        <v>0</v>
      </c>
      <c r="K176" s="1821">
        <f>ROUND(D176*J176,2)</f>
        <v>0</v>
      </c>
      <c r="L176" s="1822" t="s">
        <v>23</v>
      </c>
    </row>
    <row r="177" spans="1:12" ht="67.5" x14ac:dyDescent="0.25">
      <c r="A177" s="1823" t="s">
        <v>303</v>
      </c>
      <c r="B177" s="1824" t="s">
        <v>92</v>
      </c>
      <c r="C177" s="1825" t="s">
        <v>68</v>
      </c>
      <c r="D177" s="1826">
        <v>382.18</v>
      </c>
      <c r="E177" s="1827">
        <v>33.1</v>
      </c>
      <c r="F177" s="1828">
        <v>22.23</v>
      </c>
      <c r="G177" s="1829">
        <v>40.46</v>
      </c>
      <c r="H177" s="1830"/>
      <c r="I177" s="1831">
        <f>ROUND('BDI principal'!D14,2)</f>
        <v>22.23</v>
      </c>
      <c r="J177" s="1832">
        <f>ROUND((ROUND(H177,2)*I177/100)+ROUND(H177,2),2)</f>
        <v>0</v>
      </c>
      <c r="K177" s="1833">
        <f>ROUND(D177*J177,2)</f>
        <v>0</v>
      </c>
      <c r="L177" s="1834" t="s">
        <v>23</v>
      </c>
    </row>
    <row r="178" spans="1:12" ht="56.25" x14ac:dyDescent="0.25">
      <c r="A178" s="1835" t="s">
        <v>304</v>
      </c>
      <c r="B178" s="1836" t="s">
        <v>94</v>
      </c>
      <c r="C178" s="1837" t="s">
        <v>45</v>
      </c>
      <c r="D178" s="1838">
        <v>382.18</v>
      </c>
      <c r="E178" s="1839">
        <v>25.6</v>
      </c>
      <c r="F178" s="1840">
        <v>22.23</v>
      </c>
      <c r="G178" s="1841">
        <v>31.29</v>
      </c>
      <c r="H178" s="1842"/>
      <c r="I178" s="1843">
        <f>ROUND('BDI principal'!D14,2)</f>
        <v>22.23</v>
      </c>
      <c r="J178" s="1844">
        <f>ROUND((ROUND(H178,2)*I178/100)+ROUND(H178,2),2)</f>
        <v>0</v>
      </c>
      <c r="K178" s="1845">
        <f>ROUND(D178*J178,2)</f>
        <v>0</v>
      </c>
      <c r="L178" s="1846" t="s">
        <v>23</v>
      </c>
    </row>
    <row r="179" spans="1:12" ht="33.75" x14ac:dyDescent="0.25">
      <c r="A179" s="1847" t="s">
        <v>305</v>
      </c>
      <c r="B179" s="1848" t="s">
        <v>96</v>
      </c>
      <c r="C179" s="1849" t="s">
        <v>97</v>
      </c>
      <c r="D179" s="1850">
        <v>10</v>
      </c>
      <c r="E179" s="1851">
        <v>19.87</v>
      </c>
      <c r="F179" s="1852">
        <v>22.23</v>
      </c>
      <c r="G179" s="1853">
        <v>24.29</v>
      </c>
      <c r="H179" s="1854"/>
      <c r="I179" s="1855">
        <f>ROUND('BDI principal'!D14,2)</f>
        <v>22.23</v>
      </c>
      <c r="J179" s="1856">
        <f>ROUND((ROUND(H179,2)*I179/100)+ROUND(H179,2),2)</f>
        <v>0</v>
      </c>
      <c r="K179" s="1857">
        <f>ROUND(D179*J179,2)</f>
        <v>0</v>
      </c>
      <c r="L179" s="1858" t="s">
        <v>23</v>
      </c>
    </row>
    <row r="180" spans="1:12" ht="78.75" x14ac:dyDescent="0.25">
      <c r="A180" s="1859" t="s">
        <v>306</v>
      </c>
      <c r="B180" s="1860" t="s">
        <v>99</v>
      </c>
      <c r="C180" s="1861" t="s">
        <v>100</v>
      </c>
      <c r="D180" s="1862">
        <v>10</v>
      </c>
      <c r="E180" s="1863">
        <v>24.5</v>
      </c>
      <c r="F180" s="1864">
        <v>22.23</v>
      </c>
      <c r="G180" s="1865">
        <v>29.95</v>
      </c>
      <c r="H180" s="1866"/>
      <c r="I180" s="1867">
        <f>ROUND('BDI principal'!D14,2)</f>
        <v>22.23</v>
      </c>
      <c r="J180" s="1868">
        <f>ROUND((ROUND(H180,2)*I180/100)+ROUND(H180,2),2)</f>
        <v>0</v>
      </c>
      <c r="K180" s="1869">
        <f>ROUND(D180*J180,2)</f>
        <v>0</v>
      </c>
      <c r="L180" s="1870" t="s">
        <v>23</v>
      </c>
    </row>
    <row r="181" spans="1:12" x14ac:dyDescent="0.25">
      <c r="A181" s="1871" t="s">
        <v>307</v>
      </c>
      <c r="B181" s="16590" t="s">
        <v>102</v>
      </c>
      <c r="C181" s="16591"/>
      <c r="D181" s="16592"/>
      <c r="E181" s="16593"/>
      <c r="F181" s="16594"/>
      <c r="G181" s="16595"/>
      <c r="H181" s="16596"/>
      <c r="I181" s="1872"/>
      <c r="J181" s="1873"/>
      <c r="K181" s="1874">
        <f>SUM(K182:K185)</f>
        <v>0</v>
      </c>
      <c r="L181" s="1875" t="s">
        <v>36</v>
      </c>
    </row>
    <row r="182" spans="1:12" ht="56.25" x14ac:dyDescent="0.25">
      <c r="A182" s="1876" t="s">
        <v>308</v>
      </c>
      <c r="B182" s="1877" t="s">
        <v>108</v>
      </c>
      <c r="C182" s="1878" t="s">
        <v>45</v>
      </c>
      <c r="D182" s="1879">
        <v>87.93</v>
      </c>
      <c r="E182" s="1880">
        <v>170.75</v>
      </c>
      <c r="F182" s="1881">
        <v>22.23</v>
      </c>
      <c r="G182" s="1882">
        <v>208.71</v>
      </c>
      <c r="H182" s="1883"/>
      <c r="I182" s="1884">
        <f>ROUND('BDI principal'!D14,2)</f>
        <v>22.23</v>
      </c>
      <c r="J182" s="1885">
        <f>ROUND((ROUND(H182,2)*I182/100)+ROUND(H182,2),2)</f>
        <v>0</v>
      </c>
      <c r="K182" s="1886">
        <f>ROUND(D182*J182,2)</f>
        <v>0</v>
      </c>
      <c r="L182" s="1887" t="s">
        <v>23</v>
      </c>
    </row>
    <row r="183" spans="1:12" ht="56.25" x14ac:dyDescent="0.25">
      <c r="A183" s="1888" t="s">
        <v>309</v>
      </c>
      <c r="B183" s="1889" t="s">
        <v>104</v>
      </c>
      <c r="C183" s="1890" t="s">
        <v>45</v>
      </c>
      <c r="D183" s="1891">
        <v>230.86</v>
      </c>
      <c r="E183" s="1892">
        <v>4.79</v>
      </c>
      <c r="F183" s="1893">
        <v>22.23</v>
      </c>
      <c r="G183" s="1894">
        <v>5.85</v>
      </c>
      <c r="H183" s="1895"/>
      <c r="I183" s="1896">
        <f>ROUND('BDI principal'!D14,2)</f>
        <v>22.23</v>
      </c>
      <c r="J183" s="1897">
        <f>ROUND((ROUND(H183,2)*I183/100)+ROUND(H183,2),2)</f>
        <v>0</v>
      </c>
      <c r="K183" s="1898">
        <f>ROUND(D183*J183,2)</f>
        <v>0</v>
      </c>
      <c r="L183" s="1899" t="s">
        <v>23</v>
      </c>
    </row>
    <row r="184" spans="1:12" ht="78.75" x14ac:dyDescent="0.25">
      <c r="A184" s="1900" t="s">
        <v>310</v>
      </c>
      <c r="B184" s="1901" t="s">
        <v>106</v>
      </c>
      <c r="C184" s="1902" t="s">
        <v>45</v>
      </c>
      <c r="D184" s="1903">
        <v>230.86</v>
      </c>
      <c r="E184" s="1904">
        <v>26.83</v>
      </c>
      <c r="F184" s="1905">
        <v>22.23</v>
      </c>
      <c r="G184" s="1906">
        <v>32.79</v>
      </c>
      <c r="H184" s="1907"/>
      <c r="I184" s="1908">
        <f>ROUND('BDI principal'!D14,2)</f>
        <v>22.23</v>
      </c>
      <c r="J184" s="1909">
        <f>ROUND((ROUND(H184,2)*I184/100)+ROUND(H184,2),2)</f>
        <v>0</v>
      </c>
      <c r="K184" s="1910">
        <f>ROUND(D184*J184,2)</f>
        <v>0</v>
      </c>
      <c r="L184" s="1911" t="s">
        <v>23</v>
      </c>
    </row>
    <row r="185" spans="1:12" x14ac:dyDescent="0.25">
      <c r="A185" s="1912" t="s">
        <v>311</v>
      </c>
      <c r="B185" s="1913" t="s">
        <v>87</v>
      </c>
      <c r="C185" s="1914" t="s">
        <v>68</v>
      </c>
      <c r="D185" s="1915">
        <v>6.5</v>
      </c>
      <c r="E185" s="1916">
        <v>214.9</v>
      </c>
      <c r="F185" s="1917">
        <v>22.23</v>
      </c>
      <c r="G185" s="1918">
        <v>262.67</v>
      </c>
      <c r="H185" s="1919"/>
      <c r="I185" s="1920">
        <f>ROUND('BDI principal'!D14,2)</f>
        <v>22.23</v>
      </c>
      <c r="J185" s="1921">
        <f>ROUND((ROUND(H185,2)*I185/100)+ROUND(H185,2),2)</f>
        <v>0</v>
      </c>
      <c r="K185" s="1922">
        <f>ROUND(D185*J185,2)</f>
        <v>0</v>
      </c>
      <c r="L185" s="1923" t="s">
        <v>23</v>
      </c>
    </row>
    <row r="186" spans="1:12" x14ac:dyDescent="0.25">
      <c r="A186" s="1924" t="s">
        <v>312</v>
      </c>
      <c r="B186" s="16597" t="s">
        <v>111</v>
      </c>
      <c r="C186" s="16598"/>
      <c r="D186" s="16599"/>
      <c r="E186" s="16600"/>
      <c r="F186" s="16601"/>
      <c r="G186" s="16602"/>
      <c r="H186" s="16603"/>
      <c r="I186" s="1925"/>
      <c r="J186" s="1926"/>
      <c r="K186" s="1927">
        <f>SUM(K187:K193)</f>
        <v>0</v>
      </c>
      <c r="L186" s="1928" t="s">
        <v>36</v>
      </c>
    </row>
    <row r="187" spans="1:12" ht="33.75" x14ac:dyDescent="0.25">
      <c r="A187" s="1929" t="s">
        <v>313</v>
      </c>
      <c r="B187" s="1930" t="s">
        <v>96</v>
      </c>
      <c r="C187" s="1931" t="s">
        <v>97</v>
      </c>
      <c r="D187" s="1932">
        <v>10</v>
      </c>
      <c r="E187" s="1933">
        <v>19.87</v>
      </c>
      <c r="F187" s="1934">
        <v>22.23</v>
      </c>
      <c r="G187" s="1935">
        <v>24.29</v>
      </c>
      <c r="H187" s="1936"/>
      <c r="I187" s="1937">
        <f>ROUND('BDI principal'!D14,2)</f>
        <v>22.23</v>
      </c>
      <c r="J187" s="1938">
        <f t="shared" ref="J187:J193" si="24">ROUND((ROUND(H187,2)*I187/100)+ROUND(H187,2),2)</f>
        <v>0</v>
      </c>
      <c r="K187" s="1939">
        <f t="shared" ref="K187:K193" si="25">ROUND(D187*J187,2)</f>
        <v>0</v>
      </c>
      <c r="L187" s="1940" t="s">
        <v>23</v>
      </c>
    </row>
    <row r="188" spans="1:12" ht="45" x14ac:dyDescent="0.25">
      <c r="A188" s="1941" t="s">
        <v>314</v>
      </c>
      <c r="B188" s="1942" t="s">
        <v>114</v>
      </c>
      <c r="C188" s="1943" t="s">
        <v>100</v>
      </c>
      <c r="D188" s="1944">
        <v>6.67</v>
      </c>
      <c r="E188" s="1945">
        <v>24.5</v>
      </c>
      <c r="F188" s="1946">
        <v>22.23</v>
      </c>
      <c r="G188" s="1947">
        <v>29.95</v>
      </c>
      <c r="H188" s="1948"/>
      <c r="I188" s="1949">
        <f>ROUND('BDI principal'!D14,2)</f>
        <v>22.23</v>
      </c>
      <c r="J188" s="1950">
        <f t="shared" si="24"/>
        <v>0</v>
      </c>
      <c r="K188" s="1951">
        <f t="shared" si="25"/>
        <v>0</v>
      </c>
      <c r="L188" s="1952" t="s">
        <v>23</v>
      </c>
    </row>
    <row r="189" spans="1:12" ht="22.5" x14ac:dyDescent="0.25">
      <c r="A189" s="1953" t="s">
        <v>315</v>
      </c>
      <c r="B189" s="1954" t="s">
        <v>316</v>
      </c>
      <c r="C189" s="1955" t="s">
        <v>45</v>
      </c>
      <c r="D189" s="1956">
        <v>117.6</v>
      </c>
      <c r="E189" s="1957">
        <v>50.59</v>
      </c>
      <c r="F189" s="1958">
        <v>22.23</v>
      </c>
      <c r="G189" s="1959">
        <v>61.84</v>
      </c>
      <c r="H189" s="1960"/>
      <c r="I189" s="1961">
        <f>ROUND('BDI principal'!D14,2)</f>
        <v>22.23</v>
      </c>
      <c r="J189" s="1962">
        <f t="shared" si="24"/>
        <v>0</v>
      </c>
      <c r="K189" s="1963">
        <f t="shared" si="25"/>
        <v>0</v>
      </c>
      <c r="L189" s="1964" t="s">
        <v>23</v>
      </c>
    </row>
    <row r="190" spans="1:12" ht="45" x14ac:dyDescent="0.25">
      <c r="A190" s="1965" t="s">
        <v>317</v>
      </c>
      <c r="B190" s="1966" t="s">
        <v>120</v>
      </c>
      <c r="C190" s="1967" t="s">
        <v>97</v>
      </c>
      <c r="D190" s="1968">
        <v>15</v>
      </c>
      <c r="E190" s="1969">
        <v>182.3</v>
      </c>
      <c r="F190" s="1970">
        <v>22.23</v>
      </c>
      <c r="G190" s="1971">
        <v>222.83</v>
      </c>
      <c r="H190" s="1972"/>
      <c r="I190" s="1973">
        <f>ROUND('BDI principal'!D14,2)</f>
        <v>22.23</v>
      </c>
      <c r="J190" s="1974">
        <f t="shared" si="24"/>
        <v>0</v>
      </c>
      <c r="K190" s="1975">
        <f t="shared" si="25"/>
        <v>0</v>
      </c>
      <c r="L190" s="1976" t="s">
        <v>23</v>
      </c>
    </row>
    <row r="191" spans="1:12" ht="33.75" x14ac:dyDescent="0.25">
      <c r="A191" s="1977" t="s">
        <v>318</v>
      </c>
      <c r="B191" s="1978" t="s">
        <v>122</v>
      </c>
      <c r="C191" s="1979" t="s">
        <v>97</v>
      </c>
      <c r="D191" s="1980">
        <v>131.80000000000001</v>
      </c>
      <c r="E191" s="1981">
        <v>94.41</v>
      </c>
      <c r="F191" s="1982">
        <v>22.23</v>
      </c>
      <c r="G191" s="1983">
        <v>115.4</v>
      </c>
      <c r="H191" s="1984"/>
      <c r="I191" s="1985">
        <f>ROUND('BDI principal'!D14,2)</f>
        <v>22.23</v>
      </c>
      <c r="J191" s="1986">
        <f t="shared" si="24"/>
        <v>0</v>
      </c>
      <c r="K191" s="1987">
        <f t="shared" si="25"/>
        <v>0</v>
      </c>
      <c r="L191" s="1988" t="s">
        <v>23</v>
      </c>
    </row>
    <row r="192" spans="1:12" ht="22.5" x14ac:dyDescent="0.25">
      <c r="A192" s="1989" t="s">
        <v>319</v>
      </c>
      <c r="B192" s="1990" t="s">
        <v>124</v>
      </c>
      <c r="C192" s="1991" t="s">
        <v>97</v>
      </c>
      <c r="D192" s="1992">
        <v>54</v>
      </c>
      <c r="E192" s="1993">
        <v>47.86</v>
      </c>
      <c r="F192" s="1994">
        <v>22.23</v>
      </c>
      <c r="G192" s="1995">
        <v>58.5</v>
      </c>
      <c r="H192" s="1996"/>
      <c r="I192" s="1997">
        <f>ROUND('BDI principal'!D14,2)</f>
        <v>22.23</v>
      </c>
      <c r="J192" s="1998">
        <f t="shared" si="24"/>
        <v>0</v>
      </c>
      <c r="K192" s="1999">
        <f t="shared" si="25"/>
        <v>0</v>
      </c>
      <c r="L192" s="2000" t="s">
        <v>23</v>
      </c>
    </row>
    <row r="193" spans="1:12" ht="33.75" x14ac:dyDescent="0.25">
      <c r="A193" s="2001" t="s">
        <v>320</v>
      </c>
      <c r="B193" s="2002" t="s">
        <v>116</v>
      </c>
      <c r="C193" s="2003" t="s">
        <v>45</v>
      </c>
      <c r="D193" s="2004">
        <v>596.4</v>
      </c>
      <c r="E193" s="2005">
        <v>81.09</v>
      </c>
      <c r="F193" s="2006">
        <v>22.23</v>
      </c>
      <c r="G193" s="2007">
        <v>99.12</v>
      </c>
      <c r="H193" s="2008"/>
      <c r="I193" s="2009">
        <f>ROUND('BDI principal'!D14,2)</f>
        <v>22.23</v>
      </c>
      <c r="J193" s="2010">
        <f t="shared" si="24"/>
        <v>0</v>
      </c>
      <c r="K193" s="2011">
        <f t="shared" si="25"/>
        <v>0</v>
      </c>
      <c r="L193" s="2012" t="s">
        <v>23</v>
      </c>
    </row>
    <row r="194" spans="1:12" x14ac:dyDescent="0.25">
      <c r="A194" s="2013" t="s">
        <v>321</v>
      </c>
      <c r="B194" s="16604" t="s">
        <v>126</v>
      </c>
      <c r="C194" s="16605"/>
      <c r="D194" s="16606"/>
      <c r="E194" s="16607"/>
      <c r="F194" s="16608"/>
      <c r="G194" s="16609"/>
      <c r="H194" s="16610"/>
      <c r="I194" s="2014"/>
      <c r="J194" s="2015"/>
      <c r="K194" s="2016">
        <f>SUM(K195:K201)</f>
        <v>0</v>
      </c>
      <c r="L194" s="2017" t="s">
        <v>36</v>
      </c>
    </row>
    <row r="195" spans="1:12" ht="56.25" x14ac:dyDescent="0.25">
      <c r="A195" s="2018" t="s">
        <v>322</v>
      </c>
      <c r="B195" s="2019" t="s">
        <v>323</v>
      </c>
      <c r="C195" s="2020" t="s">
        <v>45</v>
      </c>
      <c r="D195" s="2021">
        <v>10</v>
      </c>
      <c r="E195" s="2022">
        <v>10.79</v>
      </c>
      <c r="F195" s="2023">
        <v>22.23</v>
      </c>
      <c r="G195" s="2024">
        <v>13.19</v>
      </c>
      <c r="H195" s="2025"/>
      <c r="I195" s="2026">
        <f>ROUND('BDI principal'!D14,2)</f>
        <v>22.23</v>
      </c>
      <c r="J195" s="2027">
        <f t="shared" ref="J195:J201" si="26">ROUND((ROUND(H195,2)*I195/100)+ROUND(H195,2),2)</f>
        <v>0</v>
      </c>
      <c r="K195" s="2028">
        <f t="shared" ref="K195:K201" si="27">ROUND(D195*J195,2)</f>
        <v>0</v>
      </c>
      <c r="L195" s="2029" t="s">
        <v>23</v>
      </c>
    </row>
    <row r="196" spans="1:12" ht="45" x14ac:dyDescent="0.25">
      <c r="A196" s="2030" t="s">
        <v>324</v>
      </c>
      <c r="B196" s="2031" t="s">
        <v>325</v>
      </c>
      <c r="C196" s="2032" t="s">
        <v>326</v>
      </c>
      <c r="D196" s="2033">
        <v>5</v>
      </c>
      <c r="E196" s="2034">
        <v>8.16</v>
      </c>
      <c r="F196" s="2035">
        <v>22.23</v>
      </c>
      <c r="G196" s="2036">
        <v>9.9700000000000006</v>
      </c>
      <c r="H196" s="2037"/>
      <c r="I196" s="2038">
        <f>ROUND('BDI principal'!D14,2)</f>
        <v>22.23</v>
      </c>
      <c r="J196" s="2039">
        <f t="shared" si="26"/>
        <v>0</v>
      </c>
      <c r="K196" s="2040">
        <f t="shared" si="27"/>
        <v>0</v>
      </c>
      <c r="L196" s="2041" t="s">
        <v>23</v>
      </c>
    </row>
    <row r="197" spans="1:12" ht="22.5" x14ac:dyDescent="0.25">
      <c r="A197" s="2042" t="s">
        <v>327</v>
      </c>
      <c r="B197" s="2043" t="s">
        <v>130</v>
      </c>
      <c r="C197" s="2044" t="s">
        <v>45</v>
      </c>
      <c r="D197" s="2045">
        <v>615.54</v>
      </c>
      <c r="E197" s="2046">
        <v>1.96</v>
      </c>
      <c r="F197" s="2047">
        <v>22.23</v>
      </c>
      <c r="G197" s="2048">
        <v>2.4</v>
      </c>
      <c r="H197" s="2049"/>
      <c r="I197" s="2050">
        <f>ROUND('BDI principal'!D14,2)</f>
        <v>22.23</v>
      </c>
      <c r="J197" s="2051">
        <f t="shared" si="26"/>
        <v>0</v>
      </c>
      <c r="K197" s="2052">
        <f t="shared" si="27"/>
        <v>0</v>
      </c>
      <c r="L197" s="2053" t="s">
        <v>23</v>
      </c>
    </row>
    <row r="198" spans="1:12" ht="22.5" x14ac:dyDescent="0.25">
      <c r="A198" s="2054" t="s">
        <v>328</v>
      </c>
      <c r="B198" s="2055" t="s">
        <v>132</v>
      </c>
      <c r="C198" s="2056" t="s">
        <v>45</v>
      </c>
      <c r="D198" s="2057">
        <v>846.4</v>
      </c>
      <c r="E198" s="2058">
        <v>2.77</v>
      </c>
      <c r="F198" s="2059">
        <v>22.23</v>
      </c>
      <c r="G198" s="2060">
        <v>3.39</v>
      </c>
      <c r="H198" s="2061"/>
      <c r="I198" s="2062">
        <f>ROUND('BDI principal'!D14,2)</f>
        <v>22.23</v>
      </c>
      <c r="J198" s="2063">
        <f t="shared" si="26"/>
        <v>0</v>
      </c>
      <c r="K198" s="2064">
        <f t="shared" si="27"/>
        <v>0</v>
      </c>
      <c r="L198" s="2065" t="s">
        <v>23</v>
      </c>
    </row>
    <row r="199" spans="1:12" ht="22.5" x14ac:dyDescent="0.25">
      <c r="A199" s="2066" t="s">
        <v>329</v>
      </c>
      <c r="B199" s="2067" t="s">
        <v>134</v>
      </c>
      <c r="C199" s="2068" t="s">
        <v>68</v>
      </c>
      <c r="D199" s="2069">
        <v>392.1</v>
      </c>
      <c r="E199" s="2070">
        <v>29.66</v>
      </c>
      <c r="F199" s="2071">
        <v>22.23</v>
      </c>
      <c r="G199" s="2072">
        <v>36.25</v>
      </c>
      <c r="H199" s="2073"/>
      <c r="I199" s="2074">
        <f>ROUND('BDI principal'!D14,2)</f>
        <v>22.23</v>
      </c>
      <c r="J199" s="2075">
        <f t="shared" si="26"/>
        <v>0</v>
      </c>
      <c r="K199" s="2076">
        <f t="shared" si="27"/>
        <v>0</v>
      </c>
      <c r="L199" s="2077" t="s">
        <v>23</v>
      </c>
    </row>
    <row r="200" spans="1:12" ht="22.5" x14ac:dyDescent="0.25">
      <c r="A200" s="2078" t="s">
        <v>330</v>
      </c>
      <c r="B200" s="2079" t="s">
        <v>136</v>
      </c>
      <c r="C200" s="2080" t="s">
        <v>45</v>
      </c>
      <c r="D200" s="2081">
        <v>615.54</v>
      </c>
      <c r="E200" s="2082">
        <v>3.02</v>
      </c>
      <c r="F200" s="2083">
        <v>22.23</v>
      </c>
      <c r="G200" s="2084">
        <v>3.69</v>
      </c>
      <c r="H200" s="2085"/>
      <c r="I200" s="2086">
        <f>ROUND('BDI principal'!D14,2)</f>
        <v>22.23</v>
      </c>
      <c r="J200" s="2087">
        <f t="shared" si="26"/>
        <v>0</v>
      </c>
      <c r="K200" s="2088">
        <f t="shared" si="27"/>
        <v>0</v>
      </c>
      <c r="L200" s="2089" t="s">
        <v>23</v>
      </c>
    </row>
    <row r="201" spans="1:12" ht="33.75" x14ac:dyDescent="0.25">
      <c r="A201" s="2090" t="s">
        <v>331</v>
      </c>
      <c r="B201" s="2091" t="s">
        <v>138</v>
      </c>
      <c r="C201" s="2092" t="s">
        <v>68</v>
      </c>
      <c r="D201" s="2093">
        <v>846.4</v>
      </c>
      <c r="E201" s="2094">
        <v>17.77</v>
      </c>
      <c r="F201" s="2095">
        <v>22.23</v>
      </c>
      <c r="G201" s="2096">
        <v>21.72</v>
      </c>
      <c r="H201" s="2097"/>
      <c r="I201" s="2098">
        <f>ROUND('BDI principal'!D14,2)</f>
        <v>22.23</v>
      </c>
      <c r="J201" s="2099">
        <f t="shared" si="26"/>
        <v>0</v>
      </c>
      <c r="K201" s="2100">
        <f t="shared" si="27"/>
        <v>0</v>
      </c>
      <c r="L201" s="2101" t="s">
        <v>23</v>
      </c>
    </row>
    <row r="202" spans="1:12" x14ac:dyDescent="0.25">
      <c r="A202" s="2102" t="s">
        <v>332</v>
      </c>
      <c r="B202" s="16611" t="s">
        <v>140</v>
      </c>
      <c r="C202" s="16612"/>
      <c r="D202" s="16613"/>
      <c r="E202" s="16614"/>
      <c r="F202" s="16615"/>
      <c r="G202" s="16616"/>
      <c r="H202" s="16617"/>
      <c r="I202" s="2103"/>
      <c r="J202" s="2104"/>
      <c r="K202" s="2105">
        <f>SUM(K203:K208)</f>
        <v>0</v>
      </c>
      <c r="L202" s="2106" t="s">
        <v>36</v>
      </c>
    </row>
    <row r="203" spans="1:12" ht="45" x14ac:dyDescent="0.25">
      <c r="A203" s="2107" t="s">
        <v>333</v>
      </c>
      <c r="B203" s="2108" t="s">
        <v>142</v>
      </c>
      <c r="C203" s="2109" t="s">
        <v>97</v>
      </c>
      <c r="D203" s="2110">
        <v>54</v>
      </c>
      <c r="E203" s="2111">
        <v>68.319999999999993</v>
      </c>
      <c r="F203" s="2112">
        <v>22.23</v>
      </c>
      <c r="G203" s="2113">
        <v>83.51</v>
      </c>
      <c r="H203" s="2114"/>
      <c r="I203" s="2115">
        <f>ROUND('BDI principal'!D14,2)</f>
        <v>22.23</v>
      </c>
      <c r="J203" s="2116">
        <f t="shared" ref="J203:J208" si="28">ROUND((ROUND(H203,2)*I203/100)+ROUND(H203,2),2)</f>
        <v>0</v>
      </c>
      <c r="K203" s="2117">
        <f t="shared" ref="K203:K208" si="29">ROUND(D203*J203,2)</f>
        <v>0</v>
      </c>
      <c r="L203" s="2118" t="s">
        <v>23</v>
      </c>
    </row>
    <row r="204" spans="1:12" ht="33.75" x14ac:dyDescent="0.25">
      <c r="A204" s="2119" t="s">
        <v>334</v>
      </c>
      <c r="B204" s="2120" t="s">
        <v>144</v>
      </c>
      <c r="C204" s="2121" t="s">
        <v>97</v>
      </c>
      <c r="D204" s="2122">
        <v>60</v>
      </c>
      <c r="E204" s="2123">
        <v>38.520000000000003</v>
      </c>
      <c r="F204" s="2124">
        <v>22.23</v>
      </c>
      <c r="G204" s="2125">
        <v>47.08</v>
      </c>
      <c r="H204" s="2126"/>
      <c r="I204" s="2127">
        <f>ROUND('BDI principal'!D14,2)</f>
        <v>22.23</v>
      </c>
      <c r="J204" s="2128">
        <f t="shared" si="28"/>
        <v>0</v>
      </c>
      <c r="K204" s="2129">
        <f t="shared" si="29"/>
        <v>0</v>
      </c>
      <c r="L204" s="2130" t="s">
        <v>23</v>
      </c>
    </row>
    <row r="205" spans="1:12" ht="22.5" x14ac:dyDescent="0.25">
      <c r="A205" s="2131" t="s">
        <v>335</v>
      </c>
      <c r="B205" s="2132" t="s">
        <v>148</v>
      </c>
      <c r="C205" s="2133" t="s">
        <v>97</v>
      </c>
      <c r="D205" s="2134">
        <v>15</v>
      </c>
      <c r="E205" s="2135">
        <v>28.81</v>
      </c>
      <c r="F205" s="2136">
        <v>22.23</v>
      </c>
      <c r="G205" s="2137">
        <v>35.21</v>
      </c>
      <c r="H205" s="2138"/>
      <c r="I205" s="2139">
        <f>ROUND('BDI principal'!D14,2)</f>
        <v>22.23</v>
      </c>
      <c r="J205" s="2140">
        <f t="shared" si="28"/>
        <v>0</v>
      </c>
      <c r="K205" s="2141">
        <f t="shared" si="29"/>
        <v>0</v>
      </c>
      <c r="L205" s="2142" t="s">
        <v>23</v>
      </c>
    </row>
    <row r="206" spans="1:12" ht="45" x14ac:dyDescent="0.25">
      <c r="A206" s="2143" t="s">
        <v>336</v>
      </c>
      <c r="B206" s="2144" t="s">
        <v>150</v>
      </c>
      <c r="C206" s="2145" t="s">
        <v>60</v>
      </c>
      <c r="D206" s="2146">
        <v>9</v>
      </c>
      <c r="E206" s="2147">
        <v>61.58</v>
      </c>
      <c r="F206" s="2148">
        <v>22.23</v>
      </c>
      <c r="G206" s="2149">
        <v>75.27</v>
      </c>
      <c r="H206" s="2150"/>
      <c r="I206" s="2151">
        <f>ROUND('BDI principal'!D14,2)</f>
        <v>22.23</v>
      </c>
      <c r="J206" s="2152">
        <f t="shared" si="28"/>
        <v>0</v>
      </c>
      <c r="K206" s="2153">
        <f t="shared" si="29"/>
        <v>0</v>
      </c>
      <c r="L206" s="2154" t="s">
        <v>23</v>
      </c>
    </row>
    <row r="207" spans="1:12" ht="33.75" x14ac:dyDescent="0.25">
      <c r="A207" s="2155" t="s">
        <v>337</v>
      </c>
      <c r="B207" s="2156" t="s">
        <v>158</v>
      </c>
      <c r="C207" s="2157" t="s">
        <v>60</v>
      </c>
      <c r="D207" s="2158">
        <v>5</v>
      </c>
      <c r="E207" s="2159">
        <v>175.23</v>
      </c>
      <c r="F207" s="2160">
        <v>22.23</v>
      </c>
      <c r="G207" s="2161">
        <v>214.18</v>
      </c>
      <c r="H207" s="2162"/>
      <c r="I207" s="2163">
        <f>ROUND('BDI principal'!D14,2)</f>
        <v>22.23</v>
      </c>
      <c r="J207" s="2164">
        <f t="shared" si="28"/>
        <v>0</v>
      </c>
      <c r="K207" s="2165">
        <f t="shared" si="29"/>
        <v>0</v>
      </c>
      <c r="L207" s="2166" t="s">
        <v>23</v>
      </c>
    </row>
    <row r="208" spans="1:12" ht="45" x14ac:dyDescent="0.25">
      <c r="A208" s="2167" t="s">
        <v>338</v>
      </c>
      <c r="B208" s="2168" t="s">
        <v>253</v>
      </c>
      <c r="C208" s="2169" t="s">
        <v>60</v>
      </c>
      <c r="D208" s="2170">
        <v>1</v>
      </c>
      <c r="E208" s="2171">
        <v>141.97999999999999</v>
      </c>
      <c r="F208" s="2172">
        <v>22.23</v>
      </c>
      <c r="G208" s="2173">
        <v>173.54</v>
      </c>
      <c r="H208" s="2174"/>
      <c r="I208" s="2175">
        <f>ROUND('BDI principal'!D14,2)</f>
        <v>22.23</v>
      </c>
      <c r="J208" s="2176">
        <f t="shared" si="28"/>
        <v>0</v>
      </c>
      <c r="K208" s="2177">
        <f t="shared" si="29"/>
        <v>0</v>
      </c>
      <c r="L208" s="2178" t="s">
        <v>23</v>
      </c>
    </row>
    <row r="209" spans="1:12" x14ac:dyDescent="0.25">
      <c r="A209" s="2179" t="s">
        <v>339</v>
      </c>
      <c r="B209" s="16618" t="s">
        <v>173</v>
      </c>
      <c r="C209" s="16619"/>
      <c r="D209" s="16620"/>
      <c r="E209" s="16621"/>
      <c r="F209" s="16622"/>
      <c r="G209" s="16623"/>
      <c r="H209" s="16624"/>
      <c r="I209" s="2180"/>
      <c r="J209" s="2181"/>
      <c r="K209" s="2182">
        <f>SUM(K210:K212)</f>
        <v>0</v>
      </c>
      <c r="L209" s="2183" t="s">
        <v>36</v>
      </c>
    </row>
    <row r="210" spans="1:12" ht="33.75" x14ac:dyDescent="0.25">
      <c r="A210" s="2184" t="s">
        <v>340</v>
      </c>
      <c r="B210" s="2185" t="s">
        <v>175</v>
      </c>
      <c r="C210" s="2186" t="s">
        <v>45</v>
      </c>
      <c r="D210" s="2187">
        <v>564</v>
      </c>
      <c r="E210" s="2188">
        <v>127.85</v>
      </c>
      <c r="F210" s="2189">
        <v>22.23</v>
      </c>
      <c r="G210" s="2190">
        <v>156.27000000000001</v>
      </c>
      <c r="H210" s="2191"/>
      <c r="I210" s="2192">
        <f>ROUND('BDI principal'!D14,2)</f>
        <v>22.23</v>
      </c>
      <c r="J210" s="2193">
        <f>ROUND((ROUND(H210,2)*I210/100)+ROUND(H210,2),2)</f>
        <v>0</v>
      </c>
      <c r="K210" s="2194">
        <f>ROUND(D210*J210,2)</f>
        <v>0</v>
      </c>
      <c r="L210" s="2195" t="s">
        <v>23</v>
      </c>
    </row>
    <row r="211" spans="1:12" ht="33.75" x14ac:dyDescent="0.25">
      <c r="A211" s="2196" t="s">
        <v>341</v>
      </c>
      <c r="B211" s="2197" t="s">
        <v>179</v>
      </c>
      <c r="C211" s="2198" t="s">
        <v>45</v>
      </c>
      <c r="D211" s="2199">
        <v>564</v>
      </c>
      <c r="E211" s="2200">
        <v>3.92</v>
      </c>
      <c r="F211" s="2201">
        <v>22.23</v>
      </c>
      <c r="G211" s="2202">
        <v>4.79</v>
      </c>
      <c r="H211" s="2203"/>
      <c r="I211" s="2204">
        <f>ROUND('BDI principal'!D14,2)</f>
        <v>22.23</v>
      </c>
      <c r="J211" s="2205">
        <f>ROUND((ROUND(H211,2)*I211/100)+ROUND(H211,2),2)</f>
        <v>0</v>
      </c>
      <c r="K211" s="2206">
        <f>ROUND(D211*J211,2)</f>
        <v>0</v>
      </c>
      <c r="L211" s="2207" t="s">
        <v>23</v>
      </c>
    </row>
    <row r="212" spans="1:12" ht="33.75" x14ac:dyDescent="0.25">
      <c r="A212" s="2208" t="s">
        <v>342</v>
      </c>
      <c r="B212" s="2209" t="s">
        <v>181</v>
      </c>
      <c r="C212" s="2210" t="s">
        <v>45</v>
      </c>
      <c r="D212" s="2211">
        <v>564</v>
      </c>
      <c r="E212" s="2212">
        <v>61.14</v>
      </c>
      <c r="F212" s="2213">
        <v>22.23</v>
      </c>
      <c r="G212" s="2214">
        <v>74.73</v>
      </c>
      <c r="H212" s="2215"/>
      <c r="I212" s="2216">
        <f>ROUND('BDI principal'!D14,2)</f>
        <v>22.23</v>
      </c>
      <c r="J212" s="2217">
        <f>ROUND((ROUND(H212,2)*I212/100)+ROUND(H212,2),2)</f>
        <v>0</v>
      </c>
      <c r="K212" s="2218">
        <f>ROUND(D212*J212,2)</f>
        <v>0</v>
      </c>
      <c r="L212" s="2219" t="s">
        <v>23</v>
      </c>
    </row>
    <row r="213" spans="1:12" x14ac:dyDescent="0.25">
      <c r="A213" s="2220" t="s">
        <v>343</v>
      </c>
      <c r="B213" s="16625" t="s">
        <v>160</v>
      </c>
      <c r="C213" s="16626"/>
      <c r="D213" s="16627"/>
      <c r="E213" s="16628"/>
      <c r="F213" s="16629"/>
      <c r="G213" s="16630"/>
      <c r="H213" s="16631"/>
      <c r="I213" s="2221"/>
      <c r="J213" s="2222"/>
      <c r="K213" s="2223">
        <f>SUM(K214:K214)</f>
        <v>0</v>
      </c>
      <c r="L213" s="2224" t="s">
        <v>36</v>
      </c>
    </row>
    <row r="214" spans="1:12" ht="45" x14ac:dyDescent="0.25">
      <c r="A214" s="2225" t="s">
        <v>344</v>
      </c>
      <c r="B214" s="2226" t="s">
        <v>259</v>
      </c>
      <c r="C214" s="2227" t="s">
        <v>68</v>
      </c>
      <c r="D214" s="2228">
        <v>45</v>
      </c>
      <c r="E214" s="2229">
        <v>808.53</v>
      </c>
      <c r="F214" s="2230">
        <v>22.23</v>
      </c>
      <c r="G214" s="2231">
        <v>988.27</v>
      </c>
      <c r="H214" s="2232"/>
      <c r="I214" s="2233">
        <f>ROUND('BDI principal'!D14,2)</f>
        <v>22.23</v>
      </c>
      <c r="J214" s="2234">
        <f>ROUND((ROUND(H214,2)*I214/100)+ROUND(H214,2),2)</f>
        <v>0</v>
      </c>
      <c r="K214" s="2235">
        <f>ROUND(D214*J214,2)</f>
        <v>0</v>
      </c>
      <c r="L214" s="2236" t="s">
        <v>23</v>
      </c>
    </row>
    <row r="215" spans="1:12" x14ac:dyDescent="0.25">
      <c r="A215" s="2237" t="s">
        <v>345</v>
      </c>
      <c r="B215" s="16632" t="s">
        <v>346</v>
      </c>
      <c r="C215" s="16633"/>
      <c r="D215" s="16634"/>
      <c r="E215" s="16635"/>
      <c r="F215" s="16636"/>
      <c r="G215" s="16637"/>
      <c r="H215" s="16638"/>
      <c r="I215" s="2238"/>
      <c r="J215" s="2239"/>
      <c r="K215" s="16377">
        <f>K216+K221+K228+K234+K246+K263+K277+K298</f>
        <v>0</v>
      </c>
      <c r="L215" s="2240" t="s">
        <v>36</v>
      </c>
    </row>
    <row r="216" spans="1:12" x14ac:dyDescent="0.25">
      <c r="A216" s="2241" t="s">
        <v>347</v>
      </c>
      <c r="B216" s="16639" t="s">
        <v>348</v>
      </c>
      <c r="C216" s="16640"/>
      <c r="D216" s="16641"/>
      <c r="E216" s="16642"/>
      <c r="F216" s="16643"/>
      <c r="G216" s="16644"/>
      <c r="H216" s="16645"/>
      <c r="I216" s="2242"/>
      <c r="J216" s="2243"/>
      <c r="K216" s="2244">
        <f>SUM(K217:K220)</f>
        <v>0</v>
      </c>
      <c r="L216" s="2245" t="s">
        <v>36</v>
      </c>
    </row>
    <row r="217" spans="1:12" ht="33.75" x14ac:dyDescent="0.25">
      <c r="A217" s="2246" t="s">
        <v>349</v>
      </c>
      <c r="B217" s="2247" t="s">
        <v>77</v>
      </c>
      <c r="C217" s="2248" t="s">
        <v>63</v>
      </c>
      <c r="D217" s="2249">
        <v>0.55000000000000004</v>
      </c>
      <c r="E217" s="2250">
        <v>56.97</v>
      </c>
      <c r="F217" s="2251">
        <v>22.23</v>
      </c>
      <c r="G217" s="2252">
        <v>69.63</v>
      </c>
      <c r="H217" s="2253"/>
      <c r="I217" s="2254">
        <f>ROUND('BDI principal'!D14,2)</f>
        <v>22.23</v>
      </c>
      <c r="J217" s="2255">
        <f>ROUND((ROUND(H217,2)*I217/100)+ROUND(H217,2),2)</f>
        <v>0</v>
      </c>
      <c r="K217" s="2256">
        <f>ROUND(D217*J217,2)</f>
        <v>0</v>
      </c>
      <c r="L217" s="2257" t="s">
        <v>23</v>
      </c>
    </row>
    <row r="218" spans="1:12" ht="67.5" x14ac:dyDescent="0.25">
      <c r="A218" s="2258" t="s">
        <v>350</v>
      </c>
      <c r="B218" s="2259" t="s">
        <v>62</v>
      </c>
      <c r="C218" s="2260" t="s">
        <v>63</v>
      </c>
      <c r="D218" s="2261">
        <v>0.55000000000000004</v>
      </c>
      <c r="E218" s="2262">
        <v>8.68</v>
      </c>
      <c r="F218" s="2263">
        <v>22.23</v>
      </c>
      <c r="G218" s="2264">
        <v>10.61</v>
      </c>
      <c r="H218" s="2265"/>
      <c r="I218" s="2266">
        <f>ROUND('BDI principal'!D14,2)</f>
        <v>22.23</v>
      </c>
      <c r="J218" s="2267">
        <f>ROUND((ROUND(H218,2)*I218/100)+ROUND(H218,2),2)</f>
        <v>0</v>
      </c>
      <c r="K218" s="2268">
        <f>ROUND(D218*J218,2)</f>
        <v>0</v>
      </c>
      <c r="L218" s="2269" t="s">
        <v>23</v>
      </c>
    </row>
    <row r="219" spans="1:12" ht="33.75" x14ac:dyDescent="0.25">
      <c r="A219" s="2270" t="s">
        <v>351</v>
      </c>
      <c r="B219" s="2271" t="s">
        <v>65</v>
      </c>
      <c r="C219" s="2272" t="s">
        <v>51</v>
      </c>
      <c r="D219" s="2273">
        <v>7.15</v>
      </c>
      <c r="E219" s="2274">
        <v>2.12</v>
      </c>
      <c r="F219" s="2275">
        <v>22.23</v>
      </c>
      <c r="G219" s="2276">
        <v>2.59</v>
      </c>
      <c r="H219" s="2277"/>
      <c r="I219" s="2278">
        <f>ROUND('BDI principal'!D14,2)</f>
        <v>22.23</v>
      </c>
      <c r="J219" s="2279">
        <f>ROUND((ROUND(H219,2)*I219/100)+ROUND(H219,2),2)</f>
        <v>0</v>
      </c>
      <c r="K219" s="2280">
        <f>ROUND(D219*J219,2)</f>
        <v>0</v>
      </c>
      <c r="L219" s="2281" t="s">
        <v>23</v>
      </c>
    </row>
    <row r="220" spans="1:12" ht="22.5" x14ac:dyDescent="0.25">
      <c r="A220" s="2282" t="s">
        <v>352</v>
      </c>
      <c r="B220" s="2283" t="s">
        <v>70</v>
      </c>
      <c r="C220" s="2284" t="s">
        <v>71</v>
      </c>
      <c r="D220" s="2285">
        <v>0.55000000000000004</v>
      </c>
      <c r="E220" s="2286">
        <v>26.65</v>
      </c>
      <c r="F220" s="2287">
        <v>22.23</v>
      </c>
      <c r="G220" s="2288">
        <v>32.57</v>
      </c>
      <c r="H220" s="2289"/>
      <c r="I220" s="2290">
        <f>ROUND('BDI principal'!D14,2)</f>
        <v>22.23</v>
      </c>
      <c r="J220" s="2291">
        <f>ROUND((ROUND(H220,2)*I220/100)+ROUND(H220,2),2)</f>
        <v>0</v>
      </c>
      <c r="K220" s="2292">
        <f>ROUND(D220*J220,2)</f>
        <v>0</v>
      </c>
      <c r="L220" s="2293" t="s">
        <v>23</v>
      </c>
    </row>
    <row r="221" spans="1:12" x14ac:dyDescent="0.25">
      <c r="A221" s="2294" t="s">
        <v>353</v>
      </c>
      <c r="B221" s="16646" t="s">
        <v>354</v>
      </c>
      <c r="C221" s="16647"/>
      <c r="D221" s="16648"/>
      <c r="E221" s="16649"/>
      <c r="F221" s="16650"/>
      <c r="G221" s="16651"/>
      <c r="H221" s="16652"/>
      <c r="I221" s="2295"/>
      <c r="J221" s="2296"/>
      <c r="K221" s="2297">
        <f>SUM(K222:K227)</f>
        <v>0</v>
      </c>
      <c r="L221" s="2298" t="s">
        <v>36</v>
      </c>
    </row>
    <row r="222" spans="1:12" ht="56.25" x14ac:dyDescent="0.25">
      <c r="A222" s="2299" t="s">
        <v>355</v>
      </c>
      <c r="B222" s="2300" t="s">
        <v>356</v>
      </c>
      <c r="C222" s="2301" t="s">
        <v>45</v>
      </c>
      <c r="D222" s="2302">
        <v>159.56</v>
      </c>
      <c r="E222" s="2303">
        <v>122.88</v>
      </c>
      <c r="F222" s="2304">
        <v>22.23</v>
      </c>
      <c r="G222" s="2305">
        <v>150.19999999999999</v>
      </c>
      <c r="H222" s="2306"/>
      <c r="I222" s="2307">
        <f>ROUND('BDI principal'!D14,2)</f>
        <v>22.23</v>
      </c>
      <c r="J222" s="2308">
        <f t="shared" ref="J222:J227" si="30">ROUND((ROUND(H222,2)*I222/100)+ROUND(H222,2),2)</f>
        <v>0</v>
      </c>
      <c r="K222" s="2309">
        <f t="shared" ref="K222:K227" si="31">ROUND(D222*J222,2)</f>
        <v>0</v>
      </c>
      <c r="L222" s="2310" t="s">
        <v>23</v>
      </c>
    </row>
    <row r="223" spans="1:12" ht="33.75" x14ac:dyDescent="0.25">
      <c r="A223" s="2311" t="s">
        <v>357</v>
      </c>
      <c r="B223" s="2312" t="s">
        <v>358</v>
      </c>
      <c r="C223" s="2313" t="s">
        <v>45</v>
      </c>
      <c r="D223" s="2314">
        <v>10.78</v>
      </c>
      <c r="E223" s="2315">
        <v>371.63</v>
      </c>
      <c r="F223" s="2316">
        <v>22.23</v>
      </c>
      <c r="G223" s="2317">
        <v>454.24</v>
      </c>
      <c r="H223" s="2318"/>
      <c r="I223" s="2319">
        <f>ROUND('BDI principal'!D14,2)</f>
        <v>22.23</v>
      </c>
      <c r="J223" s="2320">
        <f t="shared" si="30"/>
        <v>0</v>
      </c>
      <c r="K223" s="2321">
        <f t="shared" si="31"/>
        <v>0</v>
      </c>
      <c r="L223" s="2322" t="s">
        <v>23</v>
      </c>
    </row>
    <row r="224" spans="1:12" ht="22.5" x14ac:dyDescent="0.25">
      <c r="A224" s="2323" t="s">
        <v>359</v>
      </c>
      <c r="B224" s="2324" t="s">
        <v>360</v>
      </c>
      <c r="C224" s="2325" t="s">
        <v>97</v>
      </c>
      <c r="D224" s="2326">
        <v>15.2</v>
      </c>
      <c r="E224" s="2327">
        <v>50.92</v>
      </c>
      <c r="F224" s="2328">
        <v>22.23</v>
      </c>
      <c r="G224" s="2329">
        <v>62.24</v>
      </c>
      <c r="H224" s="2330"/>
      <c r="I224" s="2331">
        <f>ROUND('BDI principal'!D14,2)</f>
        <v>22.23</v>
      </c>
      <c r="J224" s="2332">
        <f t="shared" si="30"/>
        <v>0</v>
      </c>
      <c r="K224" s="2333">
        <f t="shared" si="31"/>
        <v>0</v>
      </c>
      <c r="L224" s="2334" t="s">
        <v>23</v>
      </c>
    </row>
    <row r="225" spans="1:12" ht="33.75" x14ac:dyDescent="0.25">
      <c r="A225" s="2335" t="s">
        <v>361</v>
      </c>
      <c r="B225" s="2336" t="s">
        <v>362</v>
      </c>
      <c r="C225" s="2337" t="s">
        <v>97</v>
      </c>
      <c r="D225" s="2338">
        <v>3</v>
      </c>
      <c r="E225" s="2339">
        <v>129.38</v>
      </c>
      <c r="F225" s="2340">
        <v>22.23</v>
      </c>
      <c r="G225" s="2341">
        <v>158.13999999999999</v>
      </c>
      <c r="H225" s="2342"/>
      <c r="I225" s="2343">
        <f>ROUND('BDI principal'!D14,2)</f>
        <v>22.23</v>
      </c>
      <c r="J225" s="2344">
        <f t="shared" si="30"/>
        <v>0</v>
      </c>
      <c r="K225" s="2345">
        <f t="shared" si="31"/>
        <v>0</v>
      </c>
      <c r="L225" s="2346" t="s">
        <v>23</v>
      </c>
    </row>
    <row r="226" spans="1:12" ht="33.75" x14ac:dyDescent="0.25">
      <c r="A226" s="2347" t="s">
        <v>363</v>
      </c>
      <c r="B226" s="2348" t="s">
        <v>364</v>
      </c>
      <c r="C226" s="2349" t="s">
        <v>97</v>
      </c>
      <c r="D226" s="2350">
        <v>1.5</v>
      </c>
      <c r="E226" s="2351">
        <v>126.52</v>
      </c>
      <c r="F226" s="2352">
        <v>22.23</v>
      </c>
      <c r="G226" s="2353">
        <v>154.65</v>
      </c>
      <c r="H226" s="2354"/>
      <c r="I226" s="2355">
        <f>ROUND('BDI principal'!D14,2)</f>
        <v>22.23</v>
      </c>
      <c r="J226" s="2356">
        <f t="shared" si="30"/>
        <v>0</v>
      </c>
      <c r="K226" s="2357">
        <f t="shared" si="31"/>
        <v>0</v>
      </c>
      <c r="L226" s="2358" t="s">
        <v>23</v>
      </c>
    </row>
    <row r="227" spans="1:12" x14ac:dyDescent="0.25">
      <c r="A227" s="2359" t="s">
        <v>365</v>
      </c>
      <c r="B227" s="2360" t="s">
        <v>87</v>
      </c>
      <c r="C227" s="2361" t="s">
        <v>68</v>
      </c>
      <c r="D227" s="2362">
        <v>2.14</v>
      </c>
      <c r="E227" s="2363">
        <v>214.9</v>
      </c>
      <c r="F227" s="2364">
        <v>22.23</v>
      </c>
      <c r="G227" s="2365">
        <v>262.67</v>
      </c>
      <c r="H227" s="2366"/>
      <c r="I227" s="2367">
        <f>ROUND('BDI principal'!D14,2)</f>
        <v>22.23</v>
      </c>
      <c r="J227" s="2368">
        <f t="shared" si="30"/>
        <v>0</v>
      </c>
      <c r="K227" s="2369">
        <f t="shared" si="31"/>
        <v>0</v>
      </c>
      <c r="L227" s="2370" t="s">
        <v>23</v>
      </c>
    </row>
    <row r="228" spans="1:12" x14ac:dyDescent="0.25">
      <c r="A228" s="2371" t="s">
        <v>366</v>
      </c>
      <c r="B228" s="16653" t="s">
        <v>160</v>
      </c>
      <c r="C228" s="16654"/>
      <c r="D228" s="16655"/>
      <c r="E228" s="16656"/>
      <c r="F228" s="16657"/>
      <c r="G228" s="16658"/>
      <c r="H228" s="16659"/>
      <c r="I228" s="2372"/>
      <c r="J228" s="2373"/>
      <c r="K228" s="2374">
        <f>SUM(K229:K233)</f>
        <v>0</v>
      </c>
      <c r="L228" s="2375" t="s">
        <v>36</v>
      </c>
    </row>
    <row r="229" spans="1:12" ht="45" x14ac:dyDescent="0.25">
      <c r="A229" s="2376" t="s">
        <v>367</v>
      </c>
      <c r="B229" s="2377" t="s">
        <v>368</v>
      </c>
      <c r="C229" s="2378" t="s">
        <v>45</v>
      </c>
      <c r="D229" s="2379">
        <v>21.48</v>
      </c>
      <c r="E229" s="2380">
        <v>946.99</v>
      </c>
      <c r="F229" s="2381">
        <v>22.23</v>
      </c>
      <c r="G229" s="2382">
        <v>1157.51</v>
      </c>
      <c r="H229" s="2383"/>
      <c r="I229" s="2384">
        <f>ROUND('BDI principal'!D14,2)</f>
        <v>22.23</v>
      </c>
      <c r="J229" s="2385">
        <f>ROUND((ROUND(H229,2)*I229/100)+ROUND(H229,2),2)</f>
        <v>0</v>
      </c>
      <c r="K229" s="2386">
        <f>ROUND(D229*J229,2)</f>
        <v>0</v>
      </c>
      <c r="L229" s="2387" t="s">
        <v>23</v>
      </c>
    </row>
    <row r="230" spans="1:12" ht="22.5" x14ac:dyDescent="0.25">
      <c r="A230" s="2388" t="s">
        <v>369</v>
      </c>
      <c r="B230" s="2389" t="s">
        <v>370</v>
      </c>
      <c r="C230" s="2390" t="s">
        <v>68</v>
      </c>
      <c r="D230" s="2391">
        <v>21.48</v>
      </c>
      <c r="E230" s="2392">
        <v>132.33000000000001</v>
      </c>
      <c r="F230" s="2393">
        <v>22.23</v>
      </c>
      <c r="G230" s="2394">
        <v>161.75</v>
      </c>
      <c r="H230" s="2395"/>
      <c r="I230" s="2396">
        <f>ROUND('BDI principal'!D14,2)</f>
        <v>22.23</v>
      </c>
      <c r="J230" s="2397">
        <f>ROUND((ROUND(H230,2)*I230/100)+ROUND(H230,2),2)</f>
        <v>0</v>
      </c>
      <c r="K230" s="2398">
        <f>ROUND(D230*J230,2)</f>
        <v>0</v>
      </c>
      <c r="L230" s="2399" t="s">
        <v>23</v>
      </c>
    </row>
    <row r="231" spans="1:12" ht="45" x14ac:dyDescent="0.25">
      <c r="A231" s="2400" t="s">
        <v>371</v>
      </c>
      <c r="B231" s="2401" t="s">
        <v>372</v>
      </c>
      <c r="C231" s="2402" t="s">
        <v>97</v>
      </c>
      <c r="D231" s="2403">
        <v>13.9</v>
      </c>
      <c r="E231" s="2404">
        <v>169.21</v>
      </c>
      <c r="F231" s="2405">
        <v>22.23</v>
      </c>
      <c r="G231" s="2406">
        <v>206.83</v>
      </c>
      <c r="H231" s="2407"/>
      <c r="I231" s="2408">
        <f>ROUND('BDI principal'!D14,2)</f>
        <v>22.23</v>
      </c>
      <c r="J231" s="2409">
        <f>ROUND((ROUND(H231,2)*I231/100)+ROUND(H231,2),2)</f>
        <v>0</v>
      </c>
      <c r="K231" s="2410">
        <f>ROUND(D231*J231,2)</f>
        <v>0</v>
      </c>
      <c r="L231" s="2411" t="s">
        <v>23</v>
      </c>
    </row>
    <row r="232" spans="1:12" ht="22.5" x14ac:dyDescent="0.25">
      <c r="A232" s="2412" t="s">
        <v>373</v>
      </c>
      <c r="B232" s="2413" t="s">
        <v>374</v>
      </c>
      <c r="C232" s="2414" t="s">
        <v>375</v>
      </c>
      <c r="D232" s="2415">
        <v>1</v>
      </c>
      <c r="E232" s="2416">
        <v>1162.49</v>
      </c>
      <c r="F232" s="2417">
        <v>22.23</v>
      </c>
      <c r="G232" s="2418">
        <v>1420.91</v>
      </c>
      <c r="H232" s="2419"/>
      <c r="I232" s="2420">
        <f>ROUND('BDI principal'!D14,2)</f>
        <v>22.23</v>
      </c>
      <c r="J232" s="2421">
        <f>ROUND((ROUND(H232,2)*I232/100)+ROUND(H232,2),2)</f>
        <v>0</v>
      </c>
      <c r="K232" s="2422">
        <f>ROUND(D232*J232,2)</f>
        <v>0</v>
      </c>
      <c r="L232" s="2423" t="s">
        <v>23</v>
      </c>
    </row>
    <row r="233" spans="1:12" ht="45" x14ac:dyDescent="0.25">
      <c r="A233" s="2424" t="s">
        <v>376</v>
      </c>
      <c r="B233" s="2425" t="s">
        <v>377</v>
      </c>
      <c r="C233" s="2426" t="s">
        <v>45</v>
      </c>
      <c r="D233" s="2427">
        <v>19.32</v>
      </c>
      <c r="E233" s="2428">
        <v>1237.08</v>
      </c>
      <c r="F233" s="2429">
        <v>22.23</v>
      </c>
      <c r="G233" s="2430">
        <v>1512.08</v>
      </c>
      <c r="H233" s="2431"/>
      <c r="I233" s="2432">
        <f>ROUND('BDI principal'!D14,2)</f>
        <v>22.23</v>
      </c>
      <c r="J233" s="2433">
        <f>ROUND((ROUND(H233,2)*I233/100)+ROUND(H233,2),2)</f>
        <v>0</v>
      </c>
      <c r="K233" s="2434">
        <f>ROUND(D233*J233,2)</f>
        <v>0</v>
      </c>
      <c r="L233" s="2435" t="s">
        <v>23</v>
      </c>
    </row>
    <row r="234" spans="1:12" x14ac:dyDescent="0.25">
      <c r="A234" s="2436" t="s">
        <v>378</v>
      </c>
      <c r="B234" s="16660" t="s">
        <v>379</v>
      </c>
      <c r="C234" s="16661"/>
      <c r="D234" s="16662"/>
      <c r="E234" s="16663"/>
      <c r="F234" s="16664"/>
      <c r="G234" s="16665"/>
      <c r="H234" s="16666"/>
      <c r="I234" s="2437"/>
      <c r="J234" s="2438"/>
      <c r="K234" s="2439">
        <f>SUM(K235:K245)</f>
        <v>0</v>
      </c>
      <c r="L234" s="2440" t="s">
        <v>36</v>
      </c>
    </row>
    <row r="235" spans="1:12" ht="78.75" x14ac:dyDescent="0.25">
      <c r="A235" s="2441" t="s">
        <v>380</v>
      </c>
      <c r="B235" s="2442" t="s">
        <v>381</v>
      </c>
      <c r="C235" s="2443" t="s">
        <v>68</v>
      </c>
      <c r="D235" s="2444">
        <v>178</v>
      </c>
      <c r="E235" s="2445">
        <v>75.91</v>
      </c>
      <c r="F235" s="2446">
        <v>22.23</v>
      </c>
      <c r="G235" s="2447">
        <v>92.78</v>
      </c>
      <c r="H235" s="2448"/>
      <c r="I235" s="2449">
        <f>ROUND('BDI principal'!D14,2)</f>
        <v>22.23</v>
      </c>
      <c r="J235" s="2450">
        <f t="shared" ref="J235:J245" si="32">ROUND((ROUND(H235,2)*I235/100)+ROUND(H235,2),2)</f>
        <v>0</v>
      </c>
      <c r="K235" s="2451">
        <f t="shared" ref="K235:K245" si="33">ROUND(D235*J235,2)</f>
        <v>0</v>
      </c>
      <c r="L235" s="2452" t="s">
        <v>23</v>
      </c>
    </row>
    <row r="236" spans="1:12" ht="56.25" x14ac:dyDescent="0.25">
      <c r="A236" s="2453" t="s">
        <v>382</v>
      </c>
      <c r="B236" s="2454" t="s">
        <v>104</v>
      </c>
      <c r="C236" s="2455" t="s">
        <v>45</v>
      </c>
      <c r="D236" s="2456">
        <v>33.75</v>
      </c>
      <c r="E236" s="2457">
        <v>4.79</v>
      </c>
      <c r="F236" s="2458">
        <v>22.23</v>
      </c>
      <c r="G236" s="2459">
        <v>5.85</v>
      </c>
      <c r="H236" s="2460"/>
      <c r="I236" s="2461">
        <f>ROUND('BDI principal'!D14,2)</f>
        <v>22.23</v>
      </c>
      <c r="J236" s="2462">
        <f t="shared" si="32"/>
        <v>0</v>
      </c>
      <c r="K236" s="2463">
        <f t="shared" si="33"/>
        <v>0</v>
      </c>
      <c r="L236" s="2464" t="s">
        <v>23</v>
      </c>
    </row>
    <row r="237" spans="1:12" ht="78.75" x14ac:dyDescent="0.25">
      <c r="A237" s="2465" t="s">
        <v>383</v>
      </c>
      <c r="B237" s="2466" t="s">
        <v>106</v>
      </c>
      <c r="C237" s="2467" t="s">
        <v>45</v>
      </c>
      <c r="D237" s="2468">
        <v>33.75</v>
      </c>
      <c r="E237" s="2469">
        <v>26.83</v>
      </c>
      <c r="F237" s="2470">
        <v>22.23</v>
      </c>
      <c r="G237" s="2471">
        <v>32.79</v>
      </c>
      <c r="H237" s="2472"/>
      <c r="I237" s="2473">
        <f>ROUND('BDI principal'!D14,2)</f>
        <v>22.23</v>
      </c>
      <c r="J237" s="2474">
        <f t="shared" si="32"/>
        <v>0</v>
      </c>
      <c r="K237" s="2475">
        <f t="shared" si="33"/>
        <v>0</v>
      </c>
      <c r="L237" s="2476" t="s">
        <v>23</v>
      </c>
    </row>
    <row r="238" spans="1:12" ht="22.5" x14ac:dyDescent="0.25">
      <c r="A238" s="2477" t="s">
        <v>384</v>
      </c>
      <c r="B238" s="2478" t="s">
        <v>136</v>
      </c>
      <c r="C238" s="2479" t="s">
        <v>45</v>
      </c>
      <c r="D238" s="2480">
        <v>91.92</v>
      </c>
      <c r="E238" s="2481">
        <v>3.02</v>
      </c>
      <c r="F238" s="2482">
        <v>22.23</v>
      </c>
      <c r="G238" s="2483">
        <v>3.69</v>
      </c>
      <c r="H238" s="2484"/>
      <c r="I238" s="2485">
        <f>ROUND('BDI principal'!D14,2)</f>
        <v>22.23</v>
      </c>
      <c r="J238" s="2486">
        <f t="shared" si="32"/>
        <v>0</v>
      </c>
      <c r="K238" s="2487">
        <f t="shared" si="33"/>
        <v>0</v>
      </c>
      <c r="L238" s="2488" t="s">
        <v>23</v>
      </c>
    </row>
    <row r="239" spans="1:12" ht="22.5" x14ac:dyDescent="0.25">
      <c r="A239" s="2489" t="s">
        <v>385</v>
      </c>
      <c r="B239" s="2490" t="s">
        <v>386</v>
      </c>
      <c r="C239" s="2491" t="s">
        <v>45</v>
      </c>
      <c r="D239" s="2492">
        <v>522.65</v>
      </c>
      <c r="E239" s="2493">
        <v>19.920000000000002</v>
      </c>
      <c r="F239" s="2494">
        <v>22.23</v>
      </c>
      <c r="G239" s="2495">
        <v>24.35</v>
      </c>
      <c r="H239" s="2496"/>
      <c r="I239" s="2497">
        <f>ROUND('BDI principal'!D14,2)</f>
        <v>22.23</v>
      </c>
      <c r="J239" s="2498">
        <f t="shared" si="32"/>
        <v>0</v>
      </c>
      <c r="K239" s="2499">
        <f t="shared" si="33"/>
        <v>0</v>
      </c>
      <c r="L239" s="2500" t="s">
        <v>23</v>
      </c>
    </row>
    <row r="240" spans="1:12" ht="22.5" x14ac:dyDescent="0.25">
      <c r="A240" s="2501" t="s">
        <v>387</v>
      </c>
      <c r="B240" s="2502" t="s">
        <v>132</v>
      </c>
      <c r="C240" s="2503" t="s">
        <v>45</v>
      </c>
      <c r="D240" s="2504">
        <v>522.65</v>
      </c>
      <c r="E240" s="2505">
        <v>2.77</v>
      </c>
      <c r="F240" s="2506">
        <v>22.23</v>
      </c>
      <c r="G240" s="2507">
        <v>3.39</v>
      </c>
      <c r="H240" s="2508"/>
      <c r="I240" s="2509">
        <f>ROUND('BDI principal'!D14,2)</f>
        <v>22.23</v>
      </c>
      <c r="J240" s="2510">
        <f t="shared" si="32"/>
        <v>0</v>
      </c>
      <c r="K240" s="2511">
        <f t="shared" si="33"/>
        <v>0</v>
      </c>
      <c r="L240" s="2512" t="s">
        <v>23</v>
      </c>
    </row>
    <row r="241" spans="1:12" ht="33.75" x14ac:dyDescent="0.25">
      <c r="A241" s="2513" t="s">
        <v>388</v>
      </c>
      <c r="B241" s="2514" t="s">
        <v>389</v>
      </c>
      <c r="C241" s="2515" t="s">
        <v>45</v>
      </c>
      <c r="D241" s="2516">
        <v>522.65</v>
      </c>
      <c r="E241" s="2517">
        <v>15.98</v>
      </c>
      <c r="F241" s="2518">
        <v>22.23</v>
      </c>
      <c r="G241" s="2519">
        <v>19.53</v>
      </c>
      <c r="H241" s="2520"/>
      <c r="I241" s="2521">
        <f>ROUND('BDI principal'!D14,2)</f>
        <v>22.23</v>
      </c>
      <c r="J241" s="2522">
        <f t="shared" si="32"/>
        <v>0</v>
      </c>
      <c r="K241" s="2523">
        <f t="shared" si="33"/>
        <v>0</v>
      </c>
      <c r="L241" s="2524" t="s">
        <v>23</v>
      </c>
    </row>
    <row r="242" spans="1:12" ht="33.75" x14ac:dyDescent="0.25">
      <c r="A242" s="2525" t="s">
        <v>390</v>
      </c>
      <c r="B242" s="2526" t="s">
        <v>391</v>
      </c>
      <c r="C242" s="2527" t="s">
        <v>97</v>
      </c>
      <c r="D242" s="2528">
        <v>192.15</v>
      </c>
      <c r="E242" s="2529">
        <v>7.46</v>
      </c>
      <c r="F242" s="2530">
        <v>22.23</v>
      </c>
      <c r="G242" s="2531">
        <v>9.1199999999999992</v>
      </c>
      <c r="H242" s="2532"/>
      <c r="I242" s="2533">
        <f>ROUND('BDI principal'!D14,2)</f>
        <v>22.23</v>
      </c>
      <c r="J242" s="2534">
        <f t="shared" si="32"/>
        <v>0</v>
      </c>
      <c r="K242" s="2535">
        <f t="shared" si="33"/>
        <v>0</v>
      </c>
      <c r="L242" s="2536" t="s">
        <v>23</v>
      </c>
    </row>
    <row r="243" spans="1:12" ht="56.25" x14ac:dyDescent="0.25">
      <c r="A243" s="2537" t="s">
        <v>392</v>
      </c>
      <c r="B243" s="2538" t="s">
        <v>393</v>
      </c>
      <c r="C243" s="2539" t="s">
        <v>45</v>
      </c>
      <c r="D243" s="2540">
        <v>43.45</v>
      </c>
      <c r="E243" s="2541">
        <v>75.16</v>
      </c>
      <c r="F243" s="2542">
        <v>22.23</v>
      </c>
      <c r="G243" s="2543">
        <v>91.87</v>
      </c>
      <c r="H243" s="2544"/>
      <c r="I243" s="2545">
        <f>ROUND('BDI principal'!D14,2)</f>
        <v>22.23</v>
      </c>
      <c r="J243" s="2546">
        <f t="shared" si="32"/>
        <v>0</v>
      </c>
      <c r="K243" s="2547">
        <f t="shared" si="33"/>
        <v>0</v>
      </c>
      <c r="L243" s="2548" t="s">
        <v>23</v>
      </c>
    </row>
    <row r="244" spans="1:12" ht="56.25" x14ac:dyDescent="0.25">
      <c r="A244" s="2549" t="s">
        <v>394</v>
      </c>
      <c r="B244" s="2550" t="s">
        <v>395</v>
      </c>
      <c r="C244" s="2551" t="s">
        <v>68</v>
      </c>
      <c r="D244" s="2552">
        <v>166.15</v>
      </c>
      <c r="E244" s="2553">
        <v>167.29</v>
      </c>
      <c r="F244" s="2554">
        <v>22.23</v>
      </c>
      <c r="G244" s="2555">
        <v>204.48</v>
      </c>
      <c r="H244" s="2556"/>
      <c r="I244" s="2557">
        <f>ROUND('BDI principal'!D14,2)</f>
        <v>22.23</v>
      </c>
      <c r="J244" s="2558">
        <f t="shared" si="32"/>
        <v>0</v>
      </c>
      <c r="K244" s="2559">
        <f t="shared" si="33"/>
        <v>0</v>
      </c>
      <c r="L244" s="2560" t="s">
        <v>23</v>
      </c>
    </row>
    <row r="245" spans="1:12" x14ac:dyDescent="0.25">
      <c r="A245" s="2561" t="s">
        <v>396</v>
      </c>
      <c r="B245" s="2562" t="s">
        <v>87</v>
      </c>
      <c r="C245" s="2563" t="s">
        <v>68</v>
      </c>
      <c r="D245" s="2564">
        <v>15.01</v>
      </c>
      <c r="E245" s="2565">
        <v>214.9</v>
      </c>
      <c r="F245" s="2566">
        <v>22.23</v>
      </c>
      <c r="G245" s="2567">
        <v>262.67</v>
      </c>
      <c r="H245" s="2568"/>
      <c r="I245" s="2569">
        <f>ROUND('BDI principal'!D14,2)</f>
        <v>22.23</v>
      </c>
      <c r="J245" s="2570">
        <f t="shared" si="32"/>
        <v>0</v>
      </c>
      <c r="K245" s="2571">
        <f t="shared" si="33"/>
        <v>0</v>
      </c>
      <c r="L245" s="2572" t="s">
        <v>23</v>
      </c>
    </row>
    <row r="246" spans="1:12" x14ac:dyDescent="0.25">
      <c r="A246" s="2573" t="s">
        <v>397</v>
      </c>
      <c r="B246" s="16667" t="s">
        <v>398</v>
      </c>
      <c r="C246" s="16668"/>
      <c r="D246" s="16669"/>
      <c r="E246" s="16670"/>
      <c r="F246" s="16671"/>
      <c r="G246" s="16672"/>
      <c r="H246" s="16673"/>
      <c r="I246" s="2574"/>
      <c r="J246" s="2575"/>
      <c r="K246" s="2576">
        <f>SUM(K247:K262)</f>
        <v>0</v>
      </c>
      <c r="L246" s="2577" t="s">
        <v>36</v>
      </c>
    </row>
    <row r="247" spans="1:12" ht="56.25" x14ac:dyDescent="0.25">
      <c r="A247" s="2578" t="s">
        <v>399</v>
      </c>
      <c r="B247" s="2579" t="s">
        <v>400</v>
      </c>
      <c r="C247" s="2580" t="s">
        <v>60</v>
      </c>
      <c r="D247" s="2581">
        <v>2</v>
      </c>
      <c r="E247" s="2582">
        <v>484.18</v>
      </c>
      <c r="F247" s="2583">
        <v>22.23</v>
      </c>
      <c r="G247" s="2584">
        <v>591.80999999999995</v>
      </c>
      <c r="H247" s="2585"/>
      <c r="I247" s="2586">
        <f>ROUND('BDI principal'!D14,2)</f>
        <v>22.23</v>
      </c>
      <c r="J247" s="2587">
        <f t="shared" ref="J247:J262" si="34">ROUND((ROUND(H247,2)*I247/100)+ROUND(H247,2),2)</f>
        <v>0</v>
      </c>
      <c r="K247" s="2588">
        <f t="shared" ref="K247:K262" si="35">ROUND(D247*J247,2)</f>
        <v>0</v>
      </c>
      <c r="L247" s="2589" t="s">
        <v>23</v>
      </c>
    </row>
    <row r="248" spans="1:12" ht="45" x14ac:dyDescent="0.25">
      <c r="A248" s="2590" t="s">
        <v>401</v>
      </c>
      <c r="B248" s="2591" t="s">
        <v>402</v>
      </c>
      <c r="C248" s="2592" t="s">
        <v>60</v>
      </c>
      <c r="D248" s="2593">
        <v>3</v>
      </c>
      <c r="E248" s="2594">
        <v>396.33</v>
      </c>
      <c r="F248" s="2595">
        <v>22.23</v>
      </c>
      <c r="G248" s="2596">
        <v>484.43</v>
      </c>
      <c r="H248" s="2597"/>
      <c r="I248" s="2598">
        <f>ROUND('BDI principal'!D14,2)</f>
        <v>22.23</v>
      </c>
      <c r="J248" s="2599">
        <f t="shared" si="34"/>
        <v>0</v>
      </c>
      <c r="K248" s="2600">
        <f t="shared" si="35"/>
        <v>0</v>
      </c>
      <c r="L248" s="2601" t="s">
        <v>23</v>
      </c>
    </row>
    <row r="249" spans="1:12" ht="45" x14ac:dyDescent="0.25">
      <c r="A249" s="2602" t="s">
        <v>403</v>
      </c>
      <c r="B249" s="2603" t="s">
        <v>404</v>
      </c>
      <c r="C249" s="2604" t="s">
        <v>60</v>
      </c>
      <c r="D249" s="2605">
        <v>1</v>
      </c>
      <c r="E249" s="2606">
        <v>144.44</v>
      </c>
      <c r="F249" s="2607">
        <v>22.23</v>
      </c>
      <c r="G249" s="2608">
        <v>176.55</v>
      </c>
      <c r="H249" s="2609"/>
      <c r="I249" s="2610">
        <f>ROUND('BDI principal'!D14,2)</f>
        <v>22.23</v>
      </c>
      <c r="J249" s="2611">
        <f t="shared" si="34"/>
        <v>0</v>
      </c>
      <c r="K249" s="2612">
        <f t="shared" si="35"/>
        <v>0</v>
      </c>
      <c r="L249" s="2613" t="s">
        <v>23</v>
      </c>
    </row>
    <row r="250" spans="1:12" ht="33.75" x14ac:dyDescent="0.25">
      <c r="A250" s="2614" t="s">
        <v>405</v>
      </c>
      <c r="B250" s="2615" t="s">
        <v>406</v>
      </c>
      <c r="C250" s="2616" t="s">
        <v>60</v>
      </c>
      <c r="D250" s="2617">
        <v>2</v>
      </c>
      <c r="E250" s="2618">
        <v>134.51</v>
      </c>
      <c r="F250" s="2619">
        <v>22.23</v>
      </c>
      <c r="G250" s="2620">
        <v>164.41</v>
      </c>
      <c r="H250" s="2621"/>
      <c r="I250" s="2622">
        <f>ROUND('BDI principal'!D14,2)</f>
        <v>22.23</v>
      </c>
      <c r="J250" s="2623">
        <f t="shared" si="34"/>
        <v>0</v>
      </c>
      <c r="K250" s="2624">
        <f t="shared" si="35"/>
        <v>0</v>
      </c>
      <c r="L250" s="2625" t="s">
        <v>23</v>
      </c>
    </row>
    <row r="251" spans="1:12" ht="33.75" x14ac:dyDescent="0.25">
      <c r="A251" s="2626" t="s">
        <v>407</v>
      </c>
      <c r="B251" s="2627" t="s">
        <v>408</v>
      </c>
      <c r="C251" s="2628" t="s">
        <v>60</v>
      </c>
      <c r="D251" s="2629">
        <v>2</v>
      </c>
      <c r="E251" s="2630">
        <v>49.55</v>
      </c>
      <c r="F251" s="2631">
        <v>22.23</v>
      </c>
      <c r="G251" s="2632">
        <v>60.56</v>
      </c>
      <c r="H251" s="2633"/>
      <c r="I251" s="2634">
        <f>ROUND('BDI principal'!D14,2)</f>
        <v>22.23</v>
      </c>
      <c r="J251" s="2635">
        <f t="shared" si="34"/>
        <v>0</v>
      </c>
      <c r="K251" s="2636">
        <f t="shared" si="35"/>
        <v>0</v>
      </c>
      <c r="L251" s="2637" t="s">
        <v>23</v>
      </c>
    </row>
    <row r="252" spans="1:12" ht="45" x14ac:dyDescent="0.25">
      <c r="A252" s="2638" t="s">
        <v>409</v>
      </c>
      <c r="B252" s="2639" t="s">
        <v>410</v>
      </c>
      <c r="C252" s="2640" t="s">
        <v>60</v>
      </c>
      <c r="D252" s="2641">
        <v>2</v>
      </c>
      <c r="E252" s="2642">
        <v>61.6</v>
      </c>
      <c r="F252" s="2643">
        <v>22.23</v>
      </c>
      <c r="G252" s="2644">
        <v>75.290000000000006</v>
      </c>
      <c r="H252" s="2645"/>
      <c r="I252" s="2646">
        <f>ROUND('BDI principal'!D14,2)</f>
        <v>22.23</v>
      </c>
      <c r="J252" s="2647">
        <f t="shared" si="34"/>
        <v>0</v>
      </c>
      <c r="K252" s="2648">
        <f t="shared" si="35"/>
        <v>0</v>
      </c>
      <c r="L252" s="2649" t="s">
        <v>23</v>
      </c>
    </row>
    <row r="253" spans="1:12" ht="22.5" x14ac:dyDescent="0.25">
      <c r="A253" s="2650" t="s">
        <v>411</v>
      </c>
      <c r="B253" s="2651" t="s">
        <v>412</v>
      </c>
      <c r="C253" s="2652" t="s">
        <v>60</v>
      </c>
      <c r="D253" s="2653">
        <v>2</v>
      </c>
      <c r="E253" s="2654">
        <v>64.03</v>
      </c>
      <c r="F253" s="2655">
        <v>22.23</v>
      </c>
      <c r="G253" s="2656">
        <v>78.260000000000005</v>
      </c>
      <c r="H253" s="2657"/>
      <c r="I253" s="2658">
        <f>ROUND('BDI principal'!D14,2)</f>
        <v>22.23</v>
      </c>
      <c r="J253" s="2659">
        <f t="shared" si="34"/>
        <v>0</v>
      </c>
      <c r="K253" s="2660">
        <f t="shared" si="35"/>
        <v>0</v>
      </c>
      <c r="L253" s="2661" t="s">
        <v>23</v>
      </c>
    </row>
    <row r="254" spans="1:12" ht="22.5" x14ac:dyDescent="0.25">
      <c r="A254" s="2662" t="s">
        <v>413</v>
      </c>
      <c r="B254" s="2663" t="s">
        <v>414</v>
      </c>
      <c r="C254" s="2664" t="s">
        <v>68</v>
      </c>
      <c r="D254" s="2665">
        <v>1</v>
      </c>
      <c r="E254" s="2666">
        <v>434.37</v>
      </c>
      <c r="F254" s="2667">
        <v>22.23</v>
      </c>
      <c r="G254" s="2668">
        <v>530.92999999999995</v>
      </c>
      <c r="H254" s="2669"/>
      <c r="I254" s="2670">
        <f>ROUND('BDI principal'!D14,2)</f>
        <v>22.23</v>
      </c>
      <c r="J254" s="2671">
        <f t="shared" si="34"/>
        <v>0</v>
      </c>
      <c r="K254" s="2672">
        <f t="shared" si="35"/>
        <v>0</v>
      </c>
      <c r="L254" s="2673" t="s">
        <v>23</v>
      </c>
    </row>
    <row r="255" spans="1:12" ht="45" x14ac:dyDescent="0.25">
      <c r="A255" s="2674" t="s">
        <v>415</v>
      </c>
      <c r="B255" s="2675" t="s">
        <v>416</v>
      </c>
      <c r="C255" s="2676" t="s">
        <v>60</v>
      </c>
      <c r="D255" s="2677">
        <v>1</v>
      </c>
      <c r="E255" s="2678">
        <v>837.82</v>
      </c>
      <c r="F255" s="2679">
        <v>22.23</v>
      </c>
      <c r="G255" s="2680">
        <v>1024.07</v>
      </c>
      <c r="H255" s="2681"/>
      <c r="I255" s="2682">
        <f>ROUND('BDI principal'!D14,2)</f>
        <v>22.23</v>
      </c>
      <c r="J255" s="2683">
        <f t="shared" si="34"/>
        <v>0</v>
      </c>
      <c r="K255" s="2684">
        <f t="shared" si="35"/>
        <v>0</v>
      </c>
      <c r="L255" s="2685" t="s">
        <v>23</v>
      </c>
    </row>
    <row r="256" spans="1:12" ht="33.75" x14ac:dyDescent="0.25">
      <c r="A256" s="2686" t="s">
        <v>417</v>
      </c>
      <c r="B256" s="2687" t="s">
        <v>418</v>
      </c>
      <c r="C256" s="2688" t="s">
        <v>45</v>
      </c>
      <c r="D256" s="2689">
        <v>0.75</v>
      </c>
      <c r="E256" s="2690">
        <v>365</v>
      </c>
      <c r="F256" s="2691">
        <v>22.23</v>
      </c>
      <c r="G256" s="2692">
        <v>446.14</v>
      </c>
      <c r="H256" s="2693"/>
      <c r="I256" s="2694">
        <f>ROUND('BDI principal'!D14,2)</f>
        <v>22.23</v>
      </c>
      <c r="J256" s="2695">
        <f t="shared" si="34"/>
        <v>0</v>
      </c>
      <c r="K256" s="2696">
        <f t="shared" si="35"/>
        <v>0</v>
      </c>
      <c r="L256" s="2697" t="s">
        <v>23</v>
      </c>
    </row>
    <row r="257" spans="1:12" ht="33.75" x14ac:dyDescent="0.25">
      <c r="A257" s="2698" t="s">
        <v>419</v>
      </c>
      <c r="B257" s="2699" t="s">
        <v>420</v>
      </c>
      <c r="C257" s="2700" t="s">
        <v>60</v>
      </c>
      <c r="D257" s="2701">
        <v>1</v>
      </c>
      <c r="E257" s="2702">
        <v>278.45999999999998</v>
      </c>
      <c r="F257" s="2703">
        <v>22.23</v>
      </c>
      <c r="G257" s="2704">
        <v>340.36</v>
      </c>
      <c r="H257" s="2705"/>
      <c r="I257" s="2706">
        <f>ROUND('BDI principal'!D14,2)</f>
        <v>22.23</v>
      </c>
      <c r="J257" s="2707">
        <f t="shared" si="34"/>
        <v>0</v>
      </c>
      <c r="K257" s="2708">
        <f t="shared" si="35"/>
        <v>0</v>
      </c>
      <c r="L257" s="2709" t="s">
        <v>23</v>
      </c>
    </row>
    <row r="258" spans="1:12" ht="45" x14ac:dyDescent="0.25">
      <c r="A258" s="2710" t="s">
        <v>421</v>
      </c>
      <c r="B258" s="2711" t="s">
        <v>422</v>
      </c>
      <c r="C258" s="2712" t="s">
        <v>423</v>
      </c>
      <c r="D258" s="2713">
        <v>1</v>
      </c>
      <c r="E258" s="2714">
        <v>215.87</v>
      </c>
      <c r="F258" s="2715">
        <v>22.23</v>
      </c>
      <c r="G258" s="2716">
        <v>263.86</v>
      </c>
      <c r="H258" s="2717"/>
      <c r="I258" s="2718">
        <f>ROUND('BDI principal'!D14,2)</f>
        <v>22.23</v>
      </c>
      <c r="J258" s="2719">
        <f t="shared" si="34"/>
        <v>0</v>
      </c>
      <c r="K258" s="2720">
        <f t="shared" si="35"/>
        <v>0</v>
      </c>
      <c r="L258" s="2721" t="s">
        <v>23</v>
      </c>
    </row>
    <row r="259" spans="1:12" ht="45" x14ac:dyDescent="0.25">
      <c r="A259" s="2722" t="s">
        <v>424</v>
      </c>
      <c r="B259" s="2723" t="s">
        <v>425</v>
      </c>
      <c r="C259" s="2724" t="s">
        <v>60</v>
      </c>
      <c r="D259" s="2725">
        <v>1</v>
      </c>
      <c r="E259" s="2726">
        <v>122.45</v>
      </c>
      <c r="F259" s="2727">
        <v>22.23</v>
      </c>
      <c r="G259" s="2728">
        <v>149.66999999999999</v>
      </c>
      <c r="H259" s="2729"/>
      <c r="I259" s="2730">
        <f>ROUND('BDI principal'!D14,2)</f>
        <v>22.23</v>
      </c>
      <c r="J259" s="2731">
        <f t="shared" si="34"/>
        <v>0</v>
      </c>
      <c r="K259" s="2732">
        <f t="shared" si="35"/>
        <v>0</v>
      </c>
      <c r="L259" s="2733" t="s">
        <v>23</v>
      </c>
    </row>
    <row r="260" spans="1:12" ht="22.5" x14ac:dyDescent="0.25">
      <c r="A260" s="2734" t="s">
        <v>426</v>
      </c>
      <c r="B260" s="2735" t="s">
        <v>427</v>
      </c>
      <c r="C260" s="2736" t="s">
        <v>60</v>
      </c>
      <c r="D260" s="2737">
        <v>1</v>
      </c>
      <c r="E260" s="2738">
        <v>727.44</v>
      </c>
      <c r="F260" s="2739">
        <v>22.23</v>
      </c>
      <c r="G260" s="2740">
        <v>889.15</v>
      </c>
      <c r="H260" s="2741"/>
      <c r="I260" s="2742">
        <f>ROUND('BDI principal'!D14,2)</f>
        <v>22.23</v>
      </c>
      <c r="J260" s="2743">
        <f t="shared" si="34"/>
        <v>0</v>
      </c>
      <c r="K260" s="2744">
        <f t="shared" si="35"/>
        <v>0</v>
      </c>
      <c r="L260" s="2745" t="s">
        <v>23</v>
      </c>
    </row>
    <row r="261" spans="1:12" ht="45" x14ac:dyDescent="0.25">
      <c r="A261" s="2746" t="s">
        <v>428</v>
      </c>
      <c r="B261" s="2747" t="s">
        <v>429</v>
      </c>
      <c r="C261" s="2748" t="s">
        <v>60</v>
      </c>
      <c r="D261" s="2749">
        <v>1</v>
      </c>
      <c r="E261" s="2750">
        <v>82.69</v>
      </c>
      <c r="F261" s="2751">
        <v>22.23</v>
      </c>
      <c r="G261" s="2752">
        <v>101.07</v>
      </c>
      <c r="H261" s="2753"/>
      <c r="I261" s="2754">
        <f>ROUND('BDI principal'!D14,2)</f>
        <v>22.23</v>
      </c>
      <c r="J261" s="2755">
        <f t="shared" si="34"/>
        <v>0</v>
      </c>
      <c r="K261" s="2756">
        <f t="shared" si="35"/>
        <v>0</v>
      </c>
      <c r="L261" s="2757" t="s">
        <v>23</v>
      </c>
    </row>
    <row r="262" spans="1:12" x14ac:dyDescent="0.25">
      <c r="A262" s="2758" t="s">
        <v>430</v>
      </c>
      <c r="B262" s="2759" t="s">
        <v>431</v>
      </c>
      <c r="C262" s="2760" t="s">
        <v>45</v>
      </c>
      <c r="D262" s="2761">
        <v>1.71</v>
      </c>
      <c r="E262" s="2762">
        <v>873.97</v>
      </c>
      <c r="F262" s="2763">
        <v>22.23</v>
      </c>
      <c r="G262" s="2764">
        <v>1068.25</v>
      </c>
      <c r="H262" s="2765"/>
      <c r="I262" s="2766">
        <f>ROUND('BDI principal'!D14,2)</f>
        <v>22.23</v>
      </c>
      <c r="J262" s="2767">
        <f t="shared" si="34"/>
        <v>0</v>
      </c>
      <c r="K262" s="2768">
        <f t="shared" si="35"/>
        <v>0</v>
      </c>
      <c r="L262" s="2769" t="s">
        <v>23</v>
      </c>
    </row>
    <row r="263" spans="1:12" x14ac:dyDescent="0.25">
      <c r="A263" s="2770" t="s">
        <v>432</v>
      </c>
      <c r="B263" s="16674" t="s">
        <v>433</v>
      </c>
      <c r="C263" s="16675"/>
      <c r="D263" s="16676"/>
      <c r="E263" s="16677"/>
      <c r="F263" s="16678"/>
      <c r="G263" s="16679"/>
      <c r="H263" s="16680"/>
      <c r="I263" s="2771"/>
      <c r="J263" s="2772"/>
      <c r="K263" s="2773">
        <f>SUM(K264:K276)</f>
        <v>0</v>
      </c>
      <c r="L263" s="2774" t="s">
        <v>36</v>
      </c>
    </row>
    <row r="264" spans="1:12" ht="45" x14ac:dyDescent="0.25">
      <c r="A264" s="2775" t="s">
        <v>434</v>
      </c>
      <c r="B264" s="2776" t="s">
        <v>435</v>
      </c>
      <c r="C264" s="2777" t="s">
        <v>97</v>
      </c>
      <c r="D264" s="2778">
        <v>21.6</v>
      </c>
      <c r="E264" s="2779">
        <v>25.36</v>
      </c>
      <c r="F264" s="2780">
        <v>22.23</v>
      </c>
      <c r="G264" s="2781">
        <v>31</v>
      </c>
      <c r="H264" s="2782"/>
      <c r="I264" s="2783">
        <f>ROUND('BDI principal'!D14,2)</f>
        <v>22.23</v>
      </c>
      <c r="J264" s="2784">
        <f t="shared" ref="J264:J276" si="36">ROUND((ROUND(H264,2)*I264/100)+ROUND(H264,2),2)</f>
        <v>0</v>
      </c>
      <c r="K264" s="2785">
        <f t="shared" ref="K264:K276" si="37">ROUND(D264*J264,2)</f>
        <v>0</v>
      </c>
      <c r="L264" s="2786" t="s">
        <v>23</v>
      </c>
    </row>
    <row r="265" spans="1:12" ht="33.75" x14ac:dyDescent="0.25">
      <c r="A265" s="2787" t="s">
        <v>436</v>
      </c>
      <c r="B265" s="2788" t="s">
        <v>437</v>
      </c>
      <c r="C265" s="2789" t="s">
        <v>60</v>
      </c>
      <c r="D265" s="2790">
        <v>3</v>
      </c>
      <c r="E265" s="2791">
        <v>13.99</v>
      </c>
      <c r="F265" s="2792">
        <v>22.23</v>
      </c>
      <c r="G265" s="2793">
        <v>17.100000000000001</v>
      </c>
      <c r="H265" s="2794"/>
      <c r="I265" s="2795">
        <f>ROUND('BDI principal'!D14,2)</f>
        <v>22.23</v>
      </c>
      <c r="J265" s="2796">
        <f t="shared" si="36"/>
        <v>0</v>
      </c>
      <c r="K265" s="2797">
        <f t="shared" si="37"/>
        <v>0</v>
      </c>
      <c r="L265" s="2798" t="s">
        <v>23</v>
      </c>
    </row>
    <row r="266" spans="1:12" ht="56.25" x14ac:dyDescent="0.25">
      <c r="A266" s="2799" t="s">
        <v>438</v>
      </c>
      <c r="B266" s="2800" t="s">
        <v>439</v>
      </c>
      <c r="C266" s="2801" t="s">
        <v>60</v>
      </c>
      <c r="D266" s="2802">
        <v>4</v>
      </c>
      <c r="E266" s="2803">
        <v>22.22</v>
      </c>
      <c r="F266" s="2804">
        <v>22.23</v>
      </c>
      <c r="G266" s="2805">
        <v>27.16</v>
      </c>
      <c r="H266" s="2806"/>
      <c r="I266" s="2807">
        <f>ROUND('BDI principal'!D14,2)</f>
        <v>22.23</v>
      </c>
      <c r="J266" s="2808">
        <f t="shared" si="36"/>
        <v>0</v>
      </c>
      <c r="K266" s="2809">
        <f t="shared" si="37"/>
        <v>0</v>
      </c>
      <c r="L266" s="2810" t="s">
        <v>23</v>
      </c>
    </row>
    <row r="267" spans="1:12" ht="45" x14ac:dyDescent="0.25">
      <c r="A267" s="2811" t="s">
        <v>440</v>
      </c>
      <c r="B267" s="2812" t="s">
        <v>441</v>
      </c>
      <c r="C267" s="2813" t="s">
        <v>60</v>
      </c>
      <c r="D267" s="2814">
        <v>3</v>
      </c>
      <c r="E267" s="2815">
        <v>10.130000000000001</v>
      </c>
      <c r="F267" s="2816">
        <v>22.23</v>
      </c>
      <c r="G267" s="2817">
        <v>12.38</v>
      </c>
      <c r="H267" s="2818"/>
      <c r="I267" s="2819">
        <f>ROUND('BDI principal'!D14,2)</f>
        <v>22.23</v>
      </c>
      <c r="J267" s="2820">
        <f t="shared" si="36"/>
        <v>0</v>
      </c>
      <c r="K267" s="2821">
        <f t="shared" si="37"/>
        <v>0</v>
      </c>
      <c r="L267" s="2822" t="s">
        <v>23</v>
      </c>
    </row>
    <row r="268" spans="1:12" ht="56.25" x14ac:dyDescent="0.25">
      <c r="A268" s="2823" t="s">
        <v>442</v>
      </c>
      <c r="B268" s="2824" t="s">
        <v>443</v>
      </c>
      <c r="C268" s="2825" t="s">
        <v>60</v>
      </c>
      <c r="D268" s="2826">
        <v>4</v>
      </c>
      <c r="E268" s="2827">
        <v>14.1</v>
      </c>
      <c r="F268" s="2828">
        <v>22.23</v>
      </c>
      <c r="G268" s="2829">
        <v>17.23</v>
      </c>
      <c r="H268" s="2830"/>
      <c r="I268" s="2831">
        <f>ROUND('BDI principal'!D14,2)</f>
        <v>22.23</v>
      </c>
      <c r="J268" s="2832">
        <f t="shared" si="36"/>
        <v>0</v>
      </c>
      <c r="K268" s="2833">
        <f t="shared" si="37"/>
        <v>0</v>
      </c>
      <c r="L268" s="2834" t="s">
        <v>23</v>
      </c>
    </row>
    <row r="269" spans="1:12" ht="56.25" x14ac:dyDescent="0.25">
      <c r="A269" s="2835" t="s">
        <v>444</v>
      </c>
      <c r="B269" s="2836" t="s">
        <v>445</v>
      </c>
      <c r="C269" s="2837" t="s">
        <v>60</v>
      </c>
      <c r="D269" s="2838">
        <v>3</v>
      </c>
      <c r="E269" s="2839">
        <v>7.08</v>
      </c>
      <c r="F269" s="2840">
        <v>22.23</v>
      </c>
      <c r="G269" s="2841">
        <v>8.65</v>
      </c>
      <c r="H269" s="2842"/>
      <c r="I269" s="2843">
        <f>ROUND('BDI principal'!D14,2)</f>
        <v>22.23</v>
      </c>
      <c r="J269" s="2844">
        <f t="shared" si="36"/>
        <v>0</v>
      </c>
      <c r="K269" s="2845">
        <f t="shared" si="37"/>
        <v>0</v>
      </c>
      <c r="L269" s="2846" t="s">
        <v>23</v>
      </c>
    </row>
    <row r="270" spans="1:12" ht="33.75" x14ac:dyDescent="0.25">
      <c r="A270" s="2847" t="s">
        <v>446</v>
      </c>
      <c r="B270" s="2848" t="s">
        <v>447</v>
      </c>
      <c r="C270" s="2849" t="s">
        <v>60</v>
      </c>
      <c r="D270" s="2850">
        <v>3</v>
      </c>
      <c r="E270" s="2851">
        <v>103.12</v>
      </c>
      <c r="F270" s="2852">
        <v>22.23</v>
      </c>
      <c r="G270" s="2853">
        <v>126.04</v>
      </c>
      <c r="H270" s="2854"/>
      <c r="I270" s="2855">
        <f>ROUND('BDI principal'!D14,2)</f>
        <v>22.23</v>
      </c>
      <c r="J270" s="2856">
        <f t="shared" si="36"/>
        <v>0</v>
      </c>
      <c r="K270" s="2857">
        <f t="shared" si="37"/>
        <v>0</v>
      </c>
      <c r="L270" s="2858" t="s">
        <v>23</v>
      </c>
    </row>
    <row r="271" spans="1:12" ht="33.75" x14ac:dyDescent="0.25">
      <c r="A271" s="2859" t="s">
        <v>448</v>
      </c>
      <c r="B271" s="2860" t="s">
        <v>449</v>
      </c>
      <c r="C271" s="2861" t="s">
        <v>97</v>
      </c>
      <c r="D271" s="2862">
        <v>15</v>
      </c>
      <c r="E271" s="2863">
        <v>15.2</v>
      </c>
      <c r="F271" s="2864">
        <v>22.23</v>
      </c>
      <c r="G271" s="2865">
        <v>18.579999999999998</v>
      </c>
      <c r="H271" s="2866"/>
      <c r="I271" s="2867">
        <f>ROUND('BDI principal'!D14,2)</f>
        <v>22.23</v>
      </c>
      <c r="J271" s="2868">
        <f t="shared" si="36"/>
        <v>0</v>
      </c>
      <c r="K271" s="2869">
        <f t="shared" si="37"/>
        <v>0</v>
      </c>
      <c r="L271" s="2870" t="s">
        <v>23</v>
      </c>
    </row>
    <row r="272" spans="1:12" ht="45" x14ac:dyDescent="0.25">
      <c r="A272" s="2871" t="s">
        <v>450</v>
      </c>
      <c r="B272" s="2872" t="s">
        <v>451</v>
      </c>
      <c r="C272" s="2873" t="s">
        <v>97</v>
      </c>
      <c r="D272" s="2874">
        <v>15</v>
      </c>
      <c r="E272" s="2875">
        <v>15.26</v>
      </c>
      <c r="F272" s="2876">
        <v>22.23</v>
      </c>
      <c r="G272" s="2877">
        <v>18.649999999999999</v>
      </c>
      <c r="H272" s="2878"/>
      <c r="I272" s="2879">
        <f>ROUND('BDI principal'!D14,2)</f>
        <v>22.23</v>
      </c>
      <c r="J272" s="2880">
        <f t="shared" si="36"/>
        <v>0</v>
      </c>
      <c r="K272" s="2881">
        <f t="shared" si="37"/>
        <v>0</v>
      </c>
      <c r="L272" s="2882" t="s">
        <v>23</v>
      </c>
    </row>
    <row r="273" spans="1:12" ht="22.5" x14ac:dyDescent="0.25">
      <c r="A273" s="2883" t="s">
        <v>452</v>
      </c>
      <c r="B273" s="2884" t="s">
        <v>453</v>
      </c>
      <c r="C273" s="2885" t="s">
        <v>60</v>
      </c>
      <c r="D273" s="2886">
        <v>5</v>
      </c>
      <c r="E273" s="2887">
        <v>58.03</v>
      </c>
      <c r="F273" s="2888">
        <v>22.23</v>
      </c>
      <c r="G273" s="2889">
        <v>70.930000000000007</v>
      </c>
      <c r="H273" s="2890"/>
      <c r="I273" s="2891">
        <f>ROUND('BDI principal'!D14,2)</f>
        <v>22.23</v>
      </c>
      <c r="J273" s="2892">
        <f t="shared" si="36"/>
        <v>0</v>
      </c>
      <c r="K273" s="2893">
        <f t="shared" si="37"/>
        <v>0</v>
      </c>
      <c r="L273" s="2894" t="s">
        <v>23</v>
      </c>
    </row>
    <row r="274" spans="1:12" ht="45" x14ac:dyDescent="0.25">
      <c r="A274" s="2895" t="s">
        <v>454</v>
      </c>
      <c r="B274" s="2896" t="s">
        <v>455</v>
      </c>
      <c r="C274" s="2897" t="s">
        <v>423</v>
      </c>
      <c r="D274" s="2898">
        <v>2</v>
      </c>
      <c r="E274" s="2899">
        <v>11.81</v>
      </c>
      <c r="F274" s="2900">
        <v>22.23</v>
      </c>
      <c r="G274" s="2901">
        <v>14.44</v>
      </c>
      <c r="H274" s="2902"/>
      <c r="I274" s="2903">
        <f>ROUND('BDI principal'!D14,2)</f>
        <v>22.23</v>
      </c>
      <c r="J274" s="2904">
        <f t="shared" si="36"/>
        <v>0</v>
      </c>
      <c r="K274" s="2905">
        <f t="shared" si="37"/>
        <v>0</v>
      </c>
      <c r="L274" s="2906" t="s">
        <v>23</v>
      </c>
    </row>
    <row r="275" spans="1:12" ht="33.75" x14ac:dyDescent="0.25">
      <c r="A275" s="2907" t="s">
        <v>456</v>
      </c>
      <c r="B275" s="2908" t="s">
        <v>457</v>
      </c>
      <c r="C275" s="2909" t="s">
        <v>423</v>
      </c>
      <c r="D275" s="2910">
        <v>3</v>
      </c>
      <c r="E275" s="2911">
        <v>138.85</v>
      </c>
      <c r="F275" s="2912">
        <v>22.23</v>
      </c>
      <c r="G275" s="2913">
        <v>169.72</v>
      </c>
      <c r="H275" s="2914"/>
      <c r="I275" s="2915">
        <f>ROUND('BDI principal'!D14,2)</f>
        <v>22.23</v>
      </c>
      <c r="J275" s="2916">
        <f t="shared" si="36"/>
        <v>0</v>
      </c>
      <c r="K275" s="2917">
        <f t="shared" si="37"/>
        <v>0</v>
      </c>
      <c r="L275" s="2918" t="s">
        <v>23</v>
      </c>
    </row>
    <row r="276" spans="1:12" ht="45" x14ac:dyDescent="0.25">
      <c r="A276" s="2919" t="s">
        <v>458</v>
      </c>
      <c r="B276" s="2920" t="s">
        <v>459</v>
      </c>
      <c r="C276" s="2921" t="s">
        <v>60</v>
      </c>
      <c r="D276" s="2922">
        <v>2</v>
      </c>
      <c r="E276" s="2923">
        <v>13.5</v>
      </c>
      <c r="F276" s="2924">
        <v>22.23</v>
      </c>
      <c r="G276" s="2925">
        <v>16.5</v>
      </c>
      <c r="H276" s="2926"/>
      <c r="I276" s="2927">
        <f>ROUND('BDI principal'!D14,2)</f>
        <v>22.23</v>
      </c>
      <c r="J276" s="2928">
        <f t="shared" si="36"/>
        <v>0</v>
      </c>
      <c r="K276" s="2929">
        <f t="shared" si="37"/>
        <v>0</v>
      </c>
      <c r="L276" s="2930" t="s">
        <v>23</v>
      </c>
    </row>
    <row r="277" spans="1:12" x14ac:dyDescent="0.25">
      <c r="A277" s="2931" t="s">
        <v>460</v>
      </c>
      <c r="B277" s="16681" t="s">
        <v>461</v>
      </c>
      <c r="C277" s="16682"/>
      <c r="D277" s="16683"/>
      <c r="E277" s="16684"/>
      <c r="F277" s="16685"/>
      <c r="G277" s="16686"/>
      <c r="H277" s="16687"/>
      <c r="I277" s="2932"/>
      <c r="J277" s="2933"/>
      <c r="K277" s="2934">
        <f>SUM(K278:K297)</f>
        <v>0</v>
      </c>
      <c r="L277" s="2935" t="s">
        <v>36</v>
      </c>
    </row>
    <row r="278" spans="1:12" ht="45" x14ac:dyDescent="0.25">
      <c r="A278" s="2936" t="s">
        <v>462</v>
      </c>
      <c r="B278" s="2937" t="s">
        <v>463</v>
      </c>
      <c r="C278" s="2938" t="s">
        <v>97</v>
      </c>
      <c r="D278" s="2939">
        <v>8.82</v>
      </c>
      <c r="E278" s="2940">
        <v>38.520000000000003</v>
      </c>
      <c r="F278" s="2941">
        <v>22.23</v>
      </c>
      <c r="G278" s="2942">
        <v>47.08</v>
      </c>
      <c r="H278" s="2943"/>
      <c r="I278" s="2944">
        <f>ROUND('BDI principal'!D14,2)</f>
        <v>22.23</v>
      </c>
      <c r="J278" s="2945">
        <f t="shared" ref="J278:J297" si="38">ROUND((ROUND(H278,2)*I278/100)+ROUND(H278,2),2)</f>
        <v>0</v>
      </c>
      <c r="K278" s="2946">
        <f t="shared" ref="K278:K297" si="39">ROUND(D278*J278,2)</f>
        <v>0</v>
      </c>
      <c r="L278" s="2947" t="s">
        <v>23</v>
      </c>
    </row>
    <row r="279" spans="1:12" ht="45" x14ac:dyDescent="0.25">
      <c r="A279" s="2948" t="s">
        <v>464</v>
      </c>
      <c r="B279" s="2949" t="s">
        <v>465</v>
      </c>
      <c r="C279" s="2950" t="s">
        <v>97</v>
      </c>
      <c r="D279" s="2951">
        <v>15.4</v>
      </c>
      <c r="E279" s="2952">
        <v>27.65</v>
      </c>
      <c r="F279" s="2953">
        <v>22.23</v>
      </c>
      <c r="G279" s="2954">
        <v>33.799999999999997</v>
      </c>
      <c r="H279" s="2955"/>
      <c r="I279" s="2956">
        <f>ROUND('BDI principal'!D14,2)</f>
        <v>22.23</v>
      </c>
      <c r="J279" s="2957">
        <f t="shared" si="38"/>
        <v>0</v>
      </c>
      <c r="K279" s="2958">
        <f t="shared" si="39"/>
        <v>0</v>
      </c>
      <c r="L279" s="2959" t="s">
        <v>23</v>
      </c>
    </row>
    <row r="280" spans="1:12" ht="45" x14ac:dyDescent="0.25">
      <c r="A280" s="2960" t="s">
        <v>466</v>
      </c>
      <c r="B280" s="2961" t="s">
        <v>467</v>
      </c>
      <c r="C280" s="2962" t="s">
        <v>60</v>
      </c>
      <c r="D280" s="2963">
        <v>5</v>
      </c>
      <c r="E280" s="2964">
        <v>21.88</v>
      </c>
      <c r="F280" s="2965">
        <v>22.23</v>
      </c>
      <c r="G280" s="2966">
        <v>26.74</v>
      </c>
      <c r="H280" s="2967"/>
      <c r="I280" s="2968">
        <f>ROUND('BDI principal'!D14,2)</f>
        <v>22.23</v>
      </c>
      <c r="J280" s="2969">
        <f t="shared" si="38"/>
        <v>0</v>
      </c>
      <c r="K280" s="2970">
        <f t="shared" si="39"/>
        <v>0</v>
      </c>
      <c r="L280" s="2971" t="s">
        <v>23</v>
      </c>
    </row>
    <row r="281" spans="1:12" ht="56.25" x14ac:dyDescent="0.25">
      <c r="A281" s="2972" t="s">
        <v>468</v>
      </c>
      <c r="B281" s="2973" t="s">
        <v>469</v>
      </c>
      <c r="C281" s="2974" t="s">
        <v>60</v>
      </c>
      <c r="D281" s="2975">
        <v>2</v>
      </c>
      <c r="E281" s="2976">
        <v>52.85</v>
      </c>
      <c r="F281" s="2977">
        <v>22.23</v>
      </c>
      <c r="G281" s="2978">
        <v>64.599999999999994</v>
      </c>
      <c r="H281" s="2979"/>
      <c r="I281" s="2980">
        <f>ROUND('BDI principal'!D14,2)</f>
        <v>22.23</v>
      </c>
      <c r="J281" s="2981">
        <f t="shared" si="38"/>
        <v>0</v>
      </c>
      <c r="K281" s="2982">
        <f t="shared" si="39"/>
        <v>0</v>
      </c>
      <c r="L281" s="2983" t="s">
        <v>23</v>
      </c>
    </row>
    <row r="282" spans="1:12" ht="56.25" x14ac:dyDescent="0.25">
      <c r="A282" s="2984" t="s">
        <v>470</v>
      </c>
      <c r="B282" s="2985" t="s">
        <v>471</v>
      </c>
      <c r="C282" s="2986" t="s">
        <v>60</v>
      </c>
      <c r="D282" s="2987">
        <v>2</v>
      </c>
      <c r="E282" s="2988">
        <v>15.34</v>
      </c>
      <c r="F282" s="2989">
        <v>22.23</v>
      </c>
      <c r="G282" s="2990">
        <v>18.75</v>
      </c>
      <c r="H282" s="2991"/>
      <c r="I282" s="2992">
        <f>ROUND('BDI principal'!D14,2)</f>
        <v>22.23</v>
      </c>
      <c r="J282" s="2993">
        <f t="shared" si="38"/>
        <v>0</v>
      </c>
      <c r="K282" s="2994">
        <f t="shared" si="39"/>
        <v>0</v>
      </c>
      <c r="L282" s="2995" t="s">
        <v>23</v>
      </c>
    </row>
    <row r="283" spans="1:12" ht="56.25" x14ac:dyDescent="0.25">
      <c r="A283" s="2996" t="s">
        <v>472</v>
      </c>
      <c r="B283" s="2997" t="s">
        <v>473</v>
      </c>
      <c r="C283" s="2998" t="s">
        <v>60</v>
      </c>
      <c r="D283" s="2999">
        <v>3</v>
      </c>
      <c r="E283" s="3000">
        <v>16.03</v>
      </c>
      <c r="F283" s="3001">
        <v>22.23</v>
      </c>
      <c r="G283" s="3002">
        <v>19.59</v>
      </c>
      <c r="H283" s="3003"/>
      <c r="I283" s="3004">
        <f>ROUND('BDI principal'!D14,2)</f>
        <v>22.23</v>
      </c>
      <c r="J283" s="3005">
        <f t="shared" si="38"/>
        <v>0</v>
      </c>
      <c r="K283" s="3006">
        <f t="shared" si="39"/>
        <v>0</v>
      </c>
      <c r="L283" s="3007" t="s">
        <v>23</v>
      </c>
    </row>
    <row r="284" spans="1:12" ht="56.25" x14ac:dyDescent="0.25">
      <c r="A284" s="3008" t="s">
        <v>474</v>
      </c>
      <c r="B284" s="3009" t="s">
        <v>475</v>
      </c>
      <c r="C284" s="3010" t="s">
        <v>60</v>
      </c>
      <c r="D284" s="3011">
        <v>3</v>
      </c>
      <c r="E284" s="3012">
        <v>18.059999999999999</v>
      </c>
      <c r="F284" s="3013">
        <v>22.23</v>
      </c>
      <c r="G284" s="3014">
        <v>22.07</v>
      </c>
      <c r="H284" s="3015"/>
      <c r="I284" s="3016">
        <f>ROUND('BDI principal'!D14,2)</f>
        <v>22.23</v>
      </c>
      <c r="J284" s="3017">
        <f t="shared" si="38"/>
        <v>0</v>
      </c>
      <c r="K284" s="3018">
        <f t="shared" si="39"/>
        <v>0</v>
      </c>
      <c r="L284" s="3019" t="s">
        <v>23</v>
      </c>
    </row>
    <row r="285" spans="1:12" ht="45" x14ac:dyDescent="0.25">
      <c r="A285" s="3020" t="s">
        <v>476</v>
      </c>
      <c r="B285" s="3021" t="s">
        <v>477</v>
      </c>
      <c r="C285" s="3022" t="s">
        <v>97</v>
      </c>
      <c r="D285" s="3023">
        <v>2</v>
      </c>
      <c r="E285" s="3024">
        <v>16.37</v>
      </c>
      <c r="F285" s="3025">
        <v>22.23</v>
      </c>
      <c r="G285" s="3026">
        <v>20.010000000000002</v>
      </c>
      <c r="H285" s="3027"/>
      <c r="I285" s="3028">
        <f>ROUND('BDI principal'!D14,2)</f>
        <v>22.23</v>
      </c>
      <c r="J285" s="3029">
        <f t="shared" si="38"/>
        <v>0</v>
      </c>
      <c r="K285" s="3030">
        <f t="shared" si="39"/>
        <v>0</v>
      </c>
      <c r="L285" s="3031" t="s">
        <v>23</v>
      </c>
    </row>
    <row r="286" spans="1:12" ht="45" x14ac:dyDescent="0.25">
      <c r="A286" s="3032" t="s">
        <v>478</v>
      </c>
      <c r="B286" s="3033" t="s">
        <v>479</v>
      </c>
      <c r="C286" s="3034" t="s">
        <v>97</v>
      </c>
      <c r="D286" s="3035">
        <v>15</v>
      </c>
      <c r="E286" s="3036">
        <v>31.93</v>
      </c>
      <c r="F286" s="3037">
        <v>22.23</v>
      </c>
      <c r="G286" s="3038">
        <v>39.03</v>
      </c>
      <c r="H286" s="3039"/>
      <c r="I286" s="3040">
        <f>ROUND('BDI principal'!D14,2)</f>
        <v>22.23</v>
      </c>
      <c r="J286" s="3041">
        <f t="shared" si="38"/>
        <v>0</v>
      </c>
      <c r="K286" s="3042">
        <f t="shared" si="39"/>
        <v>0</v>
      </c>
      <c r="L286" s="3043" t="s">
        <v>23</v>
      </c>
    </row>
    <row r="287" spans="1:12" ht="45" x14ac:dyDescent="0.25">
      <c r="A287" s="3044" t="s">
        <v>480</v>
      </c>
      <c r="B287" s="3045" t="s">
        <v>481</v>
      </c>
      <c r="C287" s="3046" t="s">
        <v>97</v>
      </c>
      <c r="D287" s="3047">
        <v>2</v>
      </c>
      <c r="E287" s="3048">
        <v>24.13</v>
      </c>
      <c r="F287" s="3049">
        <v>22.23</v>
      </c>
      <c r="G287" s="3050">
        <v>29.49</v>
      </c>
      <c r="H287" s="3051"/>
      <c r="I287" s="3052">
        <f>ROUND('BDI principal'!D14,2)</f>
        <v>22.23</v>
      </c>
      <c r="J287" s="3053">
        <f t="shared" si="38"/>
        <v>0</v>
      </c>
      <c r="K287" s="3054">
        <f t="shared" si="39"/>
        <v>0</v>
      </c>
      <c r="L287" s="3055" t="s">
        <v>23</v>
      </c>
    </row>
    <row r="288" spans="1:12" ht="45" x14ac:dyDescent="0.25">
      <c r="A288" s="3056" t="s">
        <v>482</v>
      </c>
      <c r="B288" s="3057" t="s">
        <v>483</v>
      </c>
      <c r="C288" s="3058" t="s">
        <v>97</v>
      </c>
      <c r="D288" s="3059">
        <v>15</v>
      </c>
      <c r="E288" s="3060">
        <v>10.79</v>
      </c>
      <c r="F288" s="3061">
        <v>22.23</v>
      </c>
      <c r="G288" s="3062">
        <v>13.19</v>
      </c>
      <c r="H288" s="3063"/>
      <c r="I288" s="3064">
        <f>ROUND('BDI principal'!D14,2)</f>
        <v>22.23</v>
      </c>
      <c r="J288" s="3065">
        <f t="shared" si="38"/>
        <v>0</v>
      </c>
      <c r="K288" s="3066">
        <f t="shared" si="39"/>
        <v>0</v>
      </c>
      <c r="L288" s="3067" t="s">
        <v>23</v>
      </c>
    </row>
    <row r="289" spans="1:12" ht="56.25" x14ac:dyDescent="0.25">
      <c r="A289" s="3068" t="s">
        <v>484</v>
      </c>
      <c r="B289" s="3069" t="s">
        <v>485</v>
      </c>
      <c r="C289" s="3070" t="s">
        <v>60</v>
      </c>
      <c r="D289" s="3071">
        <v>2</v>
      </c>
      <c r="E289" s="3072">
        <v>42.09</v>
      </c>
      <c r="F289" s="3073">
        <v>22.23</v>
      </c>
      <c r="G289" s="3074">
        <v>51.45</v>
      </c>
      <c r="H289" s="3075"/>
      <c r="I289" s="3076">
        <f>ROUND('BDI principal'!D14,2)</f>
        <v>22.23</v>
      </c>
      <c r="J289" s="3077">
        <f t="shared" si="38"/>
        <v>0</v>
      </c>
      <c r="K289" s="3078">
        <f t="shared" si="39"/>
        <v>0</v>
      </c>
      <c r="L289" s="3079" t="s">
        <v>23</v>
      </c>
    </row>
    <row r="290" spans="1:12" ht="33.75" x14ac:dyDescent="0.25">
      <c r="A290" s="3080" t="s">
        <v>486</v>
      </c>
      <c r="B290" s="3081" t="s">
        <v>487</v>
      </c>
      <c r="C290" s="3082" t="s">
        <v>60</v>
      </c>
      <c r="D290" s="3083">
        <v>2</v>
      </c>
      <c r="E290" s="3084">
        <v>17.809999999999999</v>
      </c>
      <c r="F290" s="3085">
        <v>22.23</v>
      </c>
      <c r="G290" s="3086">
        <v>21.77</v>
      </c>
      <c r="H290" s="3087"/>
      <c r="I290" s="3088">
        <f>ROUND('BDI principal'!D14,2)</f>
        <v>22.23</v>
      </c>
      <c r="J290" s="3089">
        <f t="shared" si="38"/>
        <v>0</v>
      </c>
      <c r="K290" s="3090">
        <f t="shared" si="39"/>
        <v>0</v>
      </c>
      <c r="L290" s="3091" t="s">
        <v>23</v>
      </c>
    </row>
    <row r="291" spans="1:12" ht="45" x14ac:dyDescent="0.25">
      <c r="A291" s="3092" t="s">
        <v>488</v>
      </c>
      <c r="B291" s="3093" t="s">
        <v>489</v>
      </c>
      <c r="C291" s="3094" t="s">
        <v>60</v>
      </c>
      <c r="D291" s="3095">
        <v>3</v>
      </c>
      <c r="E291" s="3096">
        <v>58.02</v>
      </c>
      <c r="F291" s="3097">
        <v>22.23</v>
      </c>
      <c r="G291" s="3098">
        <v>70.92</v>
      </c>
      <c r="H291" s="3099"/>
      <c r="I291" s="3100">
        <f>ROUND('BDI principal'!D14,2)</f>
        <v>22.23</v>
      </c>
      <c r="J291" s="3101">
        <f t="shared" si="38"/>
        <v>0</v>
      </c>
      <c r="K291" s="3102">
        <f t="shared" si="39"/>
        <v>0</v>
      </c>
      <c r="L291" s="3103" t="s">
        <v>23</v>
      </c>
    </row>
    <row r="292" spans="1:12" ht="33.75" x14ac:dyDescent="0.25">
      <c r="A292" s="3104" t="s">
        <v>490</v>
      </c>
      <c r="B292" s="3105" t="s">
        <v>491</v>
      </c>
      <c r="C292" s="3106" t="s">
        <v>60</v>
      </c>
      <c r="D292" s="3107">
        <v>1</v>
      </c>
      <c r="E292" s="3108">
        <v>22.45</v>
      </c>
      <c r="F292" s="3109">
        <v>22.23</v>
      </c>
      <c r="G292" s="3110">
        <v>27.44</v>
      </c>
      <c r="H292" s="3111"/>
      <c r="I292" s="3112">
        <f>ROUND('BDI principal'!D14,2)</f>
        <v>22.23</v>
      </c>
      <c r="J292" s="3113">
        <f t="shared" si="38"/>
        <v>0</v>
      </c>
      <c r="K292" s="3114">
        <f t="shared" si="39"/>
        <v>0</v>
      </c>
      <c r="L292" s="3115" t="s">
        <v>23</v>
      </c>
    </row>
    <row r="293" spans="1:12" ht="56.25" x14ac:dyDescent="0.25">
      <c r="A293" s="3116" t="s">
        <v>492</v>
      </c>
      <c r="B293" s="3117" t="s">
        <v>493</v>
      </c>
      <c r="C293" s="3118" t="s">
        <v>60</v>
      </c>
      <c r="D293" s="3119">
        <v>1</v>
      </c>
      <c r="E293" s="3120">
        <v>393.09</v>
      </c>
      <c r="F293" s="3121">
        <v>22.23</v>
      </c>
      <c r="G293" s="3122">
        <v>480.47</v>
      </c>
      <c r="H293" s="3123"/>
      <c r="I293" s="3124">
        <f>ROUND('BDI principal'!D14,2)</f>
        <v>22.23</v>
      </c>
      <c r="J293" s="3125">
        <f t="shared" si="38"/>
        <v>0</v>
      </c>
      <c r="K293" s="3126">
        <f t="shared" si="39"/>
        <v>0</v>
      </c>
      <c r="L293" s="3127" t="s">
        <v>23</v>
      </c>
    </row>
    <row r="294" spans="1:12" ht="56.25" x14ac:dyDescent="0.25">
      <c r="A294" s="3128" t="s">
        <v>494</v>
      </c>
      <c r="B294" s="3129" t="s">
        <v>495</v>
      </c>
      <c r="C294" s="3130" t="s">
        <v>60</v>
      </c>
      <c r="D294" s="3131">
        <v>1</v>
      </c>
      <c r="E294" s="3132">
        <v>19.41</v>
      </c>
      <c r="F294" s="3133">
        <v>22.23</v>
      </c>
      <c r="G294" s="3134">
        <v>23.72</v>
      </c>
      <c r="H294" s="3135"/>
      <c r="I294" s="3136">
        <f>ROUND('BDI principal'!D14,2)</f>
        <v>22.23</v>
      </c>
      <c r="J294" s="3137">
        <f t="shared" si="38"/>
        <v>0</v>
      </c>
      <c r="K294" s="3138">
        <f t="shared" si="39"/>
        <v>0</v>
      </c>
      <c r="L294" s="3139" t="s">
        <v>23</v>
      </c>
    </row>
    <row r="295" spans="1:12" ht="45" x14ac:dyDescent="0.25">
      <c r="A295" s="3140" t="s">
        <v>496</v>
      </c>
      <c r="B295" s="3141" t="s">
        <v>497</v>
      </c>
      <c r="C295" s="3142" t="s">
        <v>60</v>
      </c>
      <c r="D295" s="3143">
        <v>1</v>
      </c>
      <c r="E295" s="3144">
        <v>189.2</v>
      </c>
      <c r="F295" s="3145">
        <v>22.23</v>
      </c>
      <c r="G295" s="3146">
        <v>231.26</v>
      </c>
      <c r="H295" s="3147"/>
      <c r="I295" s="3148">
        <f>ROUND('BDI principal'!D14,2)</f>
        <v>22.23</v>
      </c>
      <c r="J295" s="3149">
        <f t="shared" si="38"/>
        <v>0</v>
      </c>
      <c r="K295" s="3150">
        <f t="shared" si="39"/>
        <v>0</v>
      </c>
      <c r="L295" s="3151" t="s">
        <v>23</v>
      </c>
    </row>
    <row r="296" spans="1:12" ht="56.25" x14ac:dyDescent="0.25">
      <c r="A296" s="3152" t="s">
        <v>498</v>
      </c>
      <c r="B296" s="3153" t="s">
        <v>499</v>
      </c>
      <c r="C296" s="3154" t="s">
        <v>60</v>
      </c>
      <c r="D296" s="3155">
        <v>4</v>
      </c>
      <c r="E296" s="3156">
        <v>30.03</v>
      </c>
      <c r="F296" s="3157">
        <v>22.23</v>
      </c>
      <c r="G296" s="3158">
        <v>36.71</v>
      </c>
      <c r="H296" s="3159"/>
      <c r="I296" s="3160">
        <f>ROUND('BDI principal'!D14,2)</f>
        <v>22.23</v>
      </c>
      <c r="J296" s="3161">
        <f t="shared" si="38"/>
        <v>0</v>
      </c>
      <c r="K296" s="3162">
        <f t="shared" si="39"/>
        <v>0</v>
      </c>
      <c r="L296" s="3163" t="s">
        <v>23</v>
      </c>
    </row>
    <row r="297" spans="1:12" ht="56.25" x14ac:dyDescent="0.25">
      <c r="A297" s="3164" t="s">
        <v>500</v>
      </c>
      <c r="B297" s="3165" t="s">
        <v>501</v>
      </c>
      <c r="C297" s="3166" t="s">
        <v>60</v>
      </c>
      <c r="D297" s="3167">
        <v>1</v>
      </c>
      <c r="E297" s="3168">
        <v>43.54</v>
      </c>
      <c r="F297" s="3169">
        <v>22.23</v>
      </c>
      <c r="G297" s="3170">
        <v>53.22</v>
      </c>
      <c r="H297" s="3171"/>
      <c r="I297" s="3172">
        <f>ROUND('BDI principal'!D14,2)</f>
        <v>22.23</v>
      </c>
      <c r="J297" s="3173">
        <f t="shared" si="38"/>
        <v>0</v>
      </c>
      <c r="K297" s="3174">
        <f t="shared" si="39"/>
        <v>0</v>
      </c>
      <c r="L297" s="3175" t="s">
        <v>23</v>
      </c>
    </row>
    <row r="298" spans="1:12" x14ac:dyDescent="0.25">
      <c r="A298" s="3176" t="s">
        <v>502</v>
      </c>
      <c r="B298" s="16688" t="s">
        <v>503</v>
      </c>
      <c r="C298" s="16689"/>
      <c r="D298" s="16690"/>
      <c r="E298" s="16691"/>
      <c r="F298" s="16692"/>
      <c r="G298" s="16693"/>
      <c r="H298" s="16694"/>
      <c r="I298" s="3177"/>
      <c r="J298" s="3178"/>
      <c r="K298" s="3179">
        <f>SUM(K299:K313)</f>
        <v>0</v>
      </c>
      <c r="L298" s="3180" t="s">
        <v>36</v>
      </c>
    </row>
    <row r="299" spans="1:12" ht="45" x14ac:dyDescent="0.25">
      <c r="A299" s="3181" t="s">
        <v>504</v>
      </c>
      <c r="B299" s="3182" t="s">
        <v>505</v>
      </c>
      <c r="C299" s="3183" t="s">
        <v>60</v>
      </c>
      <c r="D299" s="3184">
        <v>2</v>
      </c>
      <c r="E299" s="3185">
        <v>3275.22</v>
      </c>
      <c r="F299" s="3186">
        <v>14.06</v>
      </c>
      <c r="G299" s="3187">
        <v>3735.72</v>
      </c>
      <c r="H299" s="3188"/>
      <c r="I299" s="3189">
        <f>'BDI equipamentos'!D14</f>
        <v>3.79</v>
      </c>
      <c r="J299" s="3190">
        <f t="shared" ref="J299:J313" si="40">ROUND((ROUND(H299,2)*I299/100)+ROUND(H299,2),2)</f>
        <v>0</v>
      </c>
      <c r="K299" s="3191">
        <f t="shared" ref="K299:K313" si="41">ROUND(D299*J299,2)</f>
        <v>0</v>
      </c>
      <c r="L299" s="3192" t="s">
        <v>23</v>
      </c>
    </row>
    <row r="300" spans="1:12" ht="45" x14ac:dyDescent="0.25">
      <c r="A300" s="3193" t="s">
        <v>506</v>
      </c>
      <c r="B300" s="3194" t="s">
        <v>507</v>
      </c>
      <c r="C300" s="3195" t="s">
        <v>60</v>
      </c>
      <c r="D300" s="3196">
        <v>3</v>
      </c>
      <c r="E300" s="3197">
        <v>2123.54</v>
      </c>
      <c r="F300" s="3198">
        <v>14.06</v>
      </c>
      <c r="G300" s="3199">
        <v>2422.11</v>
      </c>
      <c r="H300" s="3200"/>
      <c r="I300" s="3201">
        <f>'BDI equipamentos'!D14</f>
        <v>3.79</v>
      </c>
      <c r="J300" s="3202">
        <f t="shared" si="40"/>
        <v>0</v>
      </c>
      <c r="K300" s="3203">
        <f t="shared" si="41"/>
        <v>0</v>
      </c>
      <c r="L300" s="3204" t="s">
        <v>23</v>
      </c>
    </row>
    <row r="301" spans="1:12" ht="45" x14ac:dyDescent="0.25">
      <c r="A301" s="3205" t="s">
        <v>508</v>
      </c>
      <c r="B301" s="3206" t="s">
        <v>509</v>
      </c>
      <c r="C301" s="3207" t="s">
        <v>60</v>
      </c>
      <c r="D301" s="3208">
        <v>1</v>
      </c>
      <c r="E301" s="3209">
        <v>3810.4</v>
      </c>
      <c r="F301" s="3210">
        <v>14.06</v>
      </c>
      <c r="G301" s="3211">
        <v>4346.1400000000003</v>
      </c>
      <c r="H301" s="3212"/>
      <c r="I301" s="3213">
        <f>'BDI equipamentos'!D14</f>
        <v>3.79</v>
      </c>
      <c r="J301" s="3214">
        <f t="shared" si="40"/>
        <v>0</v>
      </c>
      <c r="K301" s="3215">
        <f t="shared" si="41"/>
        <v>0</v>
      </c>
      <c r="L301" s="3216" t="s">
        <v>23</v>
      </c>
    </row>
    <row r="302" spans="1:12" ht="45" x14ac:dyDescent="0.25">
      <c r="A302" s="3217" t="s">
        <v>510</v>
      </c>
      <c r="B302" s="3218" t="s">
        <v>511</v>
      </c>
      <c r="C302" s="3219" t="s">
        <v>97</v>
      </c>
      <c r="D302" s="3220">
        <v>18</v>
      </c>
      <c r="E302" s="3221">
        <v>18.559999999999999</v>
      </c>
      <c r="F302" s="3222">
        <v>22.23</v>
      </c>
      <c r="G302" s="3223">
        <v>22.69</v>
      </c>
      <c r="H302" s="3224"/>
      <c r="I302" s="3225">
        <f>ROUND('BDI principal'!D14,2)</f>
        <v>22.23</v>
      </c>
      <c r="J302" s="3226">
        <f t="shared" si="40"/>
        <v>0</v>
      </c>
      <c r="K302" s="3227">
        <f t="shared" si="41"/>
        <v>0</v>
      </c>
      <c r="L302" s="3228" t="s">
        <v>23</v>
      </c>
    </row>
    <row r="303" spans="1:12" ht="33.75" x14ac:dyDescent="0.25">
      <c r="A303" s="3229" t="s">
        <v>512</v>
      </c>
      <c r="B303" s="3230" t="s">
        <v>513</v>
      </c>
      <c r="C303" s="3231" t="s">
        <v>60</v>
      </c>
      <c r="D303" s="3232">
        <v>3</v>
      </c>
      <c r="E303" s="3233">
        <v>10.96</v>
      </c>
      <c r="F303" s="3234">
        <v>22.23</v>
      </c>
      <c r="G303" s="3235">
        <v>13.4</v>
      </c>
      <c r="H303" s="3236"/>
      <c r="I303" s="3237">
        <f>ROUND('BDI principal'!D14,2)</f>
        <v>22.23</v>
      </c>
      <c r="J303" s="3238">
        <f t="shared" si="40"/>
        <v>0</v>
      </c>
      <c r="K303" s="3239">
        <f t="shared" si="41"/>
        <v>0</v>
      </c>
      <c r="L303" s="3240" t="s">
        <v>23</v>
      </c>
    </row>
    <row r="304" spans="1:12" ht="45" x14ac:dyDescent="0.25">
      <c r="A304" s="3241" t="s">
        <v>514</v>
      </c>
      <c r="B304" s="3242" t="s">
        <v>515</v>
      </c>
      <c r="C304" s="3243" t="s">
        <v>60</v>
      </c>
      <c r="D304" s="3244">
        <v>12</v>
      </c>
      <c r="E304" s="3245">
        <v>7.87</v>
      </c>
      <c r="F304" s="3246">
        <v>22.23</v>
      </c>
      <c r="G304" s="3247">
        <v>9.6199999999999992</v>
      </c>
      <c r="H304" s="3248"/>
      <c r="I304" s="3249">
        <f>ROUND('BDI principal'!D14,2)</f>
        <v>22.23</v>
      </c>
      <c r="J304" s="3250">
        <f t="shared" si="40"/>
        <v>0</v>
      </c>
      <c r="K304" s="3251">
        <f t="shared" si="41"/>
        <v>0</v>
      </c>
      <c r="L304" s="3252" t="s">
        <v>23</v>
      </c>
    </row>
    <row r="305" spans="1:12" ht="45" x14ac:dyDescent="0.25">
      <c r="A305" s="3253" t="s">
        <v>516</v>
      </c>
      <c r="B305" s="3254" t="s">
        <v>517</v>
      </c>
      <c r="C305" s="3255" t="s">
        <v>60</v>
      </c>
      <c r="D305" s="3256">
        <v>12</v>
      </c>
      <c r="E305" s="3257">
        <v>6.02</v>
      </c>
      <c r="F305" s="3258">
        <v>22.23</v>
      </c>
      <c r="G305" s="3259">
        <v>7.36</v>
      </c>
      <c r="H305" s="3260"/>
      <c r="I305" s="3261">
        <f>ROUND('BDI principal'!D14,2)</f>
        <v>22.23</v>
      </c>
      <c r="J305" s="3262">
        <f t="shared" si="40"/>
        <v>0</v>
      </c>
      <c r="K305" s="3263">
        <f t="shared" si="41"/>
        <v>0</v>
      </c>
      <c r="L305" s="3264" t="s">
        <v>23</v>
      </c>
    </row>
    <row r="306" spans="1:12" ht="45" x14ac:dyDescent="0.25">
      <c r="A306" s="3265" t="s">
        <v>518</v>
      </c>
      <c r="B306" s="3266" t="s">
        <v>519</v>
      </c>
      <c r="C306" s="3267" t="s">
        <v>60</v>
      </c>
      <c r="D306" s="3268">
        <v>6</v>
      </c>
      <c r="E306" s="3269">
        <v>11.4</v>
      </c>
      <c r="F306" s="3270">
        <v>22.23</v>
      </c>
      <c r="G306" s="3271">
        <v>13.93</v>
      </c>
      <c r="H306" s="3272"/>
      <c r="I306" s="3273">
        <f>ROUND('BDI principal'!D14,2)</f>
        <v>22.23</v>
      </c>
      <c r="J306" s="3274">
        <f t="shared" si="40"/>
        <v>0</v>
      </c>
      <c r="K306" s="3275">
        <f t="shared" si="41"/>
        <v>0</v>
      </c>
      <c r="L306" s="3276" t="s">
        <v>23</v>
      </c>
    </row>
    <row r="307" spans="1:12" ht="45" x14ac:dyDescent="0.25">
      <c r="A307" s="3277" t="s">
        <v>520</v>
      </c>
      <c r="B307" s="3278" t="s">
        <v>521</v>
      </c>
      <c r="C307" s="3279" t="s">
        <v>522</v>
      </c>
      <c r="D307" s="3280">
        <v>16.5</v>
      </c>
      <c r="E307" s="3281">
        <v>28.91</v>
      </c>
      <c r="F307" s="3282">
        <v>22.23</v>
      </c>
      <c r="G307" s="3283">
        <v>35.340000000000003</v>
      </c>
      <c r="H307" s="3284"/>
      <c r="I307" s="3285">
        <f>ROUND('BDI principal'!D14,2)</f>
        <v>22.23</v>
      </c>
      <c r="J307" s="3286">
        <f t="shared" si="40"/>
        <v>0</v>
      </c>
      <c r="K307" s="3287">
        <f t="shared" si="41"/>
        <v>0</v>
      </c>
      <c r="L307" s="3288" t="s">
        <v>23</v>
      </c>
    </row>
    <row r="308" spans="1:12" ht="45" x14ac:dyDescent="0.25">
      <c r="A308" s="3289" t="s">
        <v>523</v>
      </c>
      <c r="B308" s="3290" t="s">
        <v>524</v>
      </c>
      <c r="C308" s="3291" t="s">
        <v>522</v>
      </c>
      <c r="D308" s="3292">
        <v>12</v>
      </c>
      <c r="E308" s="3293">
        <v>18.79</v>
      </c>
      <c r="F308" s="3294">
        <v>22.23</v>
      </c>
      <c r="G308" s="3295">
        <v>22.97</v>
      </c>
      <c r="H308" s="3296"/>
      <c r="I308" s="3297">
        <f>ROUND('BDI principal'!D14,2)</f>
        <v>22.23</v>
      </c>
      <c r="J308" s="3298">
        <f t="shared" si="40"/>
        <v>0</v>
      </c>
      <c r="K308" s="3299">
        <f t="shared" si="41"/>
        <v>0</v>
      </c>
      <c r="L308" s="3300" t="s">
        <v>23</v>
      </c>
    </row>
    <row r="309" spans="1:12" ht="67.5" x14ac:dyDescent="0.25">
      <c r="A309" s="3301" t="s">
        <v>525</v>
      </c>
      <c r="B309" s="3302" t="s">
        <v>526</v>
      </c>
      <c r="C309" s="3303" t="s">
        <v>522</v>
      </c>
      <c r="D309" s="3304">
        <v>16.5</v>
      </c>
      <c r="E309" s="3305">
        <v>17.48</v>
      </c>
      <c r="F309" s="3306">
        <v>22.23</v>
      </c>
      <c r="G309" s="3307">
        <v>21.37</v>
      </c>
      <c r="H309" s="3308"/>
      <c r="I309" s="3309">
        <f>ROUND('BDI principal'!D14,2)</f>
        <v>22.23</v>
      </c>
      <c r="J309" s="3310">
        <f t="shared" si="40"/>
        <v>0</v>
      </c>
      <c r="K309" s="3311">
        <f t="shared" si="41"/>
        <v>0</v>
      </c>
      <c r="L309" s="3312" t="s">
        <v>23</v>
      </c>
    </row>
    <row r="310" spans="1:12" ht="67.5" x14ac:dyDescent="0.25">
      <c r="A310" s="3313" t="s">
        <v>527</v>
      </c>
      <c r="B310" s="3314" t="s">
        <v>528</v>
      </c>
      <c r="C310" s="3315" t="s">
        <v>522</v>
      </c>
      <c r="D310" s="3316">
        <v>12</v>
      </c>
      <c r="E310" s="3317">
        <v>6.95</v>
      </c>
      <c r="F310" s="3318">
        <v>22.23</v>
      </c>
      <c r="G310" s="3319">
        <v>8.49</v>
      </c>
      <c r="H310" s="3320"/>
      <c r="I310" s="3321">
        <f>ROUND('BDI principal'!D14,2)</f>
        <v>22.23</v>
      </c>
      <c r="J310" s="3322">
        <f t="shared" si="40"/>
        <v>0</v>
      </c>
      <c r="K310" s="3323">
        <f t="shared" si="41"/>
        <v>0</v>
      </c>
      <c r="L310" s="3324" t="s">
        <v>23</v>
      </c>
    </row>
    <row r="311" spans="1:12" ht="33.75" x14ac:dyDescent="0.25">
      <c r="A311" s="3325" t="s">
        <v>529</v>
      </c>
      <c r="B311" s="3326" t="s">
        <v>530</v>
      </c>
      <c r="C311" s="3327" t="s">
        <v>60</v>
      </c>
      <c r="D311" s="3328">
        <v>6</v>
      </c>
      <c r="E311" s="3329">
        <v>633.19000000000005</v>
      </c>
      <c r="F311" s="3330">
        <v>22.23</v>
      </c>
      <c r="G311" s="3331">
        <v>773.95</v>
      </c>
      <c r="H311" s="3332"/>
      <c r="I311" s="3333">
        <f>ROUND('BDI principal'!D14,2)</f>
        <v>22.23</v>
      </c>
      <c r="J311" s="3334">
        <f t="shared" si="40"/>
        <v>0</v>
      </c>
      <c r="K311" s="3335">
        <f t="shared" si="41"/>
        <v>0</v>
      </c>
      <c r="L311" s="3336" t="s">
        <v>23</v>
      </c>
    </row>
    <row r="312" spans="1:12" ht="45" x14ac:dyDescent="0.25">
      <c r="A312" s="3337" t="s">
        <v>531</v>
      </c>
      <c r="B312" s="3338" t="s">
        <v>532</v>
      </c>
      <c r="C312" s="3339" t="s">
        <v>522</v>
      </c>
      <c r="D312" s="3340">
        <v>4.5</v>
      </c>
      <c r="E312" s="3341">
        <v>48.77</v>
      </c>
      <c r="F312" s="3342">
        <v>22.23</v>
      </c>
      <c r="G312" s="3343">
        <v>59.61</v>
      </c>
      <c r="H312" s="3344"/>
      <c r="I312" s="3345">
        <f>ROUND('BDI principal'!D14,2)</f>
        <v>22.23</v>
      </c>
      <c r="J312" s="3346">
        <f t="shared" si="40"/>
        <v>0</v>
      </c>
      <c r="K312" s="3347">
        <f t="shared" si="41"/>
        <v>0</v>
      </c>
      <c r="L312" s="3348" t="s">
        <v>23</v>
      </c>
    </row>
    <row r="313" spans="1:12" ht="67.5" x14ac:dyDescent="0.25">
      <c r="A313" s="3349" t="s">
        <v>533</v>
      </c>
      <c r="B313" s="3350" t="s">
        <v>534</v>
      </c>
      <c r="C313" s="3351" t="s">
        <v>522</v>
      </c>
      <c r="D313" s="3352">
        <v>4.5</v>
      </c>
      <c r="E313" s="3353">
        <v>22.96</v>
      </c>
      <c r="F313" s="3354">
        <v>22.23</v>
      </c>
      <c r="G313" s="3355">
        <v>28.06</v>
      </c>
      <c r="H313" s="3356"/>
      <c r="I313" s="3357">
        <f>ROUND('BDI principal'!D14,2)</f>
        <v>22.23</v>
      </c>
      <c r="J313" s="3358">
        <f t="shared" si="40"/>
        <v>0</v>
      </c>
      <c r="K313" s="3359">
        <f t="shared" si="41"/>
        <v>0</v>
      </c>
      <c r="L313" s="3360" t="s">
        <v>23</v>
      </c>
    </row>
    <row r="314" spans="1:12" x14ac:dyDescent="0.25">
      <c r="A314" s="3361" t="s">
        <v>535</v>
      </c>
      <c r="B314" s="16695" t="s">
        <v>536</v>
      </c>
      <c r="C314" s="16696"/>
      <c r="D314" s="16697"/>
      <c r="E314" s="16698"/>
      <c r="F314" s="16699"/>
      <c r="G314" s="16700"/>
      <c r="H314" s="16701"/>
      <c r="I314" s="3362"/>
      <c r="J314" s="3363"/>
      <c r="K314" s="16377">
        <f>K315</f>
        <v>0</v>
      </c>
      <c r="L314" s="3364" t="s">
        <v>36</v>
      </c>
    </row>
    <row r="315" spans="1:12" x14ac:dyDescent="0.25">
      <c r="A315" s="3365" t="s">
        <v>537</v>
      </c>
      <c r="B315" s="16702" t="s">
        <v>538</v>
      </c>
      <c r="C315" s="16703"/>
      <c r="D315" s="16704"/>
      <c r="E315" s="16705"/>
      <c r="F315" s="16706"/>
      <c r="G315" s="16707"/>
      <c r="H315" s="16708"/>
      <c r="I315" s="3366"/>
      <c r="J315" s="3367"/>
      <c r="K315" s="3368">
        <f>SUM(K316:K322)</f>
        <v>0</v>
      </c>
      <c r="L315" s="3369" t="s">
        <v>36</v>
      </c>
    </row>
    <row r="316" spans="1:12" ht="45" x14ac:dyDescent="0.25">
      <c r="A316" s="3370" t="s">
        <v>539</v>
      </c>
      <c r="B316" s="3371" t="s">
        <v>120</v>
      </c>
      <c r="C316" s="3372" t="s">
        <v>97</v>
      </c>
      <c r="D316" s="3373">
        <v>14</v>
      </c>
      <c r="E316" s="3374">
        <v>182.3</v>
      </c>
      <c r="F316" s="3375">
        <v>22.23</v>
      </c>
      <c r="G316" s="3376">
        <v>222.83</v>
      </c>
      <c r="H316" s="3377"/>
      <c r="I316" s="3378">
        <f>ROUND('BDI principal'!D14,2)</f>
        <v>22.23</v>
      </c>
      <c r="J316" s="3379">
        <f t="shared" ref="J316:J322" si="42">ROUND((ROUND(H316,2)*I316/100)+ROUND(H316,2),2)</f>
        <v>0</v>
      </c>
      <c r="K316" s="3380">
        <f t="shared" ref="K316:K322" si="43">ROUND(D316*J316,2)</f>
        <v>0</v>
      </c>
      <c r="L316" s="3381" t="s">
        <v>23</v>
      </c>
    </row>
    <row r="317" spans="1:12" ht="33.75" x14ac:dyDescent="0.25">
      <c r="A317" s="3382" t="s">
        <v>540</v>
      </c>
      <c r="B317" s="3383" t="s">
        <v>541</v>
      </c>
      <c r="C317" s="3384" t="s">
        <v>97</v>
      </c>
      <c r="D317" s="3385">
        <v>10</v>
      </c>
      <c r="E317" s="3386">
        <v>115.51</v>
      </c>
      <c r="F317" s="3387">
        <v>22.23</v>
      </c>
      <c r="G317" s="3388">
        <v>141.19</v>
      </c>
      <c r="H317" s="3389"/>
      <c r="I317" s="3390">
        <f>ROUND('BDI principal'!D14,2)</f>
        <v>22.23</v>
      </c>
      <c r="J317" s="3391">
        <f t="shared" si="42"/>
        <v>0</v>
      </c>
      <c r="K317" s="3392">
        <f t="shared" si="43"/>
        <v>0</v>
      </c>
      <c r="L317" s="3393" t="s">
        <v>23</v>
      </c>
    </row>
    <row r="318" spans="1:12" ht="45" x14ac:dyDescent="0.25">
      <c r="A318" s="3394" t="s">
        <v>542</v>
      </c>
      <c r="B318" s="3395" t="s">
        <v>372</v>
      </c>
      <c r="C318" s="3396" t="s">
        <v>97</v>
      </c>
      <c r="D318" s="3397">
        <v>63.7</v>
      </c>
      <c r="E318" s="3398">
        <v>169.21</v>
      </c>
      <c r="F318" s="3399">
        <v>22.23</v>
      </c>
      <c r="G318" s="3400">
        <v>206.83</v>
      </c>
      <c r="H318" s="3401"/>
      <c r="I318" s="3402">
        <f>ROUND('BDI principal'!D14,2)</f>
        <v>22.23</v>
      </c>
      <c r="J318" s="3403">
        <f t="shared" si="42"/>
        <v>0</v>
      </c>
      <c r="K318" s="3404">
        <f t="shared" si="43"/>
        <v>0</v>
      </c>
      <c r="L318" s="3405" t="s">
        <v>23</v>
      </c>
    </row>
    <row r="319" spans="1:12" ht="33.75" x14ac:dyDescent="0.25">
      <c r="A319" s="3406" t="s">
        <v>543</v>
      </c>
      <c r="B319" s="3407" t="s">
        <v>138</v>
      </c>
      <c r="C319" s="3408" t="s">
        <v>68</v>
      </c>
      <c r="D319" s="3409">
        <v>816.95</v>
      </c>
      <c r="E319" s="3410">
        <v>17.77</v>
      </c>
      <c r="F319" s="3411">
        <v>22.23</v>
      </c>
      <c r="G319" s="3412">
        <v>21.72</v>
      </c>
      <c r="H319" s="3413"/>
      <c r="I319" s="3414">
        <f>ROUND('BDI principal'!D14,2)</f>
        <v>22.23</v>
      </c>
      <c r="J319" s="3415">
        <f t="shared" si="42"/>
        <v>0</v>
      </c>
      <c r="K319" s="3416">
        <f t="shared" si="43"/>
        <v>0</v>
      </c>
      <c r="L319" s="3417" t="s">
        <v>23</v>
      </c>
    </row>
    <row r="320" spans="1:12" ht="78.75" x14ac:dyDescent="0.25">
      <c r="A320" s="3418" t="s">
        <v>544</v>
      </c>
      <c r="B320" s="3419" t="s">
        <v>99</v>
      </c>
      <c r="C320" s="3420" t="s">
        <v>100</v>
      </c>
      <c r="D320" s="3421">
        <v>10</v>
      </c>
      <c r="E320" s="3422">
        <v>24.5</v>
      </c>
      <c r="F320" s="3423">
        <v>22.23</v>
      </c>
      <c r="G320" s="3424">
        <v>29.95</v>
      </c>
      <c r="H320" s="3425"/>
      <c r="I320" s="3426">
        <f>ROUND('BDI principal'!D14,2)</f>
        <v>22.23</v>
      </c>
      <c r="J320" s="3427">
        <f t="shared" si="42"/>
        <v>0</v>
      </c>
      <c r="K320" s="3428">
        <f t="shared" si="43"/>
        <v>0</v>
      </c>
      <c r="L320" s="3429" t="s">
        <v>23</v>
      </c>
    </row>
    <row r="321" spans="1:12" ht="33.75" x14ac:dyDescent="0.25">
      <c r="A321" s="3430" t="s">
        <v>545</v>
      </c>
      <c r="B321" s="3431" t="s">
        <v>96</v>
      </c>
      <c r="C321" s="3432" t="s">
        <v>97</v>
      </c>
      <c r="D321" s="3433">
        <v>10</v>
      </c>
      <c r="E321" s="3434">
        <v>19.87</v>
      </c>
      <c r="F321" s="3435">
        <v>22.23</v>
      </c>
      <c r="G321" s="3436">
        <v>24.29</v>
      </c>
      <c r="H321" s="3437"/>
      <c r="I321" s="3438">
        <f>ROUND('BDI principal'!D14,2)</f>
        <v>22.23</v>
      </c>
      <c r="J321" s="3439">
        <f t="shared" si="42"/>
        <v>0</v>
      </c>
      <c r="K321" s="3440">
        <f t="shared" si="43"/>
        <v>0</v>
      </c>
      <c r="L321" s="3441" t="s">
        <v>23</v>
      </c>
    </row>
    <row r="322" spans="1:12" x14ac:dyDescent="0.25">
      <c r="A322" s="3442" t="s">
        <v>546</v>
      </c>
      <c r="B322" s="3443" t="s">
        <v>547</v>
      </c>
      <c r="C322" s="3444" t="s">
        <v>45</v>
      </c>
      <c r="D322" s="3445">
        <v>816.95</v>
      </c>
      <c r="E322" s="3446">
        <v>4.8</v>
      </c>
      <c r="F322" s="3447">
        <v>22.23</v>
      </c>
      <c r="G322" s="3448">
        <v>5.87</v>
      </c>
      <c r="H322" s="3449"/>
      <c r="I322" s="3450">
        <f>ROUND('BDI principal'!D14,2)</f>
        <v>22.23</v>
      </c>
      <c r="J322" s="3451">
        <f t="shared" si="42"/>
        <v>0</v>
      </c>
      <c r="K322" s="3452">
        <f t="shared" si="43"/>
        <v>0</v>
      </c>
      <c r="L322" s="3453" t="s">
        <v>23</v>
      </c>
    </row>
    <row r="323" spans="1:12" x14ac:dyDescent="0.25">
      <c r="A323" s="3454" t="s">
        <v>548</v>
      </c>
      <c r="B323" s="16709" t="s">
        <v>549</v>
      </c>
      <c r="C323" s="16710"/>
      <c r="D323" s="16711"/>
      <c r="E323" s="16712"/>
      <c r="F323" s="16713"/>
      <c r="G323" s="16714"/>
      <c r="H323" s="16715"/>
      <c r="I323" s="3455"/>
      <c r="J323" s="3456"/>
      <c r="K323" s="16377">
        <f>K324+K332+K335+K342</f>
        <v>0</v>
      </c>
      <c r="L323" s="3457" t="s">
        <v>36</v>
      </c>
    </row>
    <row r="324" spans="1:12" x14ac:dyDescent="0.25">
      <c r="A324" s="3458" t="s">
        <v>550</v>
      </c>
      <c r="B324" s="16716" t="s">
        <v>348</v>
      </c>
      <c r="C324" s="16717"/>
      <c r="D324" s="16718"/>
      <c r="E324" s="16719"/>
      <c r="F324" s="16720"/>
      <c r="G324" s="16721"/>
      <c r="H324" s="16722"/>
      <c r="I324" s="3459"/>
      <c r="J324" s="3460"/>
      <c r="K324" s="3461">
        <f>SUM(K325:K331)</f>
        <v>0</v>
      </c>
      <c r="L324" s="3462" t="s">
        <v>36</v>
      </c>
    </row>
    <row r="325" spans="1:12" ht="33.75" x14ac:dyDescent="0.25">
      <c r="A325" s="3463" t="s">
        <v>551</v>
      </c>
      <c r="B325" s="3464" t="s">
        <v>77</v>
      </c>
      <c r="C325" s="3465" t="s">
        <v>63</v>
      </c>
      <c r="D325" s="3466">
        <v>16.739999999999998</v>
      </c>
      <c r="E325" s="3467">
        <v>56.97</v>
      </c>
      <c r="F325" s="3468">
        <v>22.23</v>
      </c>
      <c r="G325" s="3469">
        <v>69.63</v>
      </c>
      <c r="H325" s="3470"/>
      <c r="I325" s="3471">
        <f>ROUND('BDI principal'!D14,2)</f>
        <v>22.23</v>
      </c>
      <c r="J325" s="3472">
        <f t="shared" ref="J325:J331" si="44">ROUND((ROUND(H325,2)*I325/100)+ROUND(H325,2),2)</f>
        <v>0</v>
      </c>
      <c r="K325" s="3473">
        <f t="shared" ref="K325:K331" si="45">ROUND(D325*J325,2)</f>
        <v>0</v>
      </c>
      <c r="L325" s="3474" t="s">
        <v>23</v>
      </c>
    </row>
    <row r="326" spans="1:12" ht="22.5" x14ac:dyDescent="0.25">
      <c r="A326" s="3475" t="s">
        <v>552</v>
      </c>
      <c r="B326" s="3476" t="s">
        <v>553</v>
      </c>
      <c r="C326" s="3477" t="s">
        <v>63</v>
      </c>
      <c r="D326" s="3478">
        <v>4.1100000000000003</v>
      </c>
      <c r="E326" s="3479">
        <v>281.55</v>
      </c>
      <c r="F326" s="3480">
        <v>22.23</v>
      </c>
      <c r="G326" s="3481">
        <v>344.14</v>
      </c>
      <c r="H326" s="3482"/>
      <c r="I326" s="3483">
        <f>ROUND('BDI principal'!D14,2)</f>
        <v>22.23</v>
      </c>
      <c r="J326" s="3484">
        <f t="shared" si="44"/>
        <v>0</v>
      </c>
      <c r="K326" s="3485">
        <f t="shared" si="45"/>
        <v>0</v>
      </c>
      <c r="L326" s="3486" t="s">
        <v>23</v>
      </c>
    </row>
    <row r="327" spans="1:12" ht="45" x14ac:dyDescent="0.25">
      <c r="A327" s="3487" t="s">
        <v>554</v>
      </c>
      <c r="B327" s="3488" t="s">
        <v>292</v>
      </c>
      <c r="C327" s="3489" t="s">
        <v>63</v>
      </c>
      <c r="D327" s="3490">
        <v>0.6</v>
      </c>
      <c r="E327" s="3491">
        <v>298.01</v>
      </c>
      <c r="F327" s="3492">
        <v>22.23</v>
      </c>
      <c r="G327" s="3493">
        <v>364.26</v>
      </c>
      <c r="H327" s="3494"/>
      <c r="I327" s="3495">
        <f>ROUND('BDI principal'!D14,2)</f>
        <v>22.23</v>
      </c>
      <c r="J327" s="3496">
        <f t="shared" si="44"/>
        <v>0</v>
      </c>
      <c r="K327" s="3497">
        <f t="shared" si="45"/>
        <v>0</v>
      </c>
      <c r="L327" s="3498" t="s">
        <v>23</v>
      </c>
    </row>
    <row r="328" spans="1:12" ht="33.75" x14ac:dyDescent="0.25">
      <c r="A328" s="3499" t="s">
        <v>555</v>
      </c>
      <c r="B328" s="3500" t="s">
        <v>556</v>
      </c>
      <c r="C328" s="3501" t="s">
        <v>45</v>
      </c>
      <c r="D328" s="3502">
        <v>27.4</v>
      </c>
      <c r="E328" s="3503">
        <v>23.39</v>
      </c>
      <c r="F328" s="3504">
        <v>22.23</v>
      </c>
      <c r="G328" s="3505">
        <v>28.59</v>
      </c>
      <c r="H328" s="3506"/>
      <c r="I328" s="3507">
        <f>ROUND('BDI principal'!D14,2)</f>
        <v>22.23</v>
      </c>
      <c r="J328" s="3508">
        <f t="shared" si="44"/>
        <v>0</v>
      </c>
      <c r="K328" s="3509">
        <f t="shared" si="45"/>
        <v>0</v>
      </c>
      <c r="L328" s="3510" t="s">
        <v>23</v>
      </c>
    </row>
    <row r="329" spans="1:12" ht="67.5" x14ac:dyDescent="0.25">
      <c r="A329" s="3511" t="s">
        <v>557</v>
      </c>
      <c r="B329" s="3512" t="s">
        <v>62</v>
      </c>
      <c r="C329" s="3513" t="s">
        <v>63</v>
      </c>
      <c r="D329" s="3514">
        <v>22.27</v>
      </c>
      <c r="E329" s="3515">
        <v>8.68</v>
      </c>
      <c r="F329" s="3516">
        <v>22.23</v>
      </c>
      <c r="G329" s="3517">
        <v>10.61</v>
      </c>
      <c r="H329" s="3518"/>
      <c r="I329" s="3519">
        <f>ROUND('BDI principal'!D14,2)</f>
        <v>22.23</v>
      </c>
      <c r="J329" s="3520">
        <f t="shared" si="44"/>
        <v>0</v>
      </c>
      <c r="K329" s="3521">
        <f t="shared" si="45"/>
        <v>0</v>
      </c>
      <c r="L329" s="3522" t="s">
        <v>23</v>
      </c>
    </row>
    <row r="330" spans="1:12" ht="33.75" x14ac:dyDescent="0.25">
      <c r="A330" s="3523" t="s">
        <v>558</v>
      </c>
      <c r="B330" s="3524" t="s">
        <v>65</v>
      </c>
      <c r="C330" s="3525" t="s">
        <v>51</v>
      </c>
      <c r="D330" s="3526">
        <v>416.3</v>
      </c>
      <c r="E330" s="3527">
        <v>2.12</v>
      </c>
      <c r="F330" s="3528">
        <v>22.23</v>
      </c>
      <c r="G330" s="3529">
        <v>2.59</v>
      </c>
      <c r="H330" s="3530"/>
      <c r="I330" s="3531">
        <f>ROUND('BDI principal'!D14,2)</f>
        <v>22.23</v>
      </c>
      <c r="J330" s="3532">
        <f t="shared" si="44"/>
        <v>0</v>
      </c>
      <c r="K330" s="3533">
        <f t="shared" si="45"/>
        <v>0</v>
      </c>
      <c r="L330" s="3534" t="s">
        <v>23</v>
      </c>
    </row>
    <row r="331" spans="1:12" ht="22.5" x14ac:dyDescent="0.25">
      <c r="A331" s="3535" t="s">
        <v>559</v>
      </c>
      <c r="B331" s="3536" t="s">
        <v>70</v>
      </c>
      <c r="C331" s="3537" t="s">
        <v>71</v>
      </c>
      <c r="D331" s="3538">
        <v>22.19</v>
      </c>
      <c r="E331" s="3539">
        <v>26.65</v>
      </c>
      <c r="F331" s="3540">
        <v>22.23</v>
      </c>
      <c r="G331" s="3541">
        <v>32.57</v>
      </c>
      <c r="H331" s="3542"/>
      <c r="I331" s="3543">
        <f>ROUND('BDI principal'!D14,2)</f>
        <v>22.23</v>
      </c>
      <c r="J331" s="3544">
        <f t="shared" si="44"/>
        <v>0</v>
      </c>
      <c r="K331" s="3545">
        <f t="shared" si="45"/>
        <v>0</v>
      </c>
      <c r="L331" s="3546" t="s">
        <v>23</v>
      </c>
    </row>
    <row r="332" spans="1:12" x14ac:dyDescent="0.25">
      <c r="A332" s="3547" t="s">
        <v>560</v>
      </c>
      <c r="B332" s="16723" t="s">
        <v>160</v>
      </c>
      <c r="C332" s="16724"/>
      <c r="D332" s="16725"/>
      <c r="E332" s="16726"/>
      <c r="F332" s="16727"/>
      <c r="G332" s="16728"/>
      <c r="H332" s="16729"/>
      <c r="I332" s="3548"/>
      <c r="J332" s="3549"/>
      <c r="K332" s="3550">
        <f>SUM(K333:K334)</f>
        <v>0</v>
      </c>
      <c r="L332" s="3551" t="s">
        <v>36</v>
      </c>
    </row>
    <row r="333" spans="1:12" ht="56.25" x14ac:dyDescent="0.25">
      <c r="A333" s="3552" t="s">
        <v>561</v>
      </c>
      <c r="B333" s="3553" t="s">
        <v>562</v>
      </c>
      <c r="C333" s="3554" t="s">
        <v>45</v>
      </c>
      <c r="D333" s="3555">
        <v>9.1</v>
      </c>
      <c r="E333" s="3556">
        <v>675.86</v>
      </c>
      <c r="F333" s="3557">
        <v>22.23</v>
      </c>
      <c r="G333" s="3558">
        <v>826.1</v>
      </c>
      <c r="H333" s="3559"/>
      <c r="I333" s="3560">
        <f>ROUND('BDI principal'!D14,2)</f>
        <v>22.23</v>
      </c>
      <c r="J333" s="3561">
        <f>ROUND((ROUND(H333,2)*I333/100)+ROUND(H333,2),2)</f>
        <v>0</v>
      </c>
      <c r="K333" s="3562">
        <f>ROUND(D333*J333,2)</f>
        <v>0</v>
      </c>
      <c r="L333" s="3563" t="s">
        <v>23</v>
      </c>
    </row>
    <row r="334" spans="1:12" ht="67.5" x14ac:dyDescent="0.25">
      <c r="A334" s="3564" t="s">
        <v>563</v>
      </c>
      <c r="B334" s="3565" t="s">
        <v>171</v>
      </c>
      <c r="C334" s="3566" t="s">
        <v>45</v>
      </c>
      <c r="D334" s="3567">
        <v>12</v>
      </c>
      <c r="E334" s="3568">
        <v>843.89</v>
      </c>
      <c r="F334" s="3569">
        <v>22.23</v>
      </c>
      <c r="G334" s="3570">
        <v>1031.49</v>
      </c>
      <c r="H334" s="3571"/>
      <c r="I334" s="3572">
        <f>ROUND('BDI principal'!D14,2)</f>
        <v>22.23</v>
      </c>
      <c r="J334" s="3573">
        <f>ROUND((ROUND(H334,2)*I334/100)+ROUND(H334,2),2)</f>
        <v>0</v>
      </c>
      <c r="K334" s="3574">
        <f>ROUND(D334*J334,2)</f>
        <v>0</v>
      </c>
      <c r="L334" s="3575" t="s">
        <v>23</v>
      </c>
    </row>
    <row r="335" spans="1:12" x14ac:dyDescent="0.25">
      <c r="A335" s="3576" t="s">
        <v>564</v>
      </c>
      <c r="B335" s="16730" t="s">
        <v>354</v>
      </c>
      <c r="C335" s="16731"/>
      <c r="D335" s="16732"/>
      <c r="E335" s="16733"/>
      <c r="F335" s="16734"/>
      <c r="G335" s="16735"/>
      <c r="H335" s="16736"/>
      <c r="I335" s="3577"/>
      <c r="J335" s="3578"/>
      <c r="K335" s="3579">
        <f>SUM(K336:K341)</f>
        <v>0</v>
      </c>
      <c r="L335" s="3580" t="s">
        <v>36</v>
      </c>
    </row>
    <row r="336" spans="1:12" ht="56.25" x14ac:dyDescent="0.25">
      <c r="A336" s="3581" t="s">
        <v>565</v>
      </c>
      <c r="B336" s="3582" t="s">
        <v>108</v>
      </c>
      <c r="C336" s="3583" t="s">
        <v>45</v>
      </c>
      <c r="D336" s="3584">
        <v>13.09</v>
      </c>
      <c r="E336" s="3585">
        <v>170.75</v>
      </c>
      <c r="F336" s="3586">
        <v>22.23</v>
      </c>
      <c r="G336" s="3587">
        <v>208.71</v>
      </c>
      <c r="H336" s="3588"/>
      <c r="I336" s="3589">
        <f>ROUND('BDI principal'!D14,2)</f>
        <v>22.23</v>
      </c>
      <c r="J336" s="3590">
        <f t="shared" ref="J336:J341" si="46">ROUND((ROUND(H336,2)*I336/100)+ROUND(H336,2),2)</f>
        <v>0</v>
      </c>
      <c r="K336" s="3591">
        <f t="shared" ref="K336:K341" si="47">ROUND(D336*J336,2)</f>
        <v>0</v>
      </c>
      <c r="L336" s="3592" t="s">
        <v>23</v>
      </c>
    </row>
    <row r="337" spans="1:12" ht="56.25" x14ac:dyDescent="0.25">
      <c r="A337" s="3593" t="s">
        <v>566</v>
      </c>
      <c r="B337" s="3594" t="s">
        <v>104</v>
      </c>
      <c r="C337" s="3595" t="s">
        <v>45</v>
      </c>
      <c r="D337" s="3596">
        <v>59.71</v>
      </c>
      <c r="E337" s="3597">
        <v>4.79</v>
      </c>
      <c r="F337" s="3598">
        <v>22.23</v>
      </c>
      <c r="G337" s="3599">
        <v>5.85</v>
      </c>
      <c r="H337" s="3600"/>
      <c r="I337" s="3601">
        <f>ROUND('BDI principal'!D14,2)</f>
        <v>22.23</v>
      </c>
      <c r="J337" s="3602">
        <f t="shared" si="46"/>
        <v>0</v>
      </c>
      <c r="K337" s="3603">
        <f t="shared" si="47"/>
        <v>0</v>
      </c>
      <c r="L337" s="3604" t="s">
        <v>23</v>
      </c>
    </row>
    <row r="338" spans="1:12" ht="78.75" x14ac:dyDescent="0.25">
      <c r="A338" s="3605" t="s">
        <v>567</v>
      </c>
      <c r="B338" s="3606" t="s">
        <v>106</v>
      </c>
      <c r="C338" s="3607" t="s">
        <v>45</v>
      </c>
      <c r="D338" s="3608">
        <v>59.71</v>
      </c>
      <c r="E338" s="3609">
        <v>26.83</v>
      </c>
      <c r="F338" s="3610">
        <v>22.23</v>
      </c>
      <c r="G338" s="3611">
        <v>32.79</v>
      </c>
      <c r="H338" s="3612"/>
      <c r="I338" s="3613">
        <f>ROUND('BDI principal'!D14,2)</f>
        <v>22.23</v>
      </c>
      <c r="J338" s="3614">
        <f t="shared" si="46"/>
        <v>0</v>
      </c>
      <c r="K338" s="3615">
        <f t="shared" si="47"/>
        <v>0</v>
      </c>
      <c r="L338" s="3616" t="s">
        <v>23</v>
      </c>
    </row>
    <row r="339" spans="1:12" ht="33.75" x14ac:dyDescent="0.25">
      <c r="A339" s="3617" t="s">
        <v>568</v>
      </c>
      <c r="B339" s="3618" t="s">
        <v>96</v>
      </c>
      <c r="C339" s="3619" t="s">
        <v>97</v>
      </c>
      <c r="D339" s="3620">
        <v>4.5</v>
      </c>
      <c r="E339" s="3621">
        <v>19.87</v>
      </c>
      <c r="F339" s="3622">
        <v>22.23</v>
      </c>
      <c r="G339" s="3623">
        <v>24.29</v>
      </c>
      <c r="H339" s="3624"/>
      <c r="I339" s="3625">
        <f>ROUND('BDI principal'!D14,2)</f>
        <v>22.23</v>
      </c>
      <c r="J339" s="3626">
        <f t="shared" si="46"/>
        <v>0</v>
      </c>
      <c r="K339" s="3627">
        <f t="shared" si="47"/>
        <v>0</v>
      </c>
      <c r="L339" s="3628" t="s">
        <v>23</v>
      </c>
    </row>
    <row r="340" spans="1:12" ht="45" x14ac:dyDescent="0.25">
      <c r="A340" s="3629" t="s">
        <v>569</v>
      </c>
      <c r="B340" s="3630" t="s">
        <v>570</v>
      </c>
      <c r="C340" s="3631" t="s">
        <v>100</v>
      </c>
      <c r="D340" s="3632">
        <v>2.25</v>
      </c>
      <c r="E340" s="3633">
        <v>24.5</v>
      </c>
      <c r="F340" s="3634">
        <v>22.23</v>
      </c>
      <c r="G340" s="3635">
        <v>29.95</v>
      </c>
      <c r="H340" s="3636"/>
      <c r="I340" s="3637">
        <f>ROUND('BDI principal'!D14,2)</f>
        <v>22.23</v>
      </c>
      <c r="J340" s="3638">
        <f t="shared" si="46"/>
        <v>0</v>
      </c>
      <c r="K340" s="3639">
        <f t="shared" si="47"/>
        <v>0</v>
      </c>
      <c r="L340" s="3640" t="s">
        <v>23</v>
      </c>
    </row>
    <row r="341" spans="1:12" ht="22.5" x14ac:dyDescent="0.25">
      <c r="A341" s="3641" t="s">
        <v>571</v>
      </c>
      <c r="B341" s="3642" t="s">
        <v>572</v>
      </c>
      <c r="C341" s="3643" t="s">
        <v>97</v>
      </c>
      <c r="D341" s="3644">
        <v>12</v>
      </c>
      <c r="E341" s="3645">
        <v>242.88</v>
      </c>
      <c r="F341" s="3646">
        <v>22.23</v>
      </c>
      <c r="G341" s="3647">
        <v>296.87</v>
      </c>
      <c r="H341" s="3648"/>
      <c r="I341" s="3649">
        <f>ROUND('BDI principal'!D14,2)</f>
        <v>22.23</v>
      </c>
      <c r="J341" s="3650">
        <f t="shared" si="46"/>
        <v>0</v>
      </c>
      <c r="K341" s="3651">
        <f t="shared" si="47"/>
        <v>0</v>
      </c>
      <c r="L341" s="3652" t="s">
        <v>23</v>
      </c>
    </row>
    <row r="342" spans="1:12" x14ac:dyDescent="0.25">
      <c r="A342" s="3653" t="s">
        <v>573</v>
      </c>
      <c r="B342" s="16737" t="s">
        <v>574</v>
      </c>
      <c r="C342" s="16738"/>
      <c r="D342" s="16739"/>
      <c r="E342" s="16740"/>
      <c r="F342" s="16741"/>
      <c r="G342" s="16742"/>
      <c r="H342" s="16743"/>
      <c r="I342" s="3654"/>
      <c r="J342" s="3655"/>
      <c r="K342" s="3656">
        <f>SUM(K343:K343)</f>
        <v>0</v>
      </c>
      <c r="L342" s="3657" t="s">
        <v>36</v>
      </c>
    </row>
    <row r="343" spans="1:12" ht="67.5" x14ac:dyDescent="0.25">
      <c r="A343" s="3658" t="s">
        <v>575</v>
      </c>
      <c r="B343" s="3659" t="s">
        <v>576</v>
      </c>
      <c r="C343" s="3660" t="s">
        <v>45</v>
      </c>
      <c r="D343" s="3661">
        <v>27.4</v>
      </c>
      <c r="E343" s="3662">
        <v>55.84</v>
      </c>
      <c r="F343" s="3663">
        <v>22.23</v>
      </c>
      <c r="G343" s="3664">
        <v>68.25</v>
      </c>
      <c r="H343" s="3665"/>
      <c r="I343" s="3666">
        <f>ROUND('BDI principal'!D14,2)</f>
        <v>22.23</v>
      </c>
      <c r="J343" s="3667">
        <f>ROUND((ROUND(H343,2)*I343/100)+ROUND(H343,2),2)</f>
        <v>0</v>
      </c>
      <c r="K343" s="3668">
        <f>ROUND(D343*J343,2)</f>
        <v>0</v>
      </c>
      <c r="L343" s="3669" t="s">
        <v>23</v>
      </c>
    </row>
    <row r="344" spans="1:12" x14ac:dyDescent="0.25">
      <c r="A344" s="3670" t="s">
        <v>577</v>
      </c>
      <c r="B344" s="16744" t="s">
        <v>578</v>
      </c>
      <c r="C344" s="16745"/>
      <c r="D344" s="16746"/>
      <c r="E344" s="16747"/>
      <c r="F344" s="16748"/>
      <c r="G344" s="16749"/>
      <c r="H344" s="16750"/>
      <c r="I344" s="3671"/>
      <c r="J344" s="3672"/>
      <c r="K344" s="16377">
        <f>K345+K353+K364</f>
        <v>0</v>
      </c>
      <c r="L344" s="3673" t="s">
        <v>36</v>
      </c>
    </row>
    <row r="345" spans="1:12" x14ac:dyDescent="0.25">
      <c r="A345" s="3674" t="s">
        <v>579</v>
      </c>
      <c r="B345" s="16751" t="s">
        <v>348</v>
      </c>
      <c r="C345" s="16752"/>
      <c r="D345" s="16753"/>
      <c r="E345" s="16754"/>
      <c r="F345" s="16755"/>
      <c r="G345" s="16756"/>
      <c r="H345" s="16757"/>
      <c r="I345" s="3675"/>
      <c r="J345" s="3676"/>
      <c r="K345" s="3677">
        <f>SUM(K346:K352)</f>
        <v>0</v>
      </c>
      <c r="L345" s="3678" t="s">
        <v>36</v>
      </c>
    </row>
    <row r="346" spans="1:12" ht="45" x14ac:dyDescent="0.25">
      <c r="A346" s="3679" t="s">
        <v>580</v>
      </c>
      <c r="B346" s="3680" t="s">
        <v>581</v>
      </c>
      <c r="C346" s="3681" t="s">
        <v>63</v>
      </c>
      <c r="D346" s="3682">
        <v>0.7</v>
      </c>
      <c r="E346" s="3683">
        <v>59.17</v>
      </c>
      <c r="F346" s="3684">
        <v>22.23</v>
      </c>
      <c r="G346" s="3685">
        <v>72.319999999999993</v>
      </c>
      <c r="H346" s="3686"/>
      <c r="I346" s="3687">
        <f>ROUND('BDI principal'!D14,2)</f>
        <v>22.23</v>
      </c>
      <c r="J346" s="3688">
        <f t="shared" ref="J346:J352" si="48">ROUND((ROUND(H346,2)*I346/100)+ROUND(H346,2),2)</f>
        <v>0</v>
      </c>
      <c r="K346" s="3689">
        <f t="shared" ref="K346:K352" si="49">ROUND(D346*J346,2)</f>
        <v>0</v>
      </c>
      <c r="L346" s="3690" t="s">
        <v>23</v>
      </c>
    </row>
    <row r="347" spans="1:12" ht="33.75" x14ac:dyDescent="0.25">
      <c r="A347" s="3691" t="s">
        <v>582</v>
      </c>
      <c r="B347" s="3692" t="s">
        <v>59</v>
      </c>
      <c r="C347" s="3693" t="s">
        <v>60</v>
      </c>
      <c r="D347" s="3694">
        <v>15</v>
      </c>
      <c r="E347" s="3695">
        <v>1.45</v>
      </c>
      <c r="F347" s="3696">
        <v>22.23</v>
      </c>
      <c r="G347" s="3697">
        <v>1.77</v>
      </c>
      <c r="H347" s="3698"/>
      <c r="I347" s="3699">
        <f>ROUND('BDI principal'!D14,2)</f>
        <v>22.23</v>
      </c>
      <c r="J347" s="3700">
        <f t="shared" si="48"/>
        <v>0</v>
      </c>
      <c r="K347" s="3701">
        <f t="shared" si="49"/>
        <v>0</v>
      </c>
      <c r="L347" s="3702" t="s">
        <v>23</v>
      </c>
    </row>
    <row r="348" spans="1:12" ht="22.5" x14ac:dyDescent="0.25">
      <c r="A348" s="3703" t="s">
        <v>583</v>
      </c>
      <c r="B348" s="3704" t="s">
        <v>584</v>
      </c>
      <c r="C348" s="3705" t="s">
        <v>45</v>
      </c>
      <c r="D348" s="3706">
        <v>11.76</v>
      </c>
      <c r="E348" s="3707">
        <v>9.65</v>
      </c>
      <c r="F348" s="3708">
        <v>22.23</v>
      </c>
      <c r="G348" s="3709">
        <v>11.8</v>
      </c>
      <c r="H348" s="3710"/>
      <c r="I348" s="3711">
        <f>ROUND('BDI principal'!D14,2)</f>
        <v>22.23</v>
      </c>
      <c r="J348" s="3712">
        <f t="shared" si="48"/>
        <v>0</v>
      </c>
      <c r="K348" s="3713">
        <f t="shared" si="49"/>
        <v>0</v>
      </c>
      <c r="L348" s="3714" t="s">
        <v>23</v>
      </c>
    </row>
    <row r="349" spans="1:12" x14ac:dyDescent="0.25">
      <c r="A349" s="3715" t="s">
        <v>585</v>
      </c>
      <c r="B349" s="3716" t="s">
        <v>57</v>
      </c>
      <c r="C349" s="3717" t="s">
        <v>45</v>
      </c>
      <c r="D349" s="3718">
        <v>5</v>
      </c>
      <c r="E349" s="3719">
        <v>8.69</v>
      </c>
      <c r="F349" s="3720">
        <v>22.23</v>
      </c>
      <c r="G349" s="3721">
        <v>10.62</v>
      </c>
      <c r="H349" s="3722"/>
      <c r="I349" s="3723">
        <f>ROUND('BDI principal'!D14,2)</f>
        <v>22.23</v>
      </c>
      <c r="J349" s="3724">
        <f t="shared" si="48"/>
        <v>0</v>
      </c>
      <c r="K349" s="3725">
        <f t="shared" si="49"/>
        <v>0</v>
      </c>
      <c r="L349" s="3726" t="s">
        <v>23</v>
      </c>
    </row>
    <row r="350" spans="1:12" ht="67.5" x14ac:dyDescent="0.25">
      <c r="A350" s="3727" t="s">
        <v>586</v>
      </c>
      <c r="B350" s="3728" t="s">
        <v>62</v>
      </c>
      <c r="C350" s="3729" t="s">
        <v>63</v>
      </c>
      <c r="D350" s="3730">
        <v>3.53</v>
      </c>
      <c r="E350" s="3731">
        <v>8.68</v>
      </c>
      <c r="F350" s="3732">
        <v>22.23</v>
      </c>
      <c r="G350" s="3733">
        <v>10.61</v>
      </c>
      <c r="H350" s="3734"/>
      <c r="I350" s="3735">
        <f>ROUND('BDI principal'!D14,2)</f>
        <v>22.23</v>
      </c>
      <c r="J350" s="3736">
        <f t="shared" si="48"/>
        <v>0</v>
      </c>
      <c r="K350" s="3737">
        <f t="shared" si="49"/>
        <v>0</v>
      </c>
      <c r="L350" s="3738" t="s">
        <v>23</v>
      </c>
    </row>
    <row r="351" spans="1:12" ht="33.75" x14ac:dyDescent="0.25">
      <c r="A351" s="3739" t="s">
        <v>587</v>
      </c>
      <c r="B351" s="3740" t="s">
        <v>65</v>
      </c>
      <c r="C351" s="3741" t="s">
        <v>51</v>
      </c>
      <c r="D351" s="3742">
        <v>20.69</v>
      </c>
      <c r="E351" s="3743">
        <v>2.12</v>
      </c>
      <c r="F351" s="3744">
        <v>22.23</v>
      </c>
      <c r="G351" s="3745">
        <v>2.59</v>
      </c>
      <c r="H351" s="3746"/>
      <c r="I351" s="3747">
        <f>ROUND('BDI principal'!D14,2)</f>
        <v>22.23</v>
      </c>
      <c r="J351" s="3748">
        <f t="shared" si="48"/>
        <v>0</v>
      </c>
      <c r="K351" s="3749">
        <f t="shared" si="49"/>
        <v>0</v>
      </c>
      <c r="L351" s="3750" t="s">
        <v>23</v>
      </c>
    </row>
    <row r="352" spans="1:12" ht="22.5" x14ac:dyDescent="0.25">
      <c r="A352" s="3751" t="s">
        <v>588</v>
      </c>
      <c r="B352" s="3752" t="s">
        <v>70</v>
      </c>
      <c r="C352" s="3753" t="s">
        <v>71</v>
      </c>
      <c r="D352" s="3754">
        <v>3.38</v>
      </c>
      <c r="E352" s="3755">
        <v>26.65</v>
      </c>
      <c r="F352" s="3756">
        <v>22.23</v>
      </c>
      <c r="G352" s="3757">
        <v>32.57</v>
      </c>
      <c r="H352" s="3758"/>
      <c r="I352" s="3759">
        <f>ROUND('BDI principal'!D14,2)</f>
        <v>22.23</v>
      </c>
      <c r="J352" s="3760">
        <f t="shared" si="48"/>
        <v>0</v>
      </c>
      <c r="K352" s="3761">
        <f t="shared" si="49"/>
        <v>0</v>
      </c>
      <c r="L352" s="3762" t="s">
        <v>23</v>
      </c>
    </row>
    <row r="353" spans="1:12" x14ac:dyDescent="0.25">
      <c r="A353" s="3763" t="s">
        <v>589</v>
      </c>
      <c r="B353" s="16758" t="s">
        <v>590</v>
      </c>
      <c r="C353" s="16759"/>
      <c r="D353" s="16760"/>
      <c r="E353" s="16761"/>
      <c r="F353" s="16762"/>
      <c r="G353" s="16763"/>
      <c r="H353" s="16764"/>
      <c r="I353" s="3764"/>
      <c r="J353" s="3765"/>
      <c r="K353" s="3766">
        <f>SUM(K354:K363)</f>
        <v>0</v>
      </c>
      <c r="L353" s="3767" t="s">
        <v>36</v>
      </c>
    </row>
    <row r="354" spans="1:12" ht="56.25" x14ac:dyDescent="0.25">
      <c r="A354" s="3768" t="s">
        <v>591</v>
      </c>
      <c r="B354" s="3769" t="s">
        <v>356</v>
      </c>
      <c r="C354" s="3770" t="s">
        <v>45</v>
      </c>
      <c r="D354" s="3771">
        <v>10</v>
      </c>
      <c r="E354" s="3772">
        <v>122.88</v>
      </c>
      <c r="F354" s="3773">
        <v>22.23</v>
      </c>
      <c r="G354" s="3774">
        <v>150.19999999999999</v>
      </c>
      <c r="H354" s="3775"/>
      <c r="I354" s="3776">
        <f>ROUND('BDI principal'!D14,2)</f>
        <v>22.23</v>
      </c>
      <c r="J354" s="3777">
        <f t="shared" ref="J354:J363" si="50">ROUND((ROUND(H354,2)*I354/100)+ROUND(H354,2),2)</f>
        <v>0</v>
      </c>
      <c r="K354" s="3778">
        <f t="shared" ref="K354:K363" si="51">ROUND(D354*J354,2)</f>
        <v>0</v>
      </c>
      <c r="L354" s="3779" t="s">
        <v>23</v>
      </c>
    </row>
    <row r="355" spans="1:12" ht="33.75" x14ac:dyDescent="0.25">
      <c r="A355" s="3780" t="s">
        <v>592</v>
      </c>
      <c r="B355" s="3781" t="s">
        <v>358</v>
      </c>
      <c r="C355" s="3782" t="s">
        <v>45</v>
      </c>
      <c r="D355" s="3783">
        <v>2.64</v>
      </c>
      <c r="E355" s="3784">
        <v>371.63</v>
      </c>
      <c r="F355" s="3785">
        <v>22.23</v>
      </c>
      <c r="G355" s="3786">
        <v>454.24</v>
      </c>
      <c r="H355" s="3787"/>
      <c r="I355" s="3788">
        <f>ROUND('BDI principal'!D14,2)</f>
        <v>22.23</v>
      </c>
      <c r="J355" s="3789">
        <f t="shared" si="50"/>
        <v>0</v>
      </c>
      <c r="K355" s="3790">
        <f t="shared" si="51"/>
        <v>0</v>
      </c>
      <c r="L355" s="3791" t="s">
        <v>23</v>
      </c>
    </row>
    <row r="356" spans="1:12" x14ac:dyDescent="0.25">
      <c r="A356" s="3792" t="s">
        <v>593</v>
      </c>
      <c r="B356" s="3793" t="s">
        <v>87</v>
      </c>
      <c r="C356" s="3794" t="s">
        <v>68</v>
      </c>
      <c r="D356" s="3795">
        <v>3.45</v>
      </c>
      <c r="E356" s="3796">
        <v>214.9</v>
      </c>
      <c r="F356" s="3797">
        <v>22.23</v>
      </c>
      <c r="G356" s="3798">
        <v>262.67</v>
      </c>
      <c r="H356" s="3799"/>
      <c r="I356" s="3800">
        <f>ROUND('BDI principal'!D14,2)</f>
        <v>22.23</v>
      </c>
      <c r="J356" s="3801">
        <f t="shared" si="50"/>
        <v>0</v>
      </c>
      <c r="K356" s="3802">
        <f t="shared" si="51"/>
        <v>0</v>
      </c>
      <c r="L356" s="3803" t="s">
        <v>23</v>
      </c>
    </row>
    <row r="357" spans="1:12" ht="33.75" x14ac:dyDescent="0.25">
      <c r="A357" s="3804" t="s">
        <v>594</v>
      </c>
      <c r="B357" s="3805" t="s">
        <v>595</v>
      </c>
      <c r="C357" s="3806" t="s">
        <v>45</v>
      </c>
      <c r="D357" s="3807">
        <v>74.2</v>
      </c>
      <c r="E357" s="3808">
        <v>192.51</v>
      </c>
      <c r="F357" s="3809">
        <v>22.23</v>
      </c>
      <c r="G357" s="3810">
        <v>235.3</v>
      </c>
      <c r="H357" s="3811"/>
      <c r="I357" s="3812">
        <f>ROUND('BDI principal'!D14,2)</f>
        <v>22.23</v>
      </c>
      <c r="J357" s="3813">
        <f t="shared" si="50"/>
        <v>0</v>
      </c>
      <c r="K357" s="3814">
        <f t="shared" si="51"/>
        <v>0</v>
      </c>
      <c r="L357" s="3815" t="s">
        <v>23</v>
      </c>
    </row>
    <row r="358" spans="1:12" ht="22.5" x14ac:dyDescent="0.25">
      <c r="A358" s="3816" t="s">
        <v>596</v>
      </c>
      <c r="B358" s="3817" t="s">
        <v>597</v>
      </c>
      <c r="C358" s="3818" t="s">
        <v>522</v>
      </c>
      <c r="D358" s="3819">
        <v>0.8</v>
      </c>
      <c r="E358" s="3820">
        <v>18.100000000000001</v>
      </c>
      <c r="F358" s="3821">
        <v>22.23</v>
      </c>
      <c r="G358" s="3822">
        <v>22.12</v>
      </c>
      <c r="H358" s="3823"/>
      <c r="I358" s="3824">
        <f>ROUND('BDI principal'!D14,2)</f>
        <v>22.23</v>
      </c>
      <c r="J358" s="3825">
        <f t="shared" si="50"/>
        <v>0</v>
      </c>
      <c r="K358" s="3826">
        <f t="shared" si="51"/>
        <v>0</v>
      </c>
      <c r="L358" s="3827" t="s">
        <v>23</v>
      </c>
    </row>
    <row r="359" spans="1:12" ht="22.5" x14ac:dyDescent="0.25">
      <c r="A359" s="3828" t="s">
        <v>598</v>
      </c>
      <c r="B359" s="3829" t="s">
        <v>599</v>
      </c>
      <c r="C359" s="3830" t="s">
        <v>522</v>
      </c>
      <c r="D359" s="3831">
        <v>65.3</v>
      </c>
      <c r="E359" s="3832">
        <v>29.34</v>
      </c>
      <c r="F359" s="3833">
        <v>22.23</v>
      </c>
      <c r="G359" s="3834">
        <v>35.86</v>
      </c>
      <c r="H359" s="3835"/>
      <c r="I359" s="3836">
        <f>ROUND('BDI principal'!D14,2)</f>
        <v>22.23</v>
      </c>
      <c r="J359" s="3837">
        <f t="shared" si="50"/>
        <v>0</v>
      </c>
      <c r="K359" s="3838">
        <f t="shared" si="51"/>
        <v>0</v>
      </c>
      <c r="L359" s="3839" t="s">
        <v>23</v>
      </c>
    </row>
    <row r="360" spans="1:12" ht="22.5" x14ac:dyDescent="0.25">
      <c r="A360" s="3840" t="s">
        <v>600</v>
      </c>
      <c r="B360" s="3841" t="s">
        <v>601</v>
      </c>
      <c r="C360" s="3842" t="s">
        <v>68</v>
      </c>
      <c r="D360" s="3843">
        <v>74.2</v>
      </c>
      <c r="E360" s="3844">
        <v>28.34</v>
      </c>
      <c r="F360" s="3845">
        <v>22.23</v>
      </c>
      <c r="G360" s="3846">
        <v>34.64</v>
      </c>
      <c r="H360" s="3847"/>
      <c r="I360" s="3848">
        <f>ROUND('BDI principal'!D14,2)</f>
        <v>22.23</v>
      </c>
      <c r="J360" s="3849">
        <f t="shared" si="50"/>
        <v>0</v>
      </c>
      <c r="K360" s="3850">
        <f t="shared" si="51"/>
        <v>0</v>
      </c>
      <c r="L360" s="3851" t="s">
        <v>23</v>
      </c>
    </row>
    <row r="361" spans="1:12" ht="56.25" x14ac:dyDescent="0.25">
      <c r="A361" s="3852" t="s">
        <v>602</v>
      </c>
      <c r="B361" s="3853" t="s">
        <v>108</v>
      </c>
      <c r="C361" s="3854" t="s">
        <v>45</v>
      </c>
      <c r="D361" s="3855">
        <v>12.7</v>
      </c>
      <c r="E361" s="3856">
        <v>170.75</v>
      </c>
      <c r="F361" s="3857">
        <v>22.23</v>
      </c>
      <c r="G361" s="3858">
        <v>208.71</v>
      </c>
      <c r="H361" s="3859"/>
      <c r="I361" s="3860">
        <f>ROUND('BDI principal'!D14,2)</f>
        <v>22.23</v>
      </c>
      <c r="J361" s="3861">
        <f t="shared" si="50"/>
        <v>0</v>
      </c>
      <c r="K361" s="3862">
        <f t="shared" si="51"/>
        <v>0</v>
      </c>
      <c r="L361" s="3863" t="s">
        <v>23</v>
      </c>
    </row>
    <row r="362" spans="1:12" ht="56.25" x14ac:dyDescent="0.25">
      <c r="A362" s="3864" t="s">
        <v>603</v>
      </c>
      <c r="B362" s="3865" t="s">
        <v>104</v>
      </c>
      <c r="C362" s="3866" t="s">
        <v>45</v>
      </c>
      <c r="D362" s="3867">
        <v>12.7</v>
      </c>
      <c r="E362" s="3868">
        <v>4.79</v>
      </c>
      <c r="F362" s="3869">
        <v>22.23</v>
      </c>
      <c r="G362" s="3870">
        <v>5.85</v>
      </c>
      <c r="H362" s="3871"/>
      <c r="I362" s="3872">
        <f>ROUND('BDI principal'!D14,2)</f>
        <v>22.23</v>
      </c>
      <c r="J362" s="3873">
        <f t="shared" si="50"/>
        <v>0</v>
      </c>
      <c r="K362" s="3874">
        <f t="shared" si="51"/>
        <v>0</v>
      </c>
      <c r="L362" s="3875" t="s">
        <v>23</v>
      </c>
    </row>
    <row r="363" spans="1:12" ht="78.75" x14ac:dyDescent="0.25">
      <c r="A363" s="3876" t="s">
        <v>604</v>
      </c>
      <c r="B363" s="3877" t="s">
        <v>106</v>
      </c>
      <c r="C363" s="3878" t="s">
        <v>45</v>
      </c>
      <c r="D363" s="3879">
        <v>12.7</v>
      </c>
      <c r="E363" s="3880">
        <v>26.83</v>
      </c>
      <c r="F363" s="3881">
        <v>22.23</v>
      </c>
      <c r="G363" s="3882">
        <v>32.79</v>
      </c>
      <c r="H363" s="3883"/>
      <c r="I363" s="3884">
        <f>ROUND('BDI principal'!D14,2)</f>
        <v>22.23</v>
      </c>
      <c r="J363" s="3885">
        <f t="shared" si="50"/>
        <v>0</v>
      </c>
      <c r="K363" s="3886">
        <f t="shared" si="51"/>
        <v>0</v>
      </c>
      <c r="L363" s="3887" t="s">
        <v>23</v>
      </c>
    </row>
    <row r="364" spans="1:12" x14ac:dyDescent="0.25">
      <c r="A364" s="3888" t="s">
        <v>605</v>
      </c>
      <c r="B364" s="16765" t="s">
        <v>160</v>
      </c>
      <c r="C364" s="16766"/>
      <c r="D364" s="16767"/>
      <c r="E364" s="16768"/>
      <c r="F364" s="16769"/>
      <c r="G364" s="16770"/>
      <c r="H364" s="16771"/>
      <c r="I364" s="3889"/>
      <c r="J364" s="3890"/>
      <c r="K364" s="3891">
        <f>SUM(K365:K365)</f>
        <v>0</v>
      </c>
      <c r="L364" s="3892" t="s">
        <v>36</v>
      </c>
    </row>
    <row r="365" spans="1:12" ht="45" x14ac:dyDescent="0.25">
      <c r="A365" s="3893" t="s">
        <v>606</v>
      </c>
      <c r="B365" s="3894" t="s">
        <v>377</v>
      </c>
      <c r="C365" s="3895" t="s">
        <v>45</v>
      </c>
      <c r="D365" s="3896">
        <v>5.04</v>
      </c>
      <c r="E365" s="3897">
        <v>1237.8599999999999</v>
      </c>
      <c r="F365" s="3898">
        <v>22.23</v>
      </c>
      <c r="G365" s="3899">
        <v>1513.04</v>
      </c>
      <c r="H365" s="3900"/>
      <c r="I365" s="3901">
        <f>ROUND('BDI principal'!D14,2)</f>
        <v>22.23</v>
      </c>
      <c r="J365" s="3902">
        <f>ROUND((ROUND(H365,2)*I365/100)+ROUND(H365,2),2)</f>
        <v>0</v>
      </c>
      <c r="K365" s="3903">
        <f>ROUND(D365*J365,2)</f>
        <v>0</v>
      </c>
      <c r="L365" s="3904" t="s">
        <v>23</v>
      </c>
    </row>
    <row r="366" spans="1:12" x14ac:dyDescent="0.25">
      <c r="A366" s="3905" t="s">
        <v>607</v>
      </c>
      <c r="B366" s="16772" t="s">
        <v>608</v>
      </c>
      <c r="C366" s="16773"/>
      <c r="D366" s="16774"/>
      <c r="E366" s="16775"/>
      <c r="F366" s="16776"/>
      <c r="G366" s="16777"/>
      <c r="H366" s="16778"/>
      <c r="I366" s="3906"/>
      <c r="J366" s="3907"/>
      <c r="K366" s="16377">
        <f>K367+K374+K383+K391+K400+K410+K422+K438</f>
        <v>0</v>
      </c>
      <c r="L366" s="3908" t="s">
        <v>36</v>
      </c>
    </row>
    <row r="367" spans="1:12" x14ac:dyDescent="0.25">
      <c r="A367" s="3909" t="s">
        <v>609</v>
      </c>
      <c r="B367" s="16779" t="s">
        <v>348</v>
      </c>
      <c r="C367" s="16780"/>
      <c r="D367" s="16781"/>
      <c r="E367" s="16782"/>
      <c r="F367" s="16783"/>
      <c r="G367" s="16784"/>
      <c r="H367" s="16785"/>
      <c r="I367" s="3910"/>
      <c r="J367" s="3911"/>
      <c r="K367" s="3912">
        <f>SUM(K368:K373)</f>
        <v>0</v>
      </c>
      <c r="L367" s="3913" t="s">
        <v>36</v>
      </c>
    </row>
    <row r="368" spans="1:12" ht="33.75" x14ac:dyDescent="0.25">
      <c r="A368" s="3914" t="s">
        <v>610</v>
      </c>
      <c r="B368" s="3915" t="s">
        <v>77</v>
      </c>
      <c r="C368" s="3916" t="s">
        <v>63</v>
      </c>
      <c r="D368" s="3917">
        <v>1.19</v>
      </c>
      <c r="E368" s="3918">
        <v>56.97</v>
      </c>
      <c r="F368" s="3919">
        <v>22.23</v>
      </c>
      <c r="G368" s="3920">
        <v>69.63</v>
      </c>
      <c r="H368" s="3921"/>
      <c r="I368" s="3922">
        <f>ROUND('BDI principal'!D14,2)</f>
        <v>22.23</v>
      </c>
      <c r="J368" s="3923">
        <f t="shared" ref="J368:J373" si="52">ROUND((ROUND(H368,2)*I368/100)+ROUND(H368,2),2)</f>
        <v>0</v>
      </c>
      <c r="K368" s="3924">
        <f t="shared" ref="K368:K373" si="53">ROUND(D368*J368,2)</f>
        <v>0</v>
      </c>
      <c r="L368" s="3925" t="s">
        <v>23</v>
      </c>
    </row>
    <row r="369" spans="1:12" ht="22.5" x14ac:dyDescent="0.25">
      <c r="A369" s="3926" t="s">
        <v>611</v>
      </c>
      <c r="B369" s="3927" t="s">
        <v>75</v>
      </c>
      <c r="C369" s="3928" t="s">
        <v>45</v>
      </c>
      <c r="D369" s="3929">
        <v>4</v>
      </c>
      <c r="E369" s="3930">
        <v>36.1</v>
      </c>
      <c r="F369" s="3931">
        <v>22.23</v>
      </c>
      <c r="G369" s="3932">
        <v>44.13</v>
      </c>
      <c r="H369" s="3933"/>
      <c r="I369" s="3934">
        <f>ROUND('BDI principal'!D14,2)</f>
        <v>22.23</v>
      </c>
      <c r="J369" s="3935">
        <f t="shared" si="52"/>
        <v>0</v>
      </c>
      <c r="K369" s="3936">
        <f t="shared" si="53"/>
        <v>0</v>
      </c>
      <c r="L369" s="3937" t="s">
        <v>23</v>
      </c>
    </row>
    <row r="370" spans="1:12" ht="22.5" x14ac:dyDescent="0.25">
      <c r="A370" s="3938" t="s">
        <v>612</v>
      </c>
      <c r="B370" s="3939" t="s">
        <v>67</v>
      </c>
      <c r="C370" s="3940" t="s">
        <v>68</v>
      </c>
      <c r="D370" s="3941">
        <v>4</v>
      </c>
      <c r="E370" s="3942">
        <v>22.11</v>
      </c>
      <c r="F370" s="3943">
        <v>22.23</v>
      </c>
      <c r="G370" s="3944">
        <v>27.03</v>
      </c>
      <c r="H370" s="3945"/>
      <c r="I370" s="3946">
        <f>ROUND('BDI principal'!D14,2)</f>
        <v>22.23</v>
      </c>
      <c r="J370" s="3947">
        <f t="shared" si="52"/>
        <v>0</v>
      </c>
      <c r="K370" s="3948">
        <f t="shared" si="53"/>
        <v>0</v>
      </c>
      <c r="L370" s="3949" t="s">
        <v>23</v>
      </c>
    </row>
    <row r="371" spans="1:12" ht="67.5" x14ac:dyDescent="0.25">
      <c r="A371" s="3950" t="s">
        <v>613</v>
      </c>
      <c r="B371" s="3951" t="s">
        <v>62</v>
      </c>
      <c r="C371" s="3952" t="s">
        <v>63</v>
      </c>
      <c r="D371" s="3953">
        <v>1.19</v>
      </c>
      <c r="E371" s="3954">
        <v>8.68</v>
      </c>
      <c r="F371" s="3955">
        <v>22.23</v>
      </c>
      <c r="G371" s="3956">
        <v>10.61</v>
      </c>
      <c r="H371" s="3957"/>
      <c r="I371" s="3958">
        <f>ROUND('BDI principal'!D14,2)</f>
        <v>22.23</v>
      </c>
      <c r="J371" s="3959">
        <f t="shared" si="52"/>
        <v>0</v>
      </c>
      <c r="K371" s="3960">
        <f t="shared" si="53"/>
        <v>0</v>
      </c>
      <c r="L371" s="3961" t="s">
        <v>23</v>
      </c>
    </row>
    <row r="372" spans="1:12" ht="33.75" x14ac:dyDescent="0.25">
      <c r="A372" s="3962" t="s">
        <v>614</v>
      </c>
      <c r="B372" s="3963" t="s">
        <v>65</v>
      </c>
      <c r="C372" s="3964" t="s">
        <v>51</v>
      </c>
      <c r="D372" s="3965">
        <v>52</v>
      </c>
      <c r="E372" s="3966">
        <v>2.12</v>
      </c>
      <c r="F372" s="3967">
        <v>22.23</v>
      </c>
      <c r="G372" s="3968">
        <v>2.59</v>
      </c>
      <c r="H372" s="3969"/>
      <c r="I372" s="3970">
        <f>ROUND('BDI principal'!D14,2)</f>
        <v>22.23</v>
      </c>
      <c r="J372" s="3971">
        <f t="shared" si="52"/>
        <v>0</v>
      </c>
      <c r="K372" s="3972">
        <f t="shared" si="53"/>
        <v>0</v>
      </c>
      <c r="L372" s="3973" t="s">
        <v>23</v>
      </c>
    </row>
    <row r="373" spans="1:12" ht="22.5" x14ac:dyDescent="0.25">
      <c r="A373" s="3974" t="s">
        <v>615</v>
      </c>
      <c r="B373" s="3975" t="s">
        <v>70</v>
      </c>
      <c r="C373" s="3976" t="s">
        <v>71</v>
      </c>
      <c r="D373" s="3977">
        <v>4</v>
      </c>
      <c r="E373" s="3978">
        <v>26.65</v>
      </c>
      <c r="F373" s="3979">
        <v>22.23</v>
      </c>
      <c r="G373" s="3980">
        <v>32.57</v>
      </c>
      <c r="H373" s="3981"/>
      <c r="I373" s="3982">
        <f>ROUND('BDI principal'!D14,2)</f>
        <v>22.23</v>
      </c>
      <c r="J373" s="3983">
        <f t="shared" si="52"/>
        <v>0</v>
      </c>
      <c r="K373" s="3984">
        <f t="shared" si="53"/>
        <v>0</v>
      </c>
      <c r="L373" s="3985" t="s">
        <v>23</v>
      </c>
    </row>
    <row r="374" spans="1:12" x14ac:dyDescent="0.25">
      <c r="A374" s="3986" t="s">
        <v>616</v>
      </c>
      <c r="B374" s="16786" t="s">
        <v>354</v>
      </c>
      <c r="C374" s="16787"/>
      <c r="D374" s="16788"/>
      <c r="E374" s="16789"/>
      <c r="F374" s="16790"/>
      <c r="G374" s="16791"/>
      <c r="H374" s="16792"/>
      <c r="I374" s="3987"/>
      <c r="J374" s="3988"/>
      <c r="K374" s="3989">
        <f>SUM(K375:K382)</f>
        <v>0</v>
      </c>
      <c r="L374" s="3990" t="s">
        <v>36</v>
      </c>
    </row>
    <row r="375" spans="1:12" ht="56.25" x14ac:dyDescent="0.25">
      <c r="A375" s="3991" t="s">
        <v>617</v>
      </c>
      <c r="B375" s="3992" t="s">
        <v>356</v>
      </c>
      <c r="C375" s="3993" t="s">
        <v>45</v>
      </c>
      <c r="D375" s="3994">
        <v>70.040000000000006</v>
      </c>
      <c r="E375" s="3995">
        <v>122.88</v>
      </c>
      <c r="F375" s="3996">
        <v>22.23</v>
      </c>
      <c r="G375" s="3997">
        <v>150.19999999999999</v>
      </c>
      <c r="H375" s="3998"/>
      <c r="I375" s="3999">
        <f>ROUND('BDI principal'!D14,2)</f>
        <v>22.23</v>
      </c>
      <c r="J375" s="4000">
        <f t="shared" ref="J375:J382" si="54">ROUND((ROUND(H375,2)*I375/100)+ROUND(H375,2),2)</f>
        <v>0</v>
      </c>
      <c r="K375" s="4001">
        <f t="shared" ref="K375:K382" si="55">ROUND(D375*J375,2)</f>
        <v>0</v>
      </c>
      <c r="L375" s="4002" t="s">
        <v>23</v>
      </c>
    </row>
    <row r="376" spans="1:12" ht="56.25" x14ac:dyDescent="0.25">
      <c r="A376" s="4003" t="s">
        <v>618</v>
      </c>
      <c r="B376" s="4004" t="s">
        <v>108</v>
      </c>
      <c r="C376" s="4005" t="s">
        <v>45</v>
      </c>
      <c r="D376" s="4006">
        <v>50.61</v>
      </c>
      <c r="E376" s="4007">
        <v>170.75</v>
      </c>
      <c r="F376" s="4008">
        <v>22.23</v>
      </c>
      <c r="G376" s="4009">
        <v>208.71</v>
      </c>
      <c r="H376" s="4010"/>
      <c r="I376" s="4011">
        <f>ROUND('BDI principal'!D14,2)</f>
        <v>22.23</v>
      </c>
      <c r="J376" s="4012">
        <f t="shared" si="54"/>
        <v>0</v>
      </c>
      <c r="K376" s="4013">
        <f t="shared" si="55"/>
        <v>0</v>
      </c>
      <c r="L376" s="4014" t="s">
        <v>23</v>
      </c>
    </row>
    <row r="377" spans="1:12" ht="33.75" x14ac:dyDescent="0.25">
      <c r="A377" s="4015" t="s">
        <v>619</v>
      </c>
      <c r="B377" s="4016" t="s">
        <v>620</v>
      </c>
      <c r="C377" s="4017" t="s">
        <v>97</v>
      </c>
      <c r="D377" s="4018">
        <v>3.5</v>
      </c>
      <c r="E377" s="4019">
        <v>118.14</v>
      </c>
      <c r="F377" s="4020">
        <v>22.23</v>
      </c>
      <c r="G377" s="4021">
        <v>144.4</v>
      </c>
      <c r="H377" s="4022"/>
      <c r="I377" s="4023">
        <f>ROUND('BDI principal'!D14,2)</f>
        <v>22.23</v>
      </c>
      <c r="J377" s="4024">
        <f t="shared" si="54"/>
        <v>0</v>
      </c>
      <c r="K377" s="4025">
        <f t="shared" si="55"/>
        <v>0</v>
      </c>
      <c r="L377" s="4026" t="s">
        <v>23</v>
      </c>
    </row>
    <row r="378" spans="1:12" ht="56.25" x14ac:dyDescent="0.25">
      <c r="A378" s="4027" t="s">
        <v>621</v>
      </c>
      <c r="B378" s="4028" t="s">
        <v>104</v>
      </c>
      <c r="C378" s="4029" t="s">
        <v>45</v>
      </c>
      <c r="D378" s="4030">
        <v>101.22</v>
      </c>
      <c r="E378" s="4031">
        <v>4.79</v>
      </c>
      <c r="F378" s="4032">
        <v>22.23</v>
      </c>
      <c r="G378" s="4033">
        <v>5.85</v>
      </c>
      <c r="H378" s="4034"/>
      <c r="I378" s="4035">
        <f>ROUND('BDI principal'!D14,2)</f>
        <v>22.23</v>
      </c>
      <c r="J378" s="4036">
        <f t="shared" si="54"/>
        <v>0</v>
      </c>
      <c r="K378" s="4037">
        <f t="shared" si="55"/>
        <v>0</v>
      </c>
      <c r="L378" s="4038" t="s">
        <v>23</v>
      </c>
    </row>
    <row r="379" spans="1:12" ht="78.75" x14ac:dyDescent="0.25">
      <c r="A379" s="4039" t="s">
        <v>622</v>
      </c>
      <c r="B379" s="4040" t="s">
        <v>106</v>
      </c>
      <c r="C379" s="4041" t="s">
        <v>45</v>
      </c>
      <c r="D379" s="4042">
        <v>101.22</v>
      </c>
      <c r="E379" s="4043">
        <v>26.83</v>
      </c>
      <c r="F379" s="4044">
        <v>22.23</v>
      </c>
      <c r="G379" s="4045">
        <v>32.79</v>
      </c>
      <c r="H379" s="4046"/>
      <c r="I379" s="4047">
        <f>ROUND('BDI principal'!D14,2)</f>
        <v>22.23</v>
      </c>
      <c r="J379" s="4048">
        <f t="shared" si="54"/>
        <v>0</v>
      </c>
      <c r="K379" s="4049">
        <f t="shared" si="55"/>
        <v>0</v>
      </c>
      <c r="L379" s="4050" t="s">
        <v>23</v>
      </c>
    </row>
    <row r="380" spans="1:12" ht="33.75" x14ac:dyDescent="0.25">
      <c r="A380" s="4051" t="s">
        <v>623</v>
      </c>
      <c r="B380" s="4052" t="s">
        <v>624</v>
      </c>
      <c r="C380" s="4053" t="s">
        <v>97</v>
      </c>
      <c r="D380" s="4054">
        <v>1</v>
      </c>
      <c r="E380" s="4055">
        <v>142.41999999999999</v>
      </c>
      <c r="F380" s="4056">
        <v>22.23</v>
      </c>
      <c r="G380" s="4057">
        <v>174.08</v>
      </c>
      <c r="H380" s="4058"/>
      <c r="I380" s="4059">
        <f>ROUND('BDI principal'!D14,2)</f>
        <v>22.23</v>
      </c>
      <c r="J380" s="4060">
        <f t="shared" si="54"/>
        <v>0</v>
      </c>
      <c r="K380" s="4061">
        <f t="shared" si="55"/>
        <v>0</v>
      </c>
      <c r="L380" s="4062" t="s">
        <v>23</v>
      </c>
    </row>
    <row r="381" spans="1:12" ht="33.75" x14ac:dyDescent="0.25">
      <c r="A381" s="4063" t="s">
        <v>625</v>
      </c>
      <c r="B381" s="4064" t="s">
        <v>626</v>
      </c>
      <c r="C381" s="4065" t="s">
        <v>97</v>
      </c>
      <c r="D381" s="4066">
        <v>1.5</v>
      </c>
      <c r="E381" s="4067">
        <v>741.54</v>
      </c>
      <c r="F381" s="4068">
        <v>22.23</v>
      </c>
      <c r="G381" s="4069">
        <v>906.38</v>
      </c>
      <c r="H381" s="4070"/>
      <c r="I381" s="4071">
        <f>ROUND('BDI principal'!D14,2)</f>
        <v>22.23</v>
      </c>
      <c r="J381" s="4072">
        <f t="shared" si="54"/>
        <v>0</v>
      </c>
      <c r="K381" s="4073">
        <f t="shared" si="55"/>
        <v>0</v>
      </c>
      <c r="L381" s="4074" t="s">
        <v>23</v>
      </c>
    </row>
    <row r="382" spans="1:12" ht="33.75" x14ac:dyDescent="0.25">
      <c r="A382" s="4075" t="s">
        <v>627</v>
      </c>
      <c r="B382" s="4076" t="s">
        <v>358</v>
      </c>
      <c r="C382" s="4077" t="s">
        <v>45</v>
      </c>
      <c r="D382" s="4078">
        <v>4</v>
      </c>
      <c r="E382" s="4079">
        <v>371.63</v>
      </c>
      <c r="F382" s="4080">
        <v>22.23</v>
      </c>
      <c r="G382" s="4081">
        <v>454.24</v>
      </c>
      <c r="H382" s="4082"/>
      <c r="I382" s="4083">
        <f>ROUND('BDI principal'!D14,2)</f>
        <v>22.23</v>
      </c>
      <c r="J382" s="4084">
        <f t="shared" si="54"/>
        <v>0</v>
      </c>
      <c r="K382" s="4085">
        <f t="shared" si="55"/>
        <v>0</v>
      </c>
      <c r="L382" s="4086" t="s">
        <v>23</v>
      </c>
    </row>
    <row r="383" spans="1:12" x14ac:dyDescent="0.25">
      <c r="A383" s="4087" t="s">
        <v>628</v>
      </c>
      <c r="B383" s="16793" t="s">
        <v>160</v>
      </c>
      <c r="C383" s="16794"/>
      <c r="D383" s="16795"/>
      <c r="E383" s="16796"/>
      <c r="F383" s="16797"/>
      <c r="G383" s="16798"/>
      <c r="H383" s="16799"/>
      <c r="I383" s="4088"/>
      <c r="J383" s="4089"/>
      <c r="K383" s="4090">
        <f>SUM(K384:K390)</f>
        <v>0</v>
      </c>
      <c r="L383" s="4091" t="s">
        <v>36</v>
      </c>
    </row>
    <row r="384" spans="1:12" ht="45" x14ac:dyDescent="0.25">
      <c r="A384" s="4092" t="s">
        <v>629</v>
      </c>
      <c r="B384" s="4093" t="s">
        <v>368</v>
      </c>
      <c r="C384" s="4094" t="s">
        <v>45</v>
      </c>
      <c r="D384" s="4095">
        <v>5.8</v>
      </c>
      <c r="E384" s="4096">
        <v>946.99</v>
      </c>
      <c r="F384" s="4097">
        <v>22.23</v>
      </c>
      <c r="G384" s="4098">
        <v>1157.51</v>
      </c>
      <c r="H384" s="4099"/>
      <c r="I384" s="4100">
        <f>ROUND('BDI principal'!D14,2)</f>
        <v>22.23</v>
      </c>
      <c r="J384" s="4101">
        <f t="shared" ref="J384:J390" si="56">ROUND((ROUND(H384,2)*I384/100)+ROUND(H384,2),2)</f>
        <v>0</v>
      </c>
      <c r="K384" s="4102">
        <f t="shared" ref="K384:K390" si="57">ROUND(D384*J384,2)</f>
        <v>0</v>
      </c>
      <c r="L384" s="4103" t="s">
        <v>23</v>
      </c>
    </row>
    <row r="385" spans="1:12" ht="22.5" x14ac:dyDescent="0.25">
      <c r="A385" s="4104" t="s">
        <v>630</v>
      </c>
      <c r="B385" s="4105" t="s">
        <v>370</v>
      </c>
      <c r="C385" s="4106" t="s">
        <v>68</v>
      </c>
      <c r="D385" s="4107">
        <v>9.6999999999999993</v>
      </c>
      <c r="E385" s="4108">
        <v>132.33000000000001</v>
      </c>
      <c r="F385" s="4109">
        <v>22.23</v>
      </c>
      <c r="G385" s="4110">
        <v>161.75</v>
      </c>
      <c r="H385" s="4111"/>
      <c r="I385" s="4112">
        <f>ROUND('BDI principal'!D14,2)</f>
        <v>22.23</v>
      </c>
      <c r="J385" s="4113">
        <f t="shared" si="56"/>
        <v>0</v>
      </c>
      <c r="K385" s="4114">
        <f t="shared" si="57"/>
        <v>0</v>
      </c>
      <c r="L385" s="4115" t="s">
        <v>23</v>
      </c>
    </row>
    <row r="386" spans="1:12" ht="67.5" x14ac:dyDescent="0.25">
      <c r="A386" s="4116" t="s">
        <v>631</v>
      </c>
      <c r="B386" s="4117" t="s">
        <v>171</v>
      </c>
      <c r="C386" s="4118" t="s">
        <v>45</v>
      </c>
      <c r="D386" s="4119">
        <v>0.6</v>
      </c>
      <c r="E386" s="4120">
        <v>843.89</v>
      </c>
      <c r="F386" s="4121">
        <v>22.23</v>
      </c>
      <c r="G386" s="4122">
        <v>1031.49</v>
      </c>
      <c r="H386" s="4123"/>
      <c r="I386" s="4124">
        <f>ROUND('BDI principal'!D14,2)</f>
        <v>22.23</v>
      </c>
      <c r="J386" s="4125">
        <f t="shared" si="56"/>
        <v>0</v>
      </c>
      <c r="K386" s="4126">
        <f t="shared" si="57"/>
        <v>0</v>
      </c>
      <c r="L386" s="4127" t="s">
        <v>23</v>
      </c>
    </row>
    <row r="387" spans="1:12" ht="33.75" x14ac:dyDescent="0.25">
      <c r="A387" s="4128" t="s">
        <v>632</v>
      </c>
      <c r="B387" s="4129" t="s">
        <v>162</v>
      </c>
      <c r="C387" s="4130" t="s">
        <v>45</v>
      </c>
      <c r="D387" s="4131">
        <v>0.6</v>
      </c>
      <c r="E387" s="4132">
        <v>279.31</v>
      </c>
      <c r="F387" s="4133">
        <v>22.23</v>
      </c>
      <c r="G387" s="4134">
        <v>341.4</v>
      </c>
      <c r="H387" s="4135"/>
      <c r="I387" s="4136">
        <f>ROUND('BDI principal'!D14,2)</f>
        <v>22.23</v>
      </c>
      <c r="J387" s="4137">
        <f t="shared" si="56"/>
        <v>0</v>
      </c>
      <c r="K387" s="4138">
        <f t="shared" si="57"/>
        <v>0</v>
      </c>
      <c r="L387" s="4139" t="s">
        <v>23</v>
      </c>
    </row>
    <row r="388" spans="1:12" ht="33.75" x14ac:dyDescent="0.25">
      <c r="A388" s="4140" t="s">
        <v>633</v>
      </c>
      <c r="B388" s="4141" t="s">
        <v>634</v>
      </c>
      <c r="C388" s="4142" t="s">
        <v>375</v>
      </c>
      <c r="D388" s="4143">
        <v>1</v>
      </c>
      <c r="E388" s="4144">
        <v>1860.45</v>
      </c>
      <c r="F388" s="4145">
        <v>22.23</v>
      </c>
      <c r="G388" s="4146">
        <v>2274.0300000000002</v>
      </c>
      <c r="H388" s="4147"/>
      <c r="I388" s="4148">
        <f>ROUND('BDI principal'!D14,2)</f>
        <v>22.23</v>
      </c>
      <c r="J388" s="4149">
        <f t="shared" si="56"/>
        <v>0</v>
      </c>
      <c r="K388" s="4150">
        <f t="shared" si="57"/>
        <v>0</v>
      </c>
      <c r="L388" s="4151" t="s">
        <v>23</v>
      </c>
    </row>
    <row r="389" spans="1:12" ht="22.5" x14ac:dyDescent="0.25">
      <c r="A389" s="4152" t="s">
        <v>635</v>
      </c>
      <c r="B389" s="4153" t="s">
        <v>572</v>
      </c>
      <c r="C389" s="4154" t="s">
        <v>97</v>
      </c>
      <c r="D389" s="4155">
        <v>11</v>
      </c>
      <c r="E389" s="4156">
        <v>242.88</v>
      </c>
      <c r="F389" s="4157">
        <v>22.23</v>
      </c>
      <c r="G389" s="4158">
        <v>296.87</v>
      </c>
      <c r="H389" s="4159"/>
      <c r="I389" s="4160">
        <f>ROUND('BDI principal'!D14,2)</f>
        <v>22.23</v>
      </c>
      <c r="J389" s="4161">
        <f t="shared" si="56"/>
        <v>0</v>
      </c>
      <c r="K389" s="4162">
        <f t="shared" si="57"/>
        <v>0</v>
      </c>
      <c r="L389" s="4163" t="s">
        <v>23</v>
      </c>
    </row>
    <row r="390" spans="1:12" ht="45" x14ac:dyDescent="0.25">
      <c r="A390" s="4164" t="s">
        <v>636</v>
      </c>
      <c r="B390" s="4165" t="s">
        <v>377</v>
      </c>
      <c r="C390" s="4166" t="s">
        <v>45</v>
      </c>
      <c r="D390" s="4167">
        <v>3.99</v>
      </c>
      <c r="E390" s="4168">
        <v>1237.08</v>
      </c>
      <c r="F390" s="4169">
        <v>22.23</v>
      </c>
      <c r="G390" s="4170">
        <v>1512.08</v>
      </c>
      <c r="H390" s="4171"/>
      <c r="I390" s="4172">
        <f>ROUND('BDI principal'!D14,2)</f>
        <v>22.23</v>
      </c>
      <c r="J390" s="4173">
        <f t="shared" si="56"/>
        <v>0</v>
      </c>
      <c r="K390" s="4174">
        <f t="shared" si="57"/>
        <v>0</v>
      </c>
      <c r="L390" s="4175" t="s">
        <v>23</v>
      </c>
    </row>
    <row r="391" spans="1:12" x14ac:dyDescent="0.25">
      <c r="A391" s="4176" t="s">
        <v>637</v>
      </c>
      <c r="B391" s="16800" t="s">
        <v>379</v>
      </c>
      <c r="C391" s="16801"/>
      <c r="D391" s="16802"/>
      <c r="E391" s="16803"/>
      <c r="F391" s="16804"/>
      <c r="G391" s="16805"/>
      <c r="H391" s="16806"/>
      <c r="I391" s="4177"/>
      <c r="J391" s="4178"/>
      <c r="K391" s="4179">
        <f>SUM(K392:K399)</f>
        <v>0</v>
      </c>
      <c r="L391" s="4180" t="s">
        <v>36</v>
      </c>
    </row>
    <row r="392" spans="1:12" ht="22.5" x14ac:dyDescent="0.25">
      <c r="A392" s="4181" t="s">
        <v>638</v>
      </c>
      <c r="B392" s="4182" t="s">
        <v>386</v>
      </c>
      <c r="C392" s="4183" t="s">
        <v>45</v>
      </c>
      <c r="D392" s="4184">
        <v>214.56</v>
      </c>
      <c r="E392" s="4185">
        <v>19.920000000000002</v>
      </c>
      <c r="F392" s="4186">
        <v>22.23</v>
      </c>
      <c r="G392" s="4187">
        <v>24.35</v>
      </c>
      <c r="H392" s="4188"/>
      <c r="I392" s="4189">
        <f>ROUND('BDI principal'!D14,2)</f>
        <v>22.23</v>
      </c>
      <c r="J392" s="4190">
        <f t="shared" ref="J392:J399" si="58">ROUND((ROUND(H392,2)*I392/100)+ROUND(H392,2),2)</f>
        <v>0</v>
      </c>
      <c r="K392" s="4191">
        <f t="shared" ref="K392:K399" si="59">ROUND(D392*J392,2)</f>
        <v>0</v>
      </c>
      <c r="L392" s="4192" t="s">
        <v>23</v>
      </c>
    </row>
    <row r="393" spans="1:12" ht="22.5" x14ac:dyDescent="0.25">
      <c r="A393" s="4193" t="s">
        <v>639</v>
      </c>
      <c r="B393" s="4194" t="s">
        <v>132</v>
      </c>
      <c r="C393" s="4195" t="s">
        <v>45</v>
      </c>
      <c r="D393" s="4196">
        <v>156.46</v>
      </c>
      <c r="E393" s="4197">
        <v>2.77</v>
      </c>
      <c r="F393" s="4198">
        <v>22.23</v>
      </c>
      <c r="G393" s="4199">
        <v>3.39</v>
      </c>
      <c r="H393" s="4200"/>
      <c r="I393" s="4201">
        <f>ROUND('BDI principal'!D14,2)</f>
        <v>22.23</v>
      </c>
      <c r="J393" s="4202">
        <f t="shared" si="58"/>
        <v>0</v>
      </c>
      <c r="K393" s="4203">
        <f t="shared" si="59"/>
        <v>0</v>
      </c>
      <c r="L393" s="4204" t="s">
        <v>23</v>
      </c>
    </row>
    <row r="394" spans="1:12" ht="33.75" x14ac:dyDescent="0.25">
      <c r="A394" s="4205" t="s">
        <v>640</v>
      </c>
      <c r="B394" s="4206" t="s">
        <v>389</v>
      </c>
      <c r="C394" s="4207" t="s">
        <v>45</v>
      </c>
      <c r="D394" s="4208">
        <v>156.46</v>
      </c>
      <c r="E394" s="4209">
        <v>15.98</v>
      </c>
      <c r="F394" s="4210">
        <v>22.23</v>
      </c>
      <c r="G394" s="4211">
        <v>19.53</v>
      </c>
      <c r="H394" s="4212"/>
      <c r="I394" s="4213">
        <f>ROUND('BDI principal'!D14,2)</f>
        <v>22.23</v>
      </c>
      <c r="J394" s="4214">
        <f t="shared" si="58"/>
        <v>0</v>
      </c>
      <c r="K394" s="4215">
        <f t="shared" si="59"/>
        <v>0</v>
      </c>
      <c r="L394" s="4216" t="s">
        <v>23</v>
      </c>
    </row>
    <row r="395" spans="1:12" ht="33.75" x14ac:dyDescent="0.25">
      <c r="A395" s="4217" t="s">
        <v>641</v>
      </c>
      <c r="B395" s="4218" t="s">
        <v>391</v>
      </c>
      <c r="C395" s="4219" t="s">
        <v>97</v>
      </c>
      <c r="D395" s="4220">
        <v>82.2</v>
      </c>
      <c r="E395" s="4221">
        <v>7.46</v>
      </c>
      <c r="F395" s="4222">
        <v>22.23</v>
      </c>
      <c r="G395" s="4223">
        <v>9.1199999999999992</v>
      </c>
      <c r="H395" s="4224"/>
      <c r="I395" s="4225">
        <f>ROUND('BDI principal'!D14,2)</f>
        <v>22.23</v>
      </c>
      <c r="J395" s="4226">
        <f t="shared" si="58"/>
        <v>0</v>
      </c>
      <c r="K395" s="4227">
        <f t="shared" si="59"/>
        <v>0</v>
      </c>
      <c r="L395" s="4228" t="s">
        <v>23</v>
      </c>
    </row>
    <row r="396" spans="1:12" ht="56.25" x14ac:dyDescent="0.25">
      <c r="A396" s="4229" t="s">
        <v>642</v>
      </c>
      <c r="B396" s="4230" t="s">
        <v>395</v>
      </c>
      <c r="C396" s="4231" t="s">
        <v>68</v>
      </c>
      <c r="D396" s="4232">
        <v>113.3</v>
      </c>
      <c r="E396" s="4233">
        <v>167.29</v>
      </c>
      <c r="F396" s="4234">
        <v>22.23</v>
      </c>
      <c r="G396" s="4235">
        <v>204.48</v>
      </c>
      <c r="H396" s="4236"/>
      <c r="I396" s="4237">
        <f>ROUND('BDI principal'!D14,2)</f>
        <v>22.23</v>
      </c>
      <c r="J396" s="4238">
        <f t="shared" si="58"/>
        <v>0</v>
      </c>
      <c r="K396" s="4239">
        <f t="shared" si="59"/>
        <v>0</v>
      </c>
      <c r="L396" s="4240" t="s">
        <v>23</v>
      </c>
    </row>
    <row r="397" spans="1:12" x14ac:dyDescent="0.25">
      <c r="A397" s="4241" t="s">
        <v>643</v>
      </c>
      <c r="B397" s="4242" t="s">
        <v>87</v>
      </c>
      <c r="C397" s="4243" t="s">
        <v>68</v>
      </c>
      <c r="D397" s="4244">
        <v>25.6</v>
      </c>
      <c r="E397" s="4245">
        <v>214.9</v>
      </c>
      <c r="F397" s="4246">
        <v>22.23</v>
      </c>
      <c r="G397" s="4247">
        <v>262.67</v>
      </c>
      <c r="H397" s="4248"/>
      <c r="I397" s="4249">
        <f>ROUND('BDI principal'!D14,2)</f>
        <v>22.23</v>
      </c>
      <c r="J397" s="4250">
        <f t="shared" si="58"/>
        <v>0</v>
      </c>
      <c r="K397" s="4251">
        <f t="shared" si="59"/>
        <v>0</v>
      </c>
      <c r="L397" s="4252" t="s">
        <v>23</v>
      </c>
    </row>
    <row r="398" spans="1:12" ht="56.25" x14ac:dyDescent="0.25">
      <c r="A398" s="4253" t="s">
        <v>644</v>
      </c>
      <c r="B398" s="4254" t="s">
        <v>393</v>
      </c>
      <c r="C398" s="4255" t="s">
        <v>45</v>
      </c>
      <c r="D398" s="4256">
        <v>17.22</v>
      </c>
      <c r="E398" s="4257">
        <v>75.16</v>
      </c>
      <c r="F398" s="4258">
        <v>22.23</v>
      </c>
      <c r="G398" s="4259">
        <v>91.87</v>
      </c>
      <c r="H398" s="4260"/>
      <c r="I398" s="4261">
        <f>ROUND('BDI principal'!D14,2)</f>
        <v>22.23</v>
      </c>
      <c r="J398" s="4262">
        <f t="shared" si="58"/>
        <v>0</v>
      </c>
      <c r="K398" s="4263">
        <f t="shared" si="59"/>
        <v>0</v>
      </c>
      <c r="L398" s="4264" t="s">
        <v>23</v>
      </c>
    </row>
    <row r="399" spans="1:12" ht="22.5" x14ac:dyDescent="0.25">
      <c r="A399" s="4265" t="s">
        <v>645</v>
      </c>
      <c r="B399" s="4266" t="s">
        <v>360</v>
      </c>
      <c r="C399" s="4267" t="s">
        <v>97</v>
      </c>
      <c r="D399" s="4268">
        <v>3</v>
      </c>
      <c r="E399" s="4269">
        <v>50.92</v>
      </c>
      <c r="F399" s="4270">
        <v>22.23</v>
      </c>
      <c r="G399" s="4271">
        <v>62.24</v>
      </c>
      <c r="H399" s="4272"/>
      <c r="I399" s="4273">
        <f>ROUND('BDI principal'!D14,2)</f>
        <v>22.23</v>
      </c>
      <c r="J399" s="4274">
        <f t="shared" si="58"/>
        <v>0</v>
      </c>
      <c r="K399" s="4275">
        <f t="shared" si="59"/>
        <v>0</v>
      </c>
      <c r="L399" s="4276" t="s">
        <v>23</v>
      </c>
    </row>
    <row r="400" spans="1:12" x14ac:dyDescent="0.25">
      <c r="A400" s="4277" t="s">
        <v>646</v>
      </c>
      <c r="B400" s="16807" t="s">
        <v>398</v>
      </c>
      <c r="C400" s="16808"/>
      <c r="D400" s="16809"/>
      <c r="E400" s="16810"/>
      <c r="F400" s="16811"/>
      <c r="G400" s="16812"/>
      <c r="H400" s="16813"/>
      <c r="I400" s="4278"/>
      <c r="J400" s="4279"/>
      <c r="K400" s="4280">
        <f>SUM(K401:K409)</f>
        <v>0</v>
      </c>
      <c r="L400" s="4281" t="s">
        <v>36</v>
      </c>
    </row>
    <row r="401" spans="1:12" ht="56.25" x14ac:dyDescent="0.25">
      <c r="A401" s="4282" t="s">
        <v>647</v>
      </c>
      <c r="B401" s="4283" t="s">
        <v>400</v>
      </c>
      <c r="C401" s="4284" t="s">
        <v>60</v>
      </c>
      <c r="D401" s="4285">
        <v>1</v>
      </c>
      <c r="E401" s="4286">
        <v>484.18</v>
      </c>
      <c r="F401" s="4287">
        <v>22.23</v>
      </c>
      <c r="G401" s="4288">
        <v>591.80999999999995</v>
      </c>
      <c r="H401" s="4289"/>
      <c r="I401" s="4290">
        <f>ROUND('BDI principal'!D14,2)</f>
        <v>22.23</v>
      </c>
      <c r="J401" s="4291">
        <f t="shared" ref="J401:J409" si="60">ROUND((ROUND(H401,2)*I401/100)+ROUND(H401,2),2)</f>
        <v>0</v>
      </c>
      <c r="K401" s="4292">
        <f t="shared" ref="K401:K409" si="61">ROUND(D401*J401,2)</f>
        <v>0</v>
      </c>
      <c r="L401" s="4293" t="s">
        <v>23</v>
      </c>
    </row>
    <row r="402" spans="1:12" ht="33.75" x14ac:dyDescent="0.25">
      <c r="A402" s="4294" t="s">
        <v>648</v>
      </c>
      <c r="B402" s="4295" t="s">
        <v>406</v>
      </c>
      <c r="C402" s="4296" t="s">
        <v>60</v>
      </c>
      <c r="D402" s="4297">
        <v>1</v>
      </c>
      <c r="E402" s="4298">
        <v>134.51</v>
      </c>
      <c r="F402" s="4299">
        <v>22.23</v>
      </c>
      <c r="G402" s="4300">
        <v>164.41</v>
      </c>
      <c r="H402" s="4301"/>
      <c r="I402" s="4302">
        <f>ROUND('BDI principal'!D14,2)</f>
        <v>22.23</v>
      </c>
      <c r="J402" s="4303">
        <f t="shared" si="60"/>
        <v>0</v>
      </c>
      <c r="K402" s="4304">
        <f t="shared" si="61"/>
        <v>0</v>
      </c>
      <c r="L402" s="4305" t="s">
        <v>23</v>
      </c>
    </row>
    <row r="403" spans="1:12" ht="33.75" x14ac:dyDescent="0.25">
      <c r="A403" s="4306" t="s">
        <v>649</v>
      </c>
      <c r="B403" s="4307" t="s">
        <v>408</v>
      </c>
      <c r="C403" s="4308" t="s">
        <v>60</v>
      </c>
      <c r="D403" s="4309">
        <v>1</v>
      </c>
      <c r="E403" s="4310">
        <v>49.55</v>
      </c>
      <c r="F403" s="4311">
        <v>22.23</v>
      </c>
      <c r="G403" s="4312">
        <v>60.56</v>
      </c>
      <c r="H403" s="4313"/>
      <c r="I403" s="4314">
        <f>ROUND('BDI principal'!D14,2)</f>
        <v>22.23</v>
      </c>
      <c r="J403" s="4315">
        <f t="shared" si="60"/>
        <v>0</v>
      </c>
      <c r="K403" s="4316">
        <f t="shared" si="61"/>
        <v>0</v>
      </c>
      <c r="L403" s="4317" t="s">
        <v>23</v>
      </c>
    </row>
    <row r="404" spans="1:12" ht="45" x14ac:dyDescent="0.25">
      <c r="A404" s="4318" t="s">
        <v>650</v>
      </c>
      <c r="B404" s="4319" t="s">
        <v>410</v>
      </c>
      <c r="C404" s="4320" t="s">
        <v>60</v>
      </c>
      <c r="D404" s="4321">
        <v>1</v>
      </c>
      <c r="E404" s="4322">
        <v>61.6</v>
      </c>
      <c r="F404" s="4323">
        <v>22.23</v>
      </c>
      <c r="G404" s="4324">
        <v>75.290000000000006</v>
      </c>
      <c r="H404" s="4325"/>
      <c r="I404" s="4326">
        <f>ROUND('BDI principal'!D14,2)</f>
        <v>22.23</v>
      </c>
      <c r="J404" s="4327">
        <f t="shared" si="60"/>
        <v>0</v>
      </c>
      <c r="K404" s="4328">
        <f t="shared" si="61"/>
        <v>0</v>
      </c>
      <c r="L404" s="4329" t="s">
        <v>23</v>
      </c>
    </row>
    <row r="405" spans="1:12" ht="22.5" x14ac:dyDescent="0.25">
      <c r="A405" s="4330" t="s">
        <v>651</v>
      </c>
      <c r="B405" s="4331" t="s">
        <v>412</v>
      </c>
      <c r="C405" s="4332" t="s">
        <v>60</v>
      </c>
      <c r="D405" s="4333">
        <v>1</v>
      </c>
      <c r="E405" s="4334">
        <v>64.03</v>
      </c>
      <c r="F405" s="4335">
        <v>22.23</v>
      </c>
      <c r="G405" s="4336">
        <v>78.260000000000005</v>
      </c>
      <c r="H405" s="4337"/>
      <c r="I405" s="4338">
        <f>ROUND('BDI principal'!D14,2)</f>
        <v>22.23</v>
      </c>
      <c r="J405" s="4339">
        <f t="shared" si="60"/>
        <v>0</v>
      </c>
      <c r="K405" s="4340">
        <f t="shared" si="61"/>
        <v>0</v>
      </c>
      <c r="L405" s="4341" t="s">
        <v>23</v>
      </c>
    </row>
    <row r="406" spans="1:12" ht="22.5" x14ac:dyDescent="0.25">
      <c r="A406" s="4342" t="s">
        <v>652</v>
      </c>
      <c r="B406" s="4343" t="s">
        <v>414</v>
      </c>
      <c r="C406" s="4344" t="s">
        <v>68</v>
      </c>
      <c r="D406" s="4345">
        <v>0.5</v>
      </c>
      <c r="E406" s="4346">
        <v>434.37</v>
      </c>
      <c r="F406" s="4347">
        <v>22.23</v>
      </c>
      <c r="G406" s="4348">
        <v>530.92999999999995</v>
      </c>
      <c r="H406" s="4349"/>
      <c r="I406" s="4350">
        <f>ROUND('BDI principal'!D14,2)</f>
        <v>22.23</v>
      </c>
      <c r="J406" s="4351">
        <f t="shared" si="60"/>
        <v>0</v>
      </c>
      <c r="K406" s="4352">
        <f t="shared" si="61"/>
        <v>0</v>
      </c>
      <c r="L406" s="4353" t="s">
        <v>23</v>
      </c>
    </row>
    <row r="407" spans="1:12" ht="33.75" x14ac:dyDescent="0.25">
      <c r="A407" s="4354" t="s">
        <v>653</v>
      </c>
      <c r="B407" s="4355" t="s">
        <v>420</v>
      </c>
      <c r="C407" s="4356" t="s">
        <v>60</v>
      </c>
      <c r="D407" s="4357">
        <v>0.6</v>
      </c>
      <c r="E407" s="4358">
        <v>313.69</v>
      </c>
      <c r="F407" s="4359">
        <v>22.23</v>
      </c>
      <c r="G407" s="4360">
        <v>383.42</v>
      </c>
      <c r="H407" s="4361"/>
      <c r="I407" s="4362">
        <f>ROUND('BDI principal'!D14,2)</f>
        <v>22.23</v>
      </c>
      <c r="J407" s="4363">
        <f t="shared" si="60"/>
        <v>0</v>
      </c>
      <c r="K407" s="4364">
        <f t="shared" si="61"/>
        <v>0</v>
      </c>
      <c r="L407" s="4365" t="s">
        <v>23</v>
      </c>
    </row>
    <row r="408" spans="1:12" ht="45" x14ac:dyDescent="0.25">
      <c r="A408" s="4366" t="s">
        <v>654</v>
      </c>
      <c r="B408" s="4367" t="s">
        <v>655</v>
      </c>
      <c r="C408" s="4368" t="s">
        <v>60</v>
      </c>
      <c r="D408" s="4369">
        <v>1</v>
      </c>
      <c r="E408" s="4370">
        <v>355.74</v>
      </c>
      <c r="F408" s="4371">
        <v>22.23</v>
      </c>
      <c r="G408" s="4372">
        <v>434.82</v>
      </c>
      <c r="H408" s="4373"/>
      <c r="I408" s="4374">
        <f>ROUND('BDI principal'!D14,2)</f>
        <v>22.23</v>
      </c>
      <c r="J408" s="4375">
        <f t="shared" si="60"/>
        <v>0</v>
      </c>
      <c r="K408" s="4376">
        <f t="shared" si="61"/>
        <v>0</v>
      </c>
      <c r="L408" s="4377" t="s">
        <v>23</v>
      </c>
    </row>
    <row r="409" spans="1:12" x14ac:dyDescent="0.25">
      <c r="A409" s="4378" t="s">
        <v>656</v>
      </c>
      <c r="B409" s="4379" t="s">
        <v>431</v>
      </c>
      <c r="C409" s="4380" t="s">
        <v>45</v>
      </c>
      <c r="D409" s="4381">
        <v>0.54</v>
      </c>
      <c r="E409" s="4382">
        <v>873.97</v>
      </c>
      <c r="F409" s="4383">
        <v>22.23</v>
      </c>
      <c r="G409" s="4384">
        <v>1068.25</v>
      </c>
      <c r="H409" s="4385"/>
      <c r="I409" s="4386">
        <f>ROUND('BDI principal'!D14,2)</f>
        <v>22.23</v>
      </c>
      <c r="J409" s="4387">
        <f t="shared" si="60"/>
        <v>0</v>
      </c>
      <c r="K409" s="4388">
        <f t="shared" si="61"/>
        <v>0</v>
      </c>
      <c r="L409" s="4389" t="s">
        <v>23</v>
      </c>
    </row>
    <row r="410" spans="1:12" x14ac:dyDescent="0.25">
      <c r="A410" s="4390" t="s">
        <v>657</v>
      </c>
      <c r="B410" s="16814" t="s">
        <v>433</v>
      </c>
      <c r="C410" s="16815"/>
      <c r="D410" s="16816"/>
      <c r="E410" s="16817"/>
      <c r="F410" s="16818"/>
      <c r="G410" s="16819"/>
      <c r="H410" s="16820"/>
      <c r="I410" s="4391"/>
      <c r="J410" s="4392"/>
      <c r="K410" s="4393">
        <f>SUM(K411:K421)</f>
        <v>0</v>
      </c>
      <c r="L410" s="4394" t="s">
        <v>36</v>
      </c>
    </row>
    <row r="411" spans="1:12" ht="45" x14ac:dyDescent="0.25">
      <c r="A411" s="4395" t="s">
        <v>658</v>
      </c>
      <c r="B411" s="4396" t="s">
        <v>435</v>
      </c>
      <c r="C411" s="4397" t="s">
        <v>97</v>
      </c>
      <c r="D411" s="4398">
        <v>13.25</v>
      </c>
      <c r="E411" s="4399">
        <v>25.36</v>
      </c>
      <c r="F411" s="4400">
        <v>22.23</v>
      </c>
      <c r="G411" s="4401">
        <v>31</v>
      </c>
      <c r="H411" s="4402"/>
      <c r="I411" s="4403">
        <f>ROUND('BDI principal'!D14,2)</f>
        <v>22.23</v>
      </c>
      <c r="J411" s="4404">
        <f t="shared" ref="J411:J421" si="62">ROUND((ROUND(H411,2)*I411/100)+ROUND(H411,2),2)</f>
        <v>0</v>
      </c>
      <c r="K411" s="4405">
        <f t="shared" ref="K411:K421" si="63">ROUND(D411*J411,2)</f>
        <v>0</v>
      </c>
      <c r="L411" s="4406" t="s">
        <v>23</v>
      </c>
    </row>
    <row r="412" spans="1:12" ht="33.75" x14ac:dyDescent="0.25">
      <c r="A412" s="4407" t="s">
        <v>659</v>
      </c>
      <c r="B412" s="4408" t="s">
        <v>437</v>
      </c>
      <c r="C412" s="4409" t="s">
        <v>60</v>
      </c>
      <c r="D412" s="4410">
        <v>1</v>
      </c>
      <c r="E412" s="4411">
        <v>13.99</v>
      </c>
      <c r="F412" s="4412">
        <v>22.23</v>
      </c>
      <c r="G412" s="4413">
        <v>17.100000000000001</v>
      </c>
      <c r="H412" s="4414"/>
      <c r="I412" s="4415">
        <f>ROUND('BDI principal'!D14,2)</f>
        <v>22.23</v>
      </c>
      <c r="J412" s="4416">
        <f t="shared" si="62"/>
        <v>0</v>
      </c>
      <c r="K412" s="4417">
        <f t="shared" si="63"/>
        <v>0</v>
      </c>
      <c r="L412" s="4418" t="s">
        <v>23</v>
      </c>
    </row>
    <row r="413" spans="1:12" ht="56.25" x14ac:dyDescent="0.25">
      <c r="A413" s="4419" t="s">
        <v>660</v>
      </c>
      <c r="B413" s="4420" t="s">
        <v>439</v>
      </c>
      <c r="C413" s="4421" t="s">
        <v>60</v>
      </c>
      <c r="D413" s="4422">
        <v>1</v>
      </c>
      <c r="E413" s="4423">
        <v>22.22</v>
      </c>
      <c r="F413" s="4424">
        <v>22.23</v>
      </c>
      <c r="G413" s="4425">
        <v>27.16</v>
      </c>
      <c r="H413" s="4426"/>
      <c r="I413" s="4427">
        <f>ROUND('BDI principal'!D14,2)</f>
        <v>22.23</v>
      </c>
      <c r="J413" s="4428">
        <f t="shared" si="62"/>
        <v>0</v>
      </c>
      <c r="K413" s="4429">
        <f t="shared" si="63"/>
        <v>0</v>
      </c>
      <c r="L413" s="4430" t="s">
        <v>23</v>
      </c>
    </row>
    <row r="414" spans="1:12" ht="45" x14ac:dyDescent="0.25">
      <c r="A414" s="4431" t="s">
        <v>661</v>
      </c>
      <c r="B414" s="4432" t="s">
        <v>441</v>
      </c>
      <c r="C414" s="4433" t="s">
        <v>60</v>
      </c>
      <c r="D414" s="4434">
        <v>2</v>
      </c>
      <c r="E414" s="4435">
        <v>10.130000000000001</v>
      </c>
      <c r="F414" s="4436">
        <v>22.23</v>
      </c>
      <c r="G414" s="4437">
        <v>12.38</v>
      </c>
      <c r="H414" s="4438"/>
      <c r="I414" s="4439">
        <f>ROUND('BDI principal'!D14,2)</f>
        <v>22.23</v>
      </c>
      <c r="J414" s="4440">
        <f t="shared" si="62"/>
        <v>0</v>
      </c>
      <c r="K414" s="4441">
        <f t="shared" si="63"/>
        <v>0</v>
      </c>
      <c r="L414" s="4442" t="s">
        <v>23</v>
      </c>
    </row>
    <row r="415" spans="1:12" ht="56.25" x14ac:dyDescent="0.25">
      <c r="A415" s="4443" t="s">
        <v>662</v>
      </c>
      <c r="B415" s="4444" t="s">
        <v>443</v>
      </c>
      <c r="C415" s="4445" t="s">
        <v>60</v>
      </c>
      <c r="D415" s="4446">
        <v>2</v>
      </c>
      <c r="E415" s="4447">
        <v>14.1</v>
      </c>
      <c r="F415" s="4448">
        <v>22.23</v>
      </c>
      <c r="G415" s="4449">
        <v>17.23</v>
      </c>
      <c r="H415" s="4450"/>
      <c r="I415" s="4451">
        <f>ROUND('BDI principal'!D14,2)</f>
        <v>22.23</v>
      </c>
      <c r="J415" s="4452">
        <f t="shared" si="62"/>
        <v>0</v>
      </c>
      <c r="K415" s="4453">
        <f t="shared" si="63"/>
        <v>0</v>
      </c>
      <c r="L415" s="4454" t="s">
        <v>23</v>
      </c>
    </row>
    <row r="416" spans="1:12" ht="56.25" x14ac:dyDescent="0.25">
      <c r="A416" s="4455" t="s">
        <v>663</v>
      </c>
      <c r="B416" s="4456" t="s">
        <v>445</v>
      </c>
      <c r="C416" s="4457" t="s">
        <v>60</v>
      </c>
      <c r="D416" s="4458">
        <v>2</v>
      </c>
      <c r="E416" s="4459">
        <v>7.08</v>
      </c>
      <c r="F416" s="4460">
        <v>22.23</v>
      </c>
      <c r="G416" s="4461">
        <v>8.65</v>
      </c>
      <c r="H416" s="4462"/>
      <c r="I416" s="4463">
        <f>ROUND('BDI principal'!D14,2)</f>
        <v>22.23</v>
      </c>
      <c r="J416" s="4464">
        <f t="shared" si="62"/>
        <v>0</v>
      </c>
      <c r="K416" s="4465">
        <f t="shared" si="63"/>
        <v>0</v>
      </c>
      <c r="L416" s="4466" t="s">
        <v>23</v>
      </c>
    </row>
    <row r="417" spans="1:12" ht="45" x14ac:dyDescent="0.25">
      <c r="A417" s="4467" t="s">
        <v>664</v>
      </c>
      <c r="B417" s="4468" t="s">
        <v>665</v>
      </c>
      <c r="C417" s="4469" t="s">
        <v>60</v>
      </c>
      <c r="D417" s="4470">
        <v>1</v>
      </c>
      <c r="E417" s="4471">
        <v>162.18</v>
      </c>
      <c r="F417" s="4472">
        <v>22.23</v>
      </c>
      <c r="G417" s="4473">
        <v>198.23</v>
      </c>
      <c r="H417" s="4474"/>
      <c r="I417" s="4475">
        <f>ROUND('BDI principal'!D14,2)</f>
        <v>22.23</v>
      </c>
      <c r="J417" s="4476">
        <f t="shared" si="62"/>
        <v>0</v>
      </c>
      <c r="K417" s="4477">
        <f t="shared" si="63"/>
        <v>0</v>
      </c>
      <c r="L417" s="4478" t="s">
        <v>23</v>
      </c>
    </row>
    <row r="418" spans="1:12" ht="33.75" x14ac:dyDescent="0.25">
      <c r="A418" s="4479" t="s">
        <v>666</v>
      </c>
      <c r="B418" s="4480" t="s">
        <v>449</v>
      </c>
      <c r="C418" s="4481" t="s">
        <v>97</v>
      </c>
      <c r="D418" s="4482">
        <v>0.3</v>
      </c>
      <c r="E418" s="4483">
        <v>15.2</v>
      </c>
      <c r="F418" s="4484">
        <v>22.23</v>
      </c>
      <c r="G418" s="4485">
        <v>18.579999999999998</v>
      </c>
      <c r="H418" s="4486"/>
      <c r="I418" s="4487">
        <f>ROUND('BDI principal'!D14,2)</f>
        <v>22.23</v>
      </c>
      <c r="J418" s="4488">
        <f t="shared" si="62"/>
        <v>0</v>
      </c>
      <c r="K418" s="4489">
        <f t="shared" si="63"/>
        <v>0</v>
      </c>
      <c r="L418" s="4490" t="s">
        <v>23</v>
      </c>
    </row>
    <row r="419" spans="1:12" ht="45" x14ac:dyDescent="0.25">
      <c r="A419" s="4491" t="s">
        <v>667</v>
      </c>
      <c r="B419" s="4492" t="s">
        <v>451</v>
      </c>
      <c r="C419" s="4493" t="s">
        <v>97</v>
      </c>
      <c r="D419" s="4494">
        <v>0.3</v>
      </c>
      <c r="E419" s="4495">
        <v>15.26</v>
      </c>
      <c r="F419" s="4496">
        <v>22.23</v>
      </c>
      <c r="G419" s="4497">
        <v>18.649999999999999</v>
      </c>
      <c r="H419" s="4498"/>
      <c r="I419" s="4499">
        <f>ROUND('BDI principal'!D14,2)</f>
        <v>22.23</v>
      </c>
      <c r="J419" s="4500">
        <f t="shared" si="62"/>
        <v>0</v>
      </c>
      <c r="K419" s="4501">
        <f t="shared" si="63"/>
        <v>0</v>
      </c>
      <c r="L419" s="4502" t="s">
        <v>23</v>
      </c>
    </row>
    <row r="420" spans="1:12" ht="22.5" x14ac:dyDescent="0.25">
      <c r="A420" s="4503" t="s">
        <v>668</v>
      </c>
      <c r="B420" s="4504" t="s">
        <v>453</v>
      </c>
      <c r="C420" s="4505" t="s">
        <v>60</v>
      </c>
      <c r="D420" s="4506">
        <v>1</v>
      </c>
      <c r="E420" s="4507">
        <v>58.03</v>
      </c>
      <c r="F420" s="4508">
        <v>22.23</v>
      </c>
      <c r="G420" s="4509">
        <v>70.930000000000007</v>
      </c>
      <c r="H420" s="4510"/>
      <c r="I420" s="4511">
        <f>ROUND('BDI principal'!D14,2)</f>
        <v>22.23</v>
      </c>
      <c r="J420" s="4512">
        <f t="shared" si="62"/>
        <v>0</v>
      </c>
      <c r="K420" s="4513">
        <f t="shared" si="63"/>
        <v>0</v>
      </c>
      <c r="L420" s="4514" t="s">
        <v>23</v>
      </c>
    </row>
    <row r="421" spans="1:12" ht="45" x14ac:dyDescent="0.25">
      <c r="A421" s="4515" t="s">
        <v>669</v>
      </c>
      <c r="B421" s="4516" t="s">
        <v>459</v>
      </c>
      <c r="C421" s="4517" t="s">
        <v>60</v>
      </c>
      <c r="D421" s="4518">
        <v>2</v>
      </c>
      <c r="E421" s="4519">
        <v>13.5</v>
      </c>
      <c r="F421" s="4520">
        <v>22.23</v>
      </c>
      <c r="G421" s="4521">
        <v>16.5</v>
      </c>
      <c r="H421" s="4522"/>
      <c r="I421" s="4523">
        <f>ROUND('BDI principal'!D14,2)</f>
        <v>22.23</v>
      </c>
      <c r="J421" s="4524">
        <f t="shared" si="62"/>
        <v>0</v>
      </c>
      <c r="K421" s="4525">
        <f t="shared" si="63"/>
        <v>0</v>
      </c>
      <c r="L421" s="4526" t="s">
        <v>23</v>
      </c>
    </row>
    <row r="422" spans="1:12" x14ac:dyDescent="0.25">
      <c r="A422" s="4527" t="s">
        <v>670</v>
      </c>
      <c r="B422" s="16821" t="s">
        <v>461</v>
      </c>
      <c r="C422" s="16822"/>
      <c r="D422" s="16823"/>
      <c r="E422" s="16824"/>
      <c r="F422" s="16825"/>
      <c r="G422" s="16826"/>
      <c r="H422" s="16827"/>
      <c r="I422" s="4528"/>
      <c r="J422" s="4529"/>
      <c r="K422" s="4530">
        <f>SUM(K423:K437)</f>
        <v>0</v>
      </c>
      <c r="L422" s="4531" t="s">
        <v>36</v>
      </c>
    </row>
    <row r="423" spans="1:12" ht="45" x14ac:dyDescent="0.25">
      <c r="A423" s="4532" t="s">
        <v>671</v>
      </c>
      <c r="B423" s="4533" t="s">
        <v>463</v>
      </c>
      <c r="C423" s="4534" t="s">
        <v>97</v>
      </c>
      <c r="D423" s="4535">
        <v>3</v>
      </c>
      <c r="E423" s="4536">
        <v>38.520000000000003</v>
      </c>
      <c r="F423" s="4537">
        <v>22.23</v>
      </c>
      <c r="G423" s="4538">
        <v>47.08</v>
      </c>
      <c r="H423" s="4539"/>
      <c r="I423" s="4540">
        <f>ROUND('BDI principal'!D14,2)</f>
        <v>22.23</v>
      </c>
      <c r="J423" s="4541">
        <f t="shared" ref="J423:J437" si="64">ROUND((ROUND(H423,2)*I423/100)+ROUND(H423,2),2)</f>
        <v>0</v>
      </c>
      <c r="K423" s="4542">
        <f t="shared" ref="K423:K437" si="65">ROUND(D423*J423,2)</f>
        <v>0</v>
      </c>
      <c r="L423" s="4543" t="s">
        <v>23</v>
      </c>
    </row>
    <row r="424" spans="1:12" ht="45" x14ac:dyDescent="0.25">
      <c r="A424" s="4544" t="s">
        <v>672</v>
      </c>
      <c r="B424" s="4545" t="s">
        <v>673</v>
      </c>
      <c r="C424" s="4546" t="s">
        <v>97</v>
      </c>
      <c r="D424" s="4547">
        <v>3</v>
      </c>
      <c r="E424" s="4548">
        <v>22.08</v>
      </c>
      <c r="F424" s="4549">
        <v>22.23</v>
      </c>
      <c r="G424" s="4550">
        <v>26.99</v>
      </c>
      <c r="H424" s="4551"/>
      <c r="I424" s="4552">
        <f>ROUND('BDI principal'!D14,2)</f>
        <v>22.23</v>
      </c>
      <c r="J424" s="4553">
        <f t="shared" si="64"/>
        <v>0</v>
      </c>
      <c r="K424" s="4554">
        <f t="shared" si="65"/>
        <v>0</v>
      </c>
      <c r="L424" s="4555" t="s">
        <v>23</v>
      </c>
    </row>
    <row r="425" spans="1:12" ht="45" x14ac:dyDescent="0.25">
      <c r="A425" s="4556" t="s">
        <v>674</v>
      </c>
      <c r="B425" s="4557" t="s">
        <v>465</v>
      </c>
      <c r="C425" s="4558" t="s">
        <v>97</v>
      </c>
      <c r="D425" s="4559">
        <v>5</v>
      </c>
      <c r="E425" s="4560">
        <v>27.65</v>
      </c>
      <c r="F425" s="4561">
        <v>22.23</v>
      </c>
      <c r="G425" s="4562">
        <v>33.799999999999997</v>
      </c>
      <c r="H425" s="4563"/>
      <c r="I425" s="4564">
        <f>ROUND('BDI principal'!D14,2)</f>
        <v>22.23</v>
      </c>
      <c r="J425" s="4565">
        <f t="shared" si="64"/>
        <v>0</v>
      </c>
      <c r="K425" s="4566">
        <f t="shared" si="65"/>
        <v>0</v>
      </c>
      <c r="L425" s="4567" t="s">
        <v>23</v>
      </c>
    </row>
    <row r="426" spans="1:12" ht="45" x14ac:dyDescent="0.25">
      <c r="A426" s="4568" t="s">
        <v>675</v>
      </c>
      <c r="B426" s="4569" t="s">
        <v>467</v>
      </c>
      <c r="C426" s="4570" t="s">
        <v>60</v>
      </c>
      <c r="D426" s="4571">
        <v>1</v>
      </c>
      <c r="E426" s="4572">
        <v>21.88</v>
      </c>
      <c r="F426" s="4573">
        <v>22.23</v>
      </c>
      <c r="G426" s="4574">
        <v>26.74</v>
      </c>
      <c r="H426" s="4575"/>
      <c r="I426" s="4576">
        <f>ROUND('BDI principal'!D14,2)</f>
        <v>22.23</v>
      </c>
      <c r="J426" s="4577">
        <f t="shared" si="64"/>
        <v>0</v>
      </c>
      <c r="K426" s="4578">
        <f t="shared" si="65"/>
        <v>0</v>
      </c>
      <c r="L426" s="4579" t="s">
        <v>23</v>
      </c>
    </row>
    <row r="427" spans="1:12" ht="56.25" x14ac:dyDescent="0.25">
      <c r="A427" s="4580" t="s">
        <v>676</v>
      </c>
      <c r="B427" s="4581" t="s">
        <v>677</v>
      </c>
      <c r="C427" s="4582" t="s">
        <v>60</v>
      </c>
      <c r="D427" s="4583">
        <v>1</v>
      </c>
      <c r="E427" s="4584">
        <v>42.78</v>
      </c>
      <c r="F427" s="4585">
        <v>22.23</v>
      </c>
      <c r="G427" s="4586">
        <v>52.29</v>
      </c>
      <c r="H427" s="4587"/>
      <c r="I427" s="4588">
        <f>ROUND('BDI principal'!D14,2)</f>
        <v>22.23</v>
      </c>
      <c r="J427" s="4589">
        <f t="shared" si="64"/>
        <v>0</v>
      </c>
      <c r="K427" s="4590">
        <f t="shared" si="65"/>
        <v>0</v>
      </c>
      <c r="L427" s="4591" t="s">
        <v>23</v>
      </c>
    </row>
    <row r="428" spans="1:12" ht="56.25" x14ac:dyDescent="0.25">
      <c r="A428" s="4592" t="s">
        <v>678</v>
      </c>
      <c r="B428" s="4593" t="s">
        <v>679</v>
      </c>
      <c r="C428" s="4594" t="s">
        <v>60</v>
      </c>
      <c r="D428" s="4595">
        <v>5</v>
      </c>
      <c r="E428" s="4596">
        <v>9.82</v>
      </c>
      <c r="F428" s="4597">
        <v>22.23</v>
      </c>
      <c r="G428" s="4598">
        <v>12</v>
      </c>
      <c r="H428" s="4599"/>
      <c r="I428" s="4600">
        <f>ROUND('BDI principal'!D14,2)</f>
        <v>22.23</v>
      </c>
      <c r="J428" s="4601">
        <f t="shared" si="64"/>
        <v>0</v>
      </c>
      <c r="K428" s="4602">
        <f t="shared" si="65"/>
        <v>0</v>
      </c>
      <c r="L428" s="4603" t="s">
        <v>23</v>
      </c>
    </row>
    <row r="429" spans="1:12" ht="56.25" x14ac:dyDescent="0.25">
      <c r="A429" s="4604" t="s">
        <v>680</v>
      </c>
      <c r="B429" s="4605" t="s">
        <v>681</v>
      </c>
      <c r="C429" s="4606" t="s">
        <v>60</v>
      </c>
      <c r="D429" s="4607">
        <v>4</v>
      </c>
      <c r="E429" s="4608">
        <v>10.69</v>
      </c>
      <c r="F429" s="4609">
        <v>22.23</v>
      </c>
      <c r="G429" s="4610">
        <v>13.07</v>
      </c>
      <c r="H429" s="4611"/>
      <c r="I429" s="4612">
        <f>ROUND('BDI principal'!D14,2)</f>
        <v>22.23</v>
      </c>
      <c r="J429" s="4613">
        <f t="shared" si="64"/>
        <v>0</v>
      </c>
      <c r="K429" s="4614">
        <f t="shared" si="65"/>
        <v>0</v>
      </c>
      <c r="L429" s="4615" t="s">
        <v>23</v>
      </c>
    </row>
    <row r="430" spans="1:12" ht="56.25" x14ac:dyDescent="0.25">
      <c r="A430" s="4616" t="s">
        <v>682</v>
      </c>
      <c r="B430" s="4617" t="s">
        <v>475</v>
      </c>
      <c r="C430" s="4618" t="s">
        <v>60</v>
      </c>
      <c r="D430" s="4619">
        <v>3</v>
      </c>
      <c r="E430" s="4620">
        <v>18.059999999999999</v>
      </c>
      <c r="F430" s="4621">
        <v>22.23</v>
      </c>
      <c r="G430" s="4622">
        <v>22.07</v>
      </c>
      <c r="H430" s="4623"/>
      <c r="I430" s="4624">
        <f>ROUND('BDI principal'!D14,2)</f>
        <v>22.23</v>
      </c>
      <c r="J430" s="4625">
        <f t="shared" si="64"/>
        <v>0</v>
      </c>
      <c r="K430" s="4626">
        <f t="shared" si="65"/>
        <v>0</v>
      </c>
      <c r="L430" s="4627" t="s">
        <v>23</v>
      </c>
    </row>
    <row r="431" spans="1:12" ht="45" x14ac:dyDescent="0.25">
      <c r="A431" s="4628" t="s">
        <v>683</v>
      </c>
      <c r="B431" s="4629" t="s">
        <v>477</v>
      </c>
      <c r="C431" s="4630" t="s">
        <v>97</v>
      </c>
      <c r="D431" s="4631">
        <v>0.3</v>
      </c>
      <c r="E431" s="4632">
        <v>16.37</v>
      </c>
      <c r="F431" s="4633">
        <v>22.23</v>
      </c>
      <c r="G431" s="4634">
        <v>20.010000000000002</v>
      </c>
      <c r="H431" s="4635"/>
      <c r="I431" s="4636">
        <f>ROUND('BDI principal'!D14,2)</f>
        <v>22.23</v>
      </c>
      <c r="J431" s="4637">
        <f t="shared" si="64"/>
        <v>0</v>
      </c>
      <c r="K431" s="4638">
        <f t="shared" si="65"/>
        <v>0</v>
      </c>
      <c r="L431" s="4639" t="s">
        <v>23</v>
      </c>
    </row>
    <row r="432" spans="1:12" ht="45" x14ac:dyDescent="0.25">
      <c r="A432" s="4640" t="s">
        <v>684</v>
      </c>
      <c r="B432" s="4641" t="s">
        <v>479</v>
      </c>
      <c r="C432" s="4642" t="s">
        <v>97</v>
      </c>
      <c r="D432" s="4643">
        <v>3</v>
      </c>
      <c r="E432" s="4644">
        <v>31.93</v>
      </c>
      <c r="F432" s="4645">
        <v>22.23</v>
      </c>
      <c r="G432" s="4646">
        <v>39.03</v>
      </c>
      <c r="H432" s="4647"/>
      <c r="I432" s="4648">
        <f>ROUND('BDI principal'!D14,2)</f>
        <v>22.23</v>
      </c>
      <c r="J432" s="4649">
        <f t="shared" si="64"/>
        <v>0</v>
      </c>
      <c r="K432" s="4650">
        <f t="shared" si="65"/>
        <v>0</v>
      </c>
      <c r="L432" s="4651" t="s">
        <v>23</v>
      </c>
    </row>
    <row r="433" spans="1:12" ht="45" x14ac:dyDescent="0.25">
      <c r="A433" s="4652" t="s">
        <v>685</v>
      </c>
      <c r="B433" s="4653" t="s">
        <v>481</v>
      </c>
      <c r="C433" s="4654" t="s">
        <v>97</v>
      </c>
      <c r="D433" s="4655">
        <v>0.3</v>
      </c>
      <c r="E433" s="4656">
        <v>24.13</v>
      </c>
      <c r="F433" s="4657">
        <v>22.23</v>
      </c>
      <c r="G433" s="4658">
        <v>29.49</v>
      </c>
      <c r="H433" s="4659"/>
      <c r="I433" s="4660">
        <f>ROUND('BDI principal'!D14,2)</f>
        <v>22.23</v>
      </c>
      <c r="J433" s="4661">
        <f t="shared" si="64"/>
        <v>0</v>
      </c>
      <c r="K433" s="4662">
        <f t="shared" si="65"/>
        <v>0</v>
      </c>
      <c r="L433" s="4663" t="s">
        <v>23</v>
      </c>
    </row>
    <row r="434" spans="1:12" ht="45" x14ac:dyDescent="0.25">
      <c r="A434" s="4664" t="s">
        <v>686</v>
      </c>
      <c r="B434" s="4665" t="s">
        <v>483</v>
      </c>
      <c r="C434" s="4666" t="s">
        <v>97</v>
      </c>
      <c r="D434" s="4667">
        <v>3</v>
      </c>
      <c r="E434" s="4668">
        <v>10.79</v>
      </c>
      <c r="F434" s="4669">
        <v>22.23</v>
      </c>
      <c r="G434" s="4670">
        <v>13.19</v>
      </c>
      <c r="H434" s="4671"/>
      <c r="I434" s="4672">
        <f>ROUND('BDI principal'!D14,2)</f>
        <v>22.23</v>
      </c>
      <c r="J434" s="4673">
        <f t="shared" si="64"/>
        <v>0</v>
      </c>
      <c r="K434" s="4674">
        <f t="shared" si="65"/>
        <v>0</v>
      </c>
      <c r="L434" s="4675" t="s">
        <v>23</v>
      </c>
    </row>
    <row r="435" spans="1:12" ht="56.25" x14ac:dyDescent="0.25">
      <c r="A435" s="4676" t="s">
        <v>687</v>
      </c>
      <c r="B435" s="4677" t="s">
        <v>485</v>
      </c>
      <c r="C435" s="4678" t="s">
        <v>60</v>
      </c>
      <c r="D435" s="4679">
        <v>1</v>
      </c>
      <c r="E435" s="4680">
        <v>42.09</v>
      </c>
      <c r="F435" s="4681">
        <v>22.23</v>
      </c>
      <c r="G435" s="4682">
        <v>51.45</v>
      </c>
      <c r="H435" s="4683"/>
      <c r="I435" s="4684">
        <f>ROUND('BDI principal'!D14,2)</f>
        <v>22.23</v>
      </c>
      <c r="J435" s="4685">
        <f t="shared" si="64"/>
        <v>0</v>
      </c>
      <c r="K435" s="4686">
        <f t="shared" si="65"/>
        <v>0</v>
      </c>
      <c r="L435" s="4687" t="s">
        <v>23</v>
      </c>
    </row>
    <row r="436" spans="1:12" ht="22.5" x14ac:dyDescent="0.25">
      <c r="A436" s="4688" t="s">
        <v>688</v>
      </c>
      <c r="B436" s="4689" t="s">
        <v>689</v>
      </c>
      <c r="C436" s="4690" t="s">
        <v>423</v>
      </c>
      <c r="D436" s="4691">
        <v>2</v>
      </c>
      <c r="E436" s="4692">
        <v>19.21</v>
      </c>
      <c r="F436" s="4693">
        <v>22.23</v>
      </c>
      <c r="G436" s="4694">
        <v>23.48</v>
      </c>
      <c r="H436" s="4695"/>
      <c r="I436" s="4696">
        <f>ROUND('BDI principal'!D14,2)</f>
        <v>22.23</v>
      </c>
      <c r="J436" s="4697">
        <f t="shared" si="64"/>
        <v>0</v>
      </c>
      <c r="K436" s="4698">
        <f t="shared" si="65"/>
        <v>0</v>
      </c>
      <c r="L436" s="4699" t="s">
        <v>23</v>
      </c>
    </row>
    <row r="437" spans="1:12" ht="22.5" x14ac:dyDescent="0.25">
      <c r="A437" s="4700" t="s">
        <v>690</v>
      </c>
      <c r="B437" s="4701" t="s">
        <v>691</v>
      </c>
      <c r="C437" s="4702" t="s">
        <v>423</v>
      </c>
      <c r="D437" s="4703">
        <v>1</v>
      </c>
      <c r="E437" s="4704">
        <v>52.11</v>
      </c>
      <c r="F437" s="4705">
        <v>22.23</v>
      </c>
      <c r="G437" s="4706">
        <v>63.69</v>
      </c>
      <c r="H437" s="4707"/>
      <c r="I437" s="4708">
        <f>ROUND('BDI principal'!D14,2)</f>
        <v>22.23</v>
      </c>
      <c r="J437" s="4709">
        <f t="shared" si="64"/>
        <v>0</v>
      </c>
      <c r="K437" s="4710">
        <f t="shared" si="65"/>
        <v>0</v>
      </c>
      <c r="L437" s="4711" t="s">
        <v>23</v>
      </c>
    </row>
    <row r="438" spans="1:12" x14ac:dyDescent="0.25">
      <c r="A438" s="4712" t="s">
        <v>692</v>
      </c>
      <c r="B438" s="16828" t="s">
        <v>503</v>
      </c>
      <c r="C438" s="16829"/>
      <c r="D438" s="16830"/>
      <c r="E438" s="16831"/>
      <c r="F438" s="16832"/>
      <c r="G438" s="16833"/>
      <c r="H438" s="16834"/>
      <c r="I438" s="4713"/>
      <c r="J438" s="4714"/>
      <c r="K438" s="4715">
        <f>SUM(K439:K449)</f>
        <v>0</v>
      </c>
      <c r="L438" s="4716" t="s">
        <v>36</v>
      </c>
    </row>
    <row r="439" spans="1:12" ht="45" x14ac:dyDescent="0.25">
      <c r="A439" s="4717" t="s">
        <v>693</v>
      </c>
      <c r="B439" s="4718" t="s">
        <v>694</v>
      </c>
      <c r="C439" s="4719" t="s">
        <v>60</v>
      </c>
      <c r="D439" s="4720">
        <v>1</v>
      </c>
      <c r="E439" s="4721">
        <v>2962.69</v>
      </c>
      <c r="F439" s="4722">
        <v>14.06</v>
      </c>
      <c r="G439" s="4723">
        <v>3379.24</v>
      </c>
      <c r="H439" s="4724"/>
      <c r="I439" s="4725">
        <f>'BDI equipamentos'!D14</f>
        <v>3.79</v>
      </c>
      <c r="J439" s="4726">
        <f t="shared" ref="J439:J449" si="66">ROUND((ROUND(H439,2)*I439/100)+ROUND(H439,2),2)</f>
        <v>0</v>
      </c>
      <c r="K439" s="4727">
        <f t="shared" ref="K439:K449" si="67">ROUND(D439*J439,2)</f>
        <v>0</v>
      </c>
      <c r="L439" s="4728" t="s">
        <v>23</v>
      </c>
    </row>
    <row r="440" spans="1:12" ht="45" x14ac:dyDescent="0.25">
      <c r="A440" s="4729" t="s">
        <v>695</v>
      </c>
      <c r="B440" s="4730" t="s">
        <v>511</v>
      </c>
      <c r="C440" s="4731" t="s">
        <v>97</v>
      </c>
      <c r="D440" s="4732">
        <v>3</v>
      </c>
      <c r="E440" s="4733">
        <v>18.559999999999999</v>
      </c>
      <c r="F440" s="4734">
        <v>22.23</v>
      </c>
      <c r="G440" s="4735">
        <v>22.69</v>
      </c>
      <c r="H440" s="4736"/>
      <c r="I440" s="4737">
        <f>ROUND('BDI principal'!D14,2)</f>
        <v>22.23</v>
      </c>
      <c r="J440" s="4738">
        <f t="shared" si="66"/>
        <v>0</v>
      </c>
      <c r="K440" s="4739">
        <f t="shared" si="67"/>
        <v>0</v>
      </c>
      <c r="L440" s="4740" t="s">
        <v>23</v>
      </c>
    </row>
    <row r="441" spans="1:12" ht="33.75" x14ac:dyDescent="0.25">
      <c r="A441" s="4741" t="s">
        <v>696</v>
      </c>
      <c r="B441" s="4742" t="s">
        <v>513</v>
      </c>
      <c r="C441" s="4743" t="s">
        <v>60</v>
      </c>
      <c r="D441" s="4744">
        <v>1</v>
      </c>
      <c r="E441" s="4745">
        <v>10.96</v>
      </c>
      <c r="F441" s="4746">
        <v>22.23</v>
      </c>
      <c r="G441" s="4747">
        <v>13.4</v>
      </c>
      <c r="H441" s="4748"/>
      <c r="I441" s="4749">
        <f>ROUND('BDI principal'!D14,2)</f>
        <v>22.23</v>
      </c>
      <c r="J441" s="4750">
        <f t="shared" si="66"/>
        <v>0</v>
      </c>
      <c r="K441" s="4751">
        <f t="shared" si="67"/>
        <v>0</v>
      </c>
      <c r="L441" s="4752" t="s">
        <v>23</v>
      </c>
    </row>
    <row r="442" spans="1:12" ht="45" x14ac:dyDescent="0.25">
      <c r="A442" s="4753" t="s">
        <v>697</v>
      </c>
      <c r="B442" s="4754" t="s">
        <v>515</v>
      </c>
      <c r="C442" s="4755" t="s">
        <v>60</v>
      </c>
      <c r="D442" s="4756">
        <v>2</v>
      </c>
      <c r="E442" s="4757">
        <v>7.87</v>
      </c>
      <c r="F442" s="4758">
        <v>22.23</v>
      </c>
      <c r="G442" s="4759">
        <v>9.6199999999999992</v>
      </c>
      <c r="H442" s="4760"/>
      <c r="I442" s="4761">
        <f>ROUND('BDI principal'!D14,2)</f>
        <v>22.23</v>
      </c>
      <c r="J442" s="4762">
        <f t="shared" si="66"/>
        <v>0</v>
      </c>
      <c r="K442" s="4763">
        <f t="shared" si="67"/>
        <v>0</v>
      </c>
      <c r="L442" s="4764" t="s">
        <v>23</v>
      </c>
    </row>
    <row r="443" spans="1:12" ht="45" x14ac:dyDescent="0.25">
      <c r="A443" s="4765" t="s">
        <v>698</v>
      </c>
      <c r="B443" s="4766" t="s">
        <v>517</v>
      </c>
      <c r="C443" s="4767" t="s">
        <v>60</v>
      </c>
      <c r="D443" s="4768">
        <v>2</v>
      </c>
      <c r="E443" s="4769">
        <v>6.02</v>
      </c>
      <c r="F443" s="4770">
        <v>22.23</v>
      </c>
      <c r="G443" s="4771">
        <v>7.36</v>
      </c>
      <c r="H443" s="4772"/>
      <c r="I443" s="4773">
        <f>ROUND('BDI principal'!D14,2)</f>
        <v>22.23</v>
      </c>
      <c r="J443" s="4774">
        <f t="shared" si="66"/>
        <v>0</v>
      </c>
      <c r="K443" s="4775">
        <f t="shared" si="67"/>
        <v>0</v>
      </c>
      <c r="L443" s="4776" t="s">
        <v>23</v>
      </c>
    </row>
    <row r="444" spans="1:12" ht="45" x14ac:dyDescent="0.25">
      <c r="A444" s="4777" t="s">
        <v>699</v>
      </c>
      <c r="B444" s="4778" t="s">
        <v>519</v>
      </c>
      <c r="C444" s="4779" t="s">
        <v>60</v>
      </c>
      <c r="D444" s="4780">
        <v>2</v>
      </c>
      <c r="E444" s="4781">
        <v>11.4</v>
      </c>
      <c r="F444" s="4782">
        <v>22.23</v>
      </c>
      <c r="G444" s="4783">
        <v>13.93</v>
      </c>
      <c r="H444" s="4784"/>
      <c r="I444" s="4785">
        <f>ROUND('BDI principal'!D14,2)</f>
        <v>22.23</v>
      </c>
      <c r="J444" s="4786">
        <f t="shared" si="66"/>
        <v>0</v>
      </c>
      <c r="K444" s="4787">
        <f t="shared" si="67"/>
        <v>0</v>
      </c>
      <c r="L444" s="4788" t="s">
        <v>23</v>
      </c>
    </row>
    <row r="445" spans="1:12" ht="45" x14ac:dyDescent="0.25">
      <c r="A445" s="4789" t="s">
        <v>700</v>
      </c>
      <c r="B445" s="4790" t="s">
        <v>521</v>
      </c>
      <c r="C445" s="4791" t="s">
        <v>522</v>
      </c>
      <c r="D445" s="4792">
        <v>2</v>
      </c>
      <c r="E445" s="4793">
        <v>28.91</v>
      </c>
      <c r="F445" s="4794">
        <v>22.23</v>
      </c>
      <c r="G445" s="4795">
        <v>35.340000000000003</v>
      </c>
      <c r="H445" s="4796"/>
      <c r="I445" s="4797">
        <f>ROUND('BDI principal'!D14,2)</f>
        <v>22.23</v>
      </c>
      <c r="J445" s="4798">
        <f t="shared" si="66"/>
        <v>0</v>
      </c>
      <c r="K445" s="4799">
        <f t="shared" si="67"/>
        <v>0</v>
      </c>
      <c r="L445" s="4800" t="s">
        <v>23</v>
      </c>
    </row>
    <row r="446" spans="1:12" ht="67.5" x14ac:dyDescent="0.25">
      <c r="A446" s="4801" t="s">
        <v>701</v>
      </c>
      <c r="B446" s="4802" t="s">
        <v>526</v>
      </c>
      <c r="C446" s="4803" t="s">
        <v>522</v>
      </c>
      <c r="D446" s="4804">
        <v>2</v>
      </c>
      <c r="E446" s="4805">
        <v>17.48</v>
      </c>
      <c r="F446" s="4806">
        <v>22.23</v>
      </c>
      <c r="G446" s="4807">
        <v>21.37</v>
      </c>
      <c r="H446" s="4808"/>
      <c r="I446" s="4809">
        <f>ROUND('BDI principal'!D14,2)</f>
        <v>22.23</v>
      </c>
      <c r="J446" s="4810">
        <f t="shared" si="66"/>
        <v>0</v>
      </c>
      <c r="K446" s="4811">
        <f t="shared" si="67"/>
        <v>0</v>
      </c>
      <c r="L446" s="4812" t="s">
        <v>23</v>
      </c>
    </row>
    <row r="447" spans="1:12" ht="33.75" x14ac:dyDescent="0.25">
      <c r="A447" s="4813" t="s">
        <v>702</v>
      </c>
      <c r="B447" s="4814" t="s">
        <v>530</v>
      </c>
      <c r="C447" s="4815" t="s">
        <v>60</v>
      </c>
      <c r="D447" s="4816">
        <v>1</v>
      </c>
      <c r="E447" s="4817">
        <v>633.19000000000005</v>
      </c>
      <c r="F447" s="4818">
        <v>22.23</v>
      </c>
      <c r="G447" s="4819">
        <v>773.95</v>
      </c>
      <c r="H447" s="4820"/>
      <c r="I447" s="4821">
        <f>ROUND('BDI principal'!D14,2)</f>
        <v>22.23</v>
      </c>
      <c r="J447" s="4822">
        <f t="shared" si="66"/>
        <v>0</v>
      </c>
      <c r="K447" s="4823">
        <f t="shared" si="67"/>
        <v>0</v>
      </c>
      <c r="L447" s="4824" t="s">
        <v>23</v>
      </c>
    </row>
    <row r="448" spans="1:12" ht="45" x14ac:dyDescent="0.25">
      <c r="A448" s="4825" t="s">
        <v>703</v>
      </c>
      <c r="B448" s="4826" t="s">
        <v>532</v>
      </c>
      <c r="C448" s="4827" t="s">
        <v>522</v>
      </c>
      <c r="D448" s="4828">
        <v>2</v>
      </c>
      <c r="E448" s="4829">
        <v>48.77</v>
      </c>
      <c r="F448" s="4830">
        <v>22.23</v>
      </c>
      <c r="G448" s="4831">
        <v>59.61</v>
      </c>
      <c r="H448" s="4832"/>
      <c r="I448" s="4833">
        <f>ROUND('BDI principal'!D14,2)</f>
        <v>22.23</v>
      </c>
      <c r="J448" s="4834">
        <f t="shared" si="66"/>
        <v>0</v>
      </c>
      <c r="K448" s="4835">
        <f t="shared" si="67"/>
        <v>0</v>
      </c>
      <c r="L448" s="4836" t="s">
        <v>23</v>
      </c>
    </row>
    <row r="449" spans="1:12" ht="67.5" x14ac:dyDescent="0.25">
      <c r="A449" s="4837" t="s">
        <v>704</v>
      </c>
      <c r="B449" s="4838" t="s">
        <v>534</v>
      </c>
      <c r="C449" s="4839" t="s">
        <v>522</v>
      </c>
      <c r="D449" s="4840">
        <v>2</v>
      </c>
      <c r="E449" s="4841">
        <v>22.96</v>
      </c>
      <c r="F449" s="4842">
        <v>22.23</v>
      </c>
      <c r="G449" s="4843">
        <v>28.06</v>
      </c>
      <c r="H449" s="4844"/>
      <c r="I449" s="4845">
        <f>ROUND('BDI principal'!D14,2)</f>
        <v>22.23</v>
      </c>
      <c r="J449" s="4846">
        <f t="shared" si="66"/>
        <v>0</v>
      </c>
      <c r="K449" s="4847">
        <f t="shared" si="67"/>
        <v>0</v>
      </c>
      <c r="L449" s="4848" t="s">
        <v>23</v>
      </c>
    </row>
    <row r="450" spans="1:12" x14ac:dyDescent="0.25">
      <c r="A450" s="4849" t="s">
        <v>705</v>
      </c>
      <c r="B450" s="16835" t="s">
        <v>706</v>
      </c>
      <c r="C450" s="16836"/>
      <c r="D450" s="16837"/>
      <c r="E450" s="16838"/>
      <c r="F450" s="16839"/>
      <c r="G450" s="16840"/>
      <c r="H450" s="16841"/>
      <c r="I450" s="4850"/>
      <c r="J450" s="4851"/>
      <c r="K450" s="4852">
        <f>SUM(K451:K454)</f>
        <v>0</v>
      </c>
      <c r="L450" s="4853" t="s">
        <v>36</v>
      </c>
    </row>
    <row r="451" spans="1:12" ht="33.75" x14ac:dyDescent="0.25">
      <c r="A451" s="4854" t="s">
        <v>707</v>
      </c>
      <c r="B451" s="4855" t="s">
        <v>708</v>
      </c>
      <c r="C451" s="4856" t="s">
        <v>68</v>
      </c>
      <c r="D451" s="4857">
        <v>38.75</v>
      </c>
      <c r="E451" s="4858">
        <v>937.11</v>
      </c>
      <c r="F451" s="4859">
        <v>22.23</v>
      </c>
      <c r="G451" s="4860">
        <v>1145.43</v>
      </c>
      <c r="H451" s="4861"/>
      <c r="I451" s="4862">
        <f>ROUND('BDI principal'!D14,2)</f>
        <v>22.23</v>
      </c>
      <c r="J451" s="4863">
        <f>ROUND((ROUND(H451,2)*I451/100)+ROUND(H451,2),2)</f>
        <v>0</v>
      </c>
      <c r="K451" s="4864">
        <f>ROUND(D451*J451,2)</f>
        <v>0</v>
      </c>
      <c r="L451" s="4865" t="s">
        <v>23</v>
      </c>
    </row>
    <row r="452" spans="1:12" ht="45" x14ac:dyDescent="0.25">
      <c r="A452" s="4866" t="s">
        <v>709</v>
      </c>
      <c r="B452" s="4867" t="s">
        <v>710</v>
      </c>
      <c r="C452" s="4868" t="s">
        <v>97</v>
      </c>
      <c r="D452" s="4869">
        <v>15.4</v>
      </c>
      <c r="E452" s="4870">
        <v>90.71</v>
      </c>
      <c r="F452" s="4871">
        <v>22.23</v>
      </c>
      <c r="G452" s="4872">
        <v>110.87</v>
      </c>
      <c r="H452" s="4873"/>
      <c r="I452" s="4874">
        <f>ROUND('BDI principal'!D14,2)</f>
        <v>22.23</v>
      </c>
      <c r="J452" s="4875">
        <f>ROUND((ROUND(H452,2)*I452/100)+ROUND(H452,2),2)</f>
        <v>0</v>
      </c>
      <c r="K452" s="4876">
        <f>ROUND(D452*J452,2)</f>
        <v>0</v>
      </c>
      <c r="L452" s="4877" t="s">
        <v>23</v>
      </c>
    </row>
    <row r="453" spans="1:12" ht="45" x14ac:dyDescent="0.25">
      <c r="A453" s="4878" t="s">
        <v>711</v>
      </c>
      <c r="B453" s="4879" t="s">
        <v>150</v>
      </c>
      <c r="C453" s="4880" t="s">
        <v>60</v>
      </c>
      <c r="D453" s="4881">
        <v>8</v>
      </c>
      <c r="E453" s="4882">
        <v>61.58</v>
      </c>
      <c r="F453" s="4883">
        <v>22.23</v>
      </c>
      <c r="G453" s="4884">
        <v>75.27</v>
      </c>
      <c r="H453" s="4885"/>
      <c r="I453" s="4886">
        <f>ROUND('BDI principal'!D14,2)</f>
        <v>22.23</v>
      </c>
      <c r="J453" s="4887">
        <f>ROUND((ROUND(H453,2)*I453/100)+ROUND(H453,2),2)</f>
        <v>0</v>
      </c>
      <c r="K453" s="4888">
        <f>ROUND(D453*J453,2)</f>
        <v>0</v>
      </c>
      <c r="L453" s="4889" t="s">
        <v>23</v>
      </c>
    </row>
    <row r="454" spans="1:12" ht="33.75" x14ac:dyDescent="0.25">
      <c r="A454" s="4890" t="s">
        <v>712</v>
      </c>
      <c r="B454" s="4891" t="s">
        <v>144</v>
      </c>
      <c r="C454" s="4892" t="s">
        <v>97</v>
      </c>
      <c r="D454" s="4893">
        <v>22</v>
      </c>
      <c r="E454" s="4894">
        <v>38.520000000000003</v>
      </c>
      <c r="F454" s="4895">
        <v>22.23</v>
      </c>
      <c r="G454" s="4896">
        <v>47.08</v>
      </c>
      <c r="H454" s="4897"/>
      <c r="I454" s="4898">
        <f>ROUND('BDI principal'!D14,2)</f>
        <v>22.23</v>
      </c>
      <c r="J454" s="4899">
        <f>ROUND((ROUND(H454,2)*I454/100)+ROUND(H454,2),2)</f>
        <v>0</v>
      </c>
      <c r="K454" s="4900">
        <f>ROUND(D454*J454,2)</f>
        <v>0</v>
      </c>
      <c r="L454" s="4901" t="s">
        <v>23</v>
      </c>
    </row>
    <row r="455" spans="1:12" x14ac:dyDescent="0.25">
      <c r="A455" s="4902" t="s">
        <v>713</v>
      </c>
      <c r="B455" s="16842" t="s">
        <v>714</v>
      </c>
      <c r="C455" s="16843"/>
      <c r="D455" s="16844"/>
      <c r="E455" s="16845"/>
      <c r="F455" s="16846"/>
      <c r="G455" s="16847"/>
      <c r="H455" s="16848"/>
      <c r="I455" s="4903"/>
      <c r="J455" s="4904"/>
      <c r="K455" s="16377">
        <f>K456+K466+K472+K474+K479</f>
        <v>0</v>
      </c>
      <c r="L455" s="4905" t="s">
        <v>36</v>
      </c>
    </row>
    <row r="456" spans="1:12" x14ac:dyDescent="0.25">
      <c r="A456" s="4906" t="s">
        <v>715</v>
      </c>
      <c r="B456" s="16849" t="s">
        <v>716</v>
      </c>
      <c r="C456" s="16850"/>
      <c r="D456" s="16851"/>
      <c r="E456" s="16852"/>
      <c r="F456" s="16853"/>
      <c r="G456" s="16854"/>
      <c r="H456" s="16855"/>
      <c r="I456" s="4907"/>
      <c r="J456" s="4908"/>
      <c r="K456" s="4909">
        <f>SUM(K457:K465)</f>
        <v>0</v>
      </c>
      <c r="L456" s="4910" t="s">
        <v>36</v>
      </c>
    </row>
    <row r="457" spans="1:12" ht="45" x14ac:dyDescent="0.25">
      <c r="A457" s="4911" t="s">
        <v>717</v>
      </c>
      <c r="B457" s="4912" t="s">
        <v>718</v>
      </c>
      <c r="C457" s="4913" t="s">
        <v>97</v>
      </c>
      <c r="D457" s="4914">
        <v>42.8</v>
      </c>
      <c r="E457" s="4915">
        <v>73.239999999999995</v>
      </c>
      <c r="F457" s="4916">
        <v>22.23</v>
      </c>
      <c r="G457" s="4917">
        <v>89.52</v>
      </c>
      <c r="H457" s="4918"/>
      <c r="I457" s="4919">
        <f>ROUND('BDI principal'!D14,2)</f>
        <v>22.23</v>
      </c>
      <c r="J457" s="4920">
        <f t="shared" ref="J457:J465" si="68">ROUND((ROUND(H457,2)*I457/100)+ROUND(H457,2),2)</f>
        <v>0</v>
      </c>
      <c r="K457" s="4921">
        <f t="shared" ref="K457:K465" si="69">ROUND(D457*J457,2)</f>
        <v>0</v>
      </c>
      <c r="L457" s="4922" t="s">
        <v>23</v>
      </c>
    </row>
    <row r="458" spans="1:12" ht="45" x14ac:dyDescent="0.25">
      <c r="A458" s="4923" t="s">
        <v>719</v>
      </c>
      <c r="B458" s="4924" t="s">
        <v>720</v>
      </c>
      <c r="C458" s="4925" t="s">
        <v>97</v>
      </c>
      <c r="D458" s="4926">
        <v>160</v>
      </c>
      <c r="E458" s="4927">
        <v>92.18</v>
      </c>
      <c r="F458" s="4928">
        <v>22.23</v>
      </c>
      <c r="G458" s="4929">
        <v>112.67</v>
      </c>
      <c r="H458" s="4930"/>
      <c r="I458" s="4931">
        <f>ROUND('BDI principal'!D14,2)</f>
        <v>22.23</v>
      </c>
      <c r="J458" s="4932">
        <f t="shared" si="68"/>
        <v>0</v>
      </c>
      <c r="K458" s="4933">
        <f t="shared" si="69"/>
        <v>0</v>
      </c>
      <c r="L458" s="4934" t="s">
        <v>23</v>
      </c>
    </row>
    <row r="459" spans="1:12" ht="22.5" x14ac:dyDescent="0.25">
      <c r="A459" s="4935" t="s">
        <v>721</v>
      </c>
      <c r="B459" s="4936" t="s">
        <v>722</v>
      </c>
      <c r="C459" s="4937" t="s">
        <v>274</v>
      </c>
      <c r="D459" s="4938">
        <v>252.8</v>
      </c>
      <c r="E459" s="4939">
        <v>14.69</v>
      </c>
      <c r="F459" s="4940">
        <v>22.23</v>
      </c>
      <c r="G459" s="4941">
        <v>17.96</v>
      </c>
      <c r="H459" s="4942"/>
      <c r="I459" s="4943">
        <f>ROUND('BDI principal'!D14,2)</f>
        <v>22.23</v>
      </c>
      <c r="J459" s="4944">
        <f t="shared" si="68"/>
        <v>0</v>
      </c>
      <c r="K459" s="4945">
        <f t="shared" si="69"/>
        <v>0</v>
      </c>
      <c r="L459" s="4946" t="s">
        <v>23</v>
      </c>
    </row>
    <row r="460" spans="1:12" ht="45" x14ac:dyDescent="0.25">
      <c r="A460" s="4947" t="s">
        <v>723</v>
      </c>
      <c r="B460" s="4948" t="s">
        <v>724</v>
      </c>
      <c r="C460" s="4949" t="s">
        <v>63</v>
      </c>
      <c r="D460" s="4950">
        <v>11.53</v>
      </c>
      <c r="E460" s="4951">
        <v>102.78</v>
      </c>
      <c r="F460" s="4952">
        <v>22.23</v>
      </c>
      <c r="G460" s="4953">
        <v>125.63</v>
      </c>
      <c r="H460" s="4954"/>
      <c r="I460" s="4955">
        <f>ROUND('BDI principal'!D14,2)</f>
        <v>22.23</v>
      </c>
      <c r="J460" s="4956">
        <f t="shared" si="68"/>
        <v>0</v>
      </c>
      <c r="K460" s="4957">
        <f t="shared" si="69"/>
        <v>0</v>
      </c>
      <c r="L460" s="4958" t="s">
        <v>23</v>
      </c>
    </row>
    <row r="461" spans="1:12" ht="45" x14ac:dyDescent="0.25">
      <c r="A461" s="4959" t="s">
        <v>725</v>
      </c>
      <c r="B461" s="4960" t="s">
        <v>726</v>
      </c>
      <c r="C461" s="4961" t="s">
        <v>45</v>
      </c>
      <c r="D461" s="4962">
        <v>20.16</v>
      </c>
      <c r="E461" s="4963">
        <v>117.84</v>
      </c>
      <c r="F461" s="4964">
        <v>22.23</v>
      </c>
      <c r="G461" s="4965">
        <v>144.04</v>
      </c>
      <c r="H461" s="4966"/>
      <c r="I461" s="4967">
        <f>ROUND('BDI principal'!D14,2)</f>
        <v>22.23</v>
      </c>
      <c r="J461" s="4968">
        <f t="shared" si="68"/>
        <v>0</v>
      </c>
      <c r="K461" s="4969">
        <f t="shared" si="69"/>
        <v>0</v>
      </c>
      <c r="L461" s="4970" t="s">
        <v>23</v>
      </c>
    </row>
    <row r="462" spans="1:12" ht="56.25" x14ac:dyDescent="0.25">
      <c r="A462" s="4971" t="s">
        <v>727</v>
      </c>
      <c r="B462" s="4972" t="s">
        <v>728</v>
      </c>
      <c r="C462" s="4973" t="s">
        <v>63</v>
      </c>
      <c r="D462" s="4974">
        <v>3.06</v>
      </c>
      <c r="E462" s="4975">
        <v>429.59</v>
      </c>
      <c r="F462" s="4976">
        <v>22.23</v>
      </c>
      <c r="G462" s="4977">
        <v>525.09</v>
      </c>
      <c r="H462" s="4978"/>
      <c r="I462" s="4979">
        <f>ROUND('BDI principal'!D14,2)</f>
        <v>22.23</v>
      </c>
      <c r="J462" s="4980">
        <f t="shared" si="68"/>
        <v>0</v>
      </c>
      <c r="K462" s="4981">
        <f t="shared" si="69"/>
        <v>0</v>
      </c>
      <c r="L462" s="4982" t="s">
        <v>23</v>
      </c>
    </row>
    <row r="463" spans="1:12" ht="56.25" x14ac:dyDescent="0.25">
      <c r="A463" s="4983" t="s">
        <v>729</v>
      </c>
      <c r="B463" s="4984" t="s">
        <v>730</v>
      </c>
      <c r="C463" s="4985" t="s">
        <v>63</v>
      </c>
      <c r="D463" s="4986">
        <v>6.27</v>
      </c>
      <c r="E463" s="4987">
        <v>666.42</v>
      </c>
      <c r="F463" s="4988">
        <v>22.23</v>
      </c>
      <c r="G463" s="4989">
        <v>814.57</v>
      </c>
      <c r="H463" s="4990"/>
      <c r="I463" s="4991">
        <f>ROUND('BDI principal'!D14,2)</f>
        <v>22.23</v>
      </c>
      <c r="J463" s="4992">
        <f t="shared" si="68"/>
        <v>0</v>
      </c>
      <c r="K463" s="4993">
        <f t="shared" si="69"/>
        <v>0</v>
      </c>
      <c r="L463" s="4994" t="s">
        <v>23</v>
      </c>
    </row>
    <row r="464" spans="1:12" ht="33.75" x14ac:dyDescent="0.25">
      <c r="A464" s="4995" t="s">
        <v>731</v>
      </c>
      <c r="B464" s="4996" t="s">
        <v>732</v>
      </c>
      <c r="C464" s="4997" t="s">
        <v>274</v>
      </c>
      <c r="D464" s="4998">
        <v>19.7</v>
      </c>
      <c r="E464" s="4999">
        <v>20.100000000000001</v>
      </c>
      <c r="F464" s="5000">
        <v>22.23</v>
      </c>
      <c r="G464" s="5001">
        <v>24.57</v>
      </c>
      <c r="H464" s="5002"/>
      <c r="I464" s="5003">
        <f>ROUND('BDI principal'!D14,2)</f>
        <v>22.23</v>
      </c>
      <c r="J464" s="5004">
        <f t="shared" si="68"/>
        <v>0</v>
      </c>
      <c r="K464" s="5005">
        <f t="shared" si="69"/>
        <v>0</v>
      </c>
      <c r="L464" s="5006" t="s">
        <v>23</v>
      </c>
    </row>
    <row r="465" spans="1:12" ht="33.75" x14ac:dyDescent="0.25">
      <c r="A465" s="5007" t="s">
        <v>733</v>
      </c>
      <c r="B465" s="5008" t="s">
        <v>734</v>
      </c>
      <c r="C465" s="5009" t="s">
        <v>274</v>
      </c>
      <c r="D465" s="5010">
        <v>120.4</v>
      </c>
      <c r="E465" s="5011">
        <v>16.95</v>
      </c>
      <c r="F465" s="5012">
        <v>22.23</v>
      </c>
      <c r="G465" s="5013">
        <v>20.72</v>
      </c>
      <c r="H465" s="5014"/>
      <c r="I465" s="5015">
        <f>ROUND('BDI principal'!D14,2)</f>
        <v>22.23</v>
      </c>
      <c r="J465" s="5016">
        <f t="shared" si="68"/>
        <v>0</v>
      </c>
      <c r="K465" s="5017">
        <f t="shared" si="69"/>
        <v>0</v>
      </c>
      <c r="L465" s="5018" t="s">
        <v>23</v>
      </c>
    </row>
    <row r="466" spans="1:12" x14ac:dyDescent="0.25">
      <c r="A466" s="5019" t="s">
        <v>735</v>
      </c>
      <c r="B466" s="16856" t="s">
        <v>736</v>
      </c>
      <c r="C466" s="16857"/>
      <c r="D466" s="16858"/>
      <c r="E466" s="16859"/>
      <c r="F466" s="16860"/>
      <c r="G466" s="16861"/>
      <c r="H466" s="16862"/>
      <c r="I466" s="5020"/>
      <c r="J466" s="5021"/>
      <c r="K466" s="5022">
        <f>SUM(K467:K471)</f>
        <v>0</v>
      </c>
      <c r="L466" s="5023" t="s">
        <v>36</v>
      </c>
    </row>
    <row r="467" spans="1:12" ht="45" x14ac:dyDescent="0.25">
      <c r="A467" s="5024" t="s">
        <v>737</v>
      </c>
      <c r="B467" s="5025" t="s">
        <v>738</v>
      </c>
      <c r="C467" s="5026" t="s">
        <v>45</v>
      </c>
      <c r="D467" s="5027">
        <v>59.18</v>
      </c>
      <c r="E467" s="5028">
        <v>103.53</v>
      </c>
      <c r="F467" s="5029">
        <v>22.23</v>
      </c>
      <c r="G467" s="5030">
        <v>126.54</v>
      </c>
      <c r="H467" s="5031"/>
      <c r="I467" s="5032">
        <f>ROUND('BDI principal'!D14,2)</f>
        <v>22.23</v>
      </c>
      <c r="J467" s="5033">
        <f>ROUND((ROUND(H467,2)*I467/100)+ROUND(H467,2),2)</f>
        <v>0</v>
      </c>
      <c r="K467" s="5034">
        <f>ROUND(D467*J467,2)</f>
        <v>0</v>
      </c>
      <c r="L467" s="5035" t="s">
        <v>23</v>
      </c>
    </row>
    <row r="468" spans="1:12" ht="56.25" x14ac:dyDescent="0.25">
      <c r="A468" s="5036" t="s">
        <v>739</v>
      </c>
      <c r="B468" s="5037" t="s">
        <v>730</v>
      </c>
      <c r="C468" s="5038" t="s">
        <v>63</v>
      </c>
      <c r="D468" s="5039">
        <v>11.8</v>
      </c>
      <c r="E468" s="5040">
        <v>666.42</v>
      </c>
      <c r="F468" s="5041">
        <v>22.23</v>
      </c>
      <c r="G468" s="5042">
        <v>814.57</v>
      </c>
      <c r="H468" s="5043"/>
      <c r="I468" s="5044">
        <f>ROUND('BDI principal'!D14,2)</f>
        <v>22.23</v>
      </c>
      <c r="J468" s="5045">
        <f>ROUND((ROUND(H468,2)*I468/100)+ROUND(H468,2),2)</f>
        <v>0</v>
      </c>
      <c r="K468" s="5046">
        <f>ROUND(D468*J468,2)</f>
        <v>0</v>
      </c>
      <c r="L468" s="5047" t="s">
        <v>23</v>
      </c>
    </row>
    <row r="469" spans="1:12" ht="33.75" x14ac:dyDescent="0.25">
      <c r="A469" s="5048" t="s">
        <v>740</v>
      </c>
      <c r="B469" s="5049" t="s">
        <v>741</v>
      </c>
      <c r="C469" s="5050" t="s">
        <v>274</v>
      </c>
      <c r="D469" s="5051">
        <v>43.5</v>
      </c>
      <c r="E469" s="5052">
        <v>18.440000000000001</v>
      </c>
      <c r="F469" s="5053">
        <v>22.23</v>
      </c>
      <c r="G469" s="5054">
        <v>22.54</v>
      </c>
      <c r="H469" s="5055"/>
      <c r="I469" s="5056">
        <f>ROUND('BDI principal'!D14,2)</f>
        <v>22.23</v>
      </c>
      <c r="J469" s="5057">
        <f>ROUND((ROUND(H469,2)*I469/100)+ROUND(H469,2),2)</f>
        <v>0</v>
      </c>
      <c r="K469" s="5058">
        <f>ROUND(D469*J469,2)</f>
        <v>0</v>
      </c>
      <c r="L469" s="5059" t="s">
        <v>23</v>
      </c>
    </row>
    <row r="470" spans="1:12" ht="33.75" x14ac:dyDescent="0.25">
      <c r="A470" s="5060" t="s">
        <v>742</v>
      </c>
      <c r="B470" s="5061" t="s">
        <v>743</v>
      </c>
      <c r="C470" s="5062" t="s">
        <v>274</v>
      </c>
      <c r="D470" s="5063">
        <v>260.10000000000002</v>
      </c>
      <c r="E470" s="5064">
        <v>11.8</v>
      </c>
      <c r="F470" s="5065">
        <v>22.23</v>
      </c>
      <c r="G470" s="5066">
        <v>14.42</v>
      </c>
      <c r="H470" s="5067"/>
      <c r="I470" s="5068">
        <f>ROUND('BDI principal'!D14,2)</f>
        <v>22.23</v>
      </c>
      <c r="J470" s="5069">
        <f>ROUND((ROUND(H470,2)*I470/100)+ROUND(H470,2),2)</f>
        <v>0</v>
      </c>
      <c r="K470" s="5070">
        <f>ROUND(D470*J470,2)</f>
        <v>0</v>
      </c>
      <c r="L470" s="5071" t="s">
        <v>23</v>
      </c>
    </row>
    <row r="471" spans="1:12" ht="33.75" x14ac:dyDescent="0.25">
      <c r="A471" s="5072" t="s">
        <v>744</v>
      </c>
      <c r="B471" s="5073" t="s">
        <v>745</v>
      </c>
      <c r="C471" s="5074" t="s">
        <v>274</v>
      </c>
      <c r="D471" s="5075">
        <v>1526.8</v>
      </c>
      <c r="E471" s="5076">
        <v>12.61</v>
      </c>
      <c r="F471" s="5077">
        <v>22.23</v>
      </c>
      <c r="G471" s="5078">
        <v>15.41</v>
      </c>
      <c r="H471" s="5079"/>
      <c r="I471" s="5080">
        <f>ROUND('BDI principal'!D14,2)</f>
        <v>22.23</v>
      </c>
      <c r="J471" s="5081">
        <f>ROUND((ROUND(H471,2)*I471/100)+ROUND(H471,2),2)</f>
        <v>0</v>
      </c>
      <c r="K471" s="5082">
        <f>ROUND(D471*J471,2)</f>
        <v>0</v>
      </c>
      <c r="L471" s="5083" t="s">
        <v>23</v>
      </c>
    </row>
    <row r="472" spans="1:12" x14ac:dyDescent="0.25">
      <c r="A472" s="5084" t="s">
        <v>746</v>
      </c>
      <c r="B472" s="16863" t="s">
        <v>747</v>
      </c>
      <c r="C472" s="16864"/>
      <c r="D472" s="16865"/>
      <c r="E472" s="16866"/>
      <c r="F472" s="16867"/>
      <c r="G472" s="16868"/>
      <c r="H472" s="16869"/>
      <c r="I472" s="5085"/>
      <c r="J472" s="5086"/>
      <c r="K472" s="5087">
        <f>SUM(K473:K473)</f>
        <v>0</v>
      </c>
      <c r="L472" s="5088" t="s">
        <v>36</v>
      </c>
    </row>
    <row r="473" spans="1:12" ht="45" x14ac:dyDescent="0.25">
      <c r="A473" s="5089" t="s">
        <v>748</v>
      </c>
      <c r="B473" s="5090" t="s">
        <v>749</v>
      </c>
      <c r="C473" s="5091" t="s">
        <v>60</v>
      </c>
      <c r="D473" s="5092">
        <v>1</v>
      </c>
      <c r="E473" s="5093">
        <v>91466.67</v>
      </c>
      <c r="F473" s="5094">
        <v>14.06</v>
      </c>
      <c r="G473" s="5095">
        <v>104326.88</v>
      </c>
      <c r="H473" s="5096"/>
      <c r="I473" s="5097">
        <f>'BDI equipamentos'!D14</f>
        <v>3.79</v>
      </c>
      <c r="J473" s="5098">
        <f>ROUND((ROUND(H473,2)*I473/100)+ROUND(H473,2),2)</f>
        <v>0</v>
      </c>
      <c r="K473" s="5099">
        <f>ROUND(D473*J473,2)</f>
        <v>0</v>
      </c>
      <c r="L473" s="5100" t="s">
        <v>23</v>
      </c>
    </row>
    <row r="474" spans="1:12" x14ac:dyDescent="0.25">
      <c r="A474" s="5101" t="s">
        <v>750</v>
      </c>
      <c r="B474" s="16870" t="s">
        <v>751</v>
      </c>
      <c r="C474" s="16871"/>
      <c r="D474" s="16872"/>
      <c r="E474" s="16873"/>
      <c r="F474" s="16874"/>
      <c r="G474" s="16875"/>
      <c r="H474" s="16876"/>
      <c r="I474" s="5102"/>
      <c r="J474" s="5103"/>
      <c r="K474" s="5104">
        <f>SUM(K475:K478)</f>
        <v>0</v>
      </c>
      <c r="L474" s="5105" t="s">
        <v>36</v>
      </c>
    </row>
    <row r="475" spans="1:12" ht="33.75" x14ac:dyDescent="0.25">
      <c r="A475" s="5106" t="s">
        <v>752</v>
      </c>
      <c r="B475" s="5107" t="s">
        <v>753</v>
      </c>
      <c r="C475" s="5108" t="s">
        <v>60</v>
      </c>
      <c r="D475" s="5109">
        <v>2</v>
      </c>
      <c r="E475" s="5110">
        <v>68.2</v>
      </c>
      <c r="F475" s="5111">
        <v>22.23</v>
      </c>
      <c r="G475" s="5112">
        <v>83.36</v>
      </c>
      <c r="H475" s="5113"/>
      <c r="I475" s="5114">
        <f>ROUND('BDI principal'!D14,2)</f>
        <v>22.23</v>
      </c>
      <c r="J475" s="5115">
        <f>ROUND((ROUND(H475,2)*I475/100)+ROUND(H475,2),2)</f>
        <v>0</v>
      </c>
      <c r="K475" s="5116">
        <f>ROUND(D475*J475,2)</f>
        <v>0</v>
      </c>
      <c r="L475" s="5117" t="s">
        <v>23</v>
      </c>
    </row>
    <row r="476" spans="1:12" ht="45" x14ac:dyDescent="0.25">
      <c r="A476" s="5118" t="s">
        <v>754</v>
      </c>
      <c r="B476" s="5119" t="s">
        <v>755</v>
      </c>
      <c r="C476" s="5120" t="s">
        <v>97</v>
      </c>
      <c r="D476" s="5121">
        <v>15</v>
      </c>
      <c r="E476" s="5122">
        <v>33.17</v>
      </c>
      <c r="F476" s="5123">
        <v>22.23</v>
      </c>
      <c r="G476" s="5124">
        <v>40.54</v>
      </c>
      <c r="H476" s="5125"/>
      <c r="I476" s="5126">
        <f>ROUND('BDI principal'!D14,2)</f>
        <v>22.23</v>
      </c>
      <c r="J476" s="5127">
        <f>ROUND((ROUND(H476,2)*I476/100)+ROUND(H476,2),2)</f>
        <v>0</v>
      </c>
      <c r="K476" s="5128">
        <f>ROUND(D476*J476,2)</f>
        <v>0</v>
      </c>
      <c r="L476" s="5129" t="s">
        <v>23</v>
      </c>
    </row>
    <row r="477" spans="1:12" ht="45" x14ac:dyDescent="0.25">
      <c r="A477" s="5130" t="s">
        <v>756</v>
      </c>
      <c r="B477" s="5131" t="s">
        <v>150</v>
      </c>
      <c r="C477" s="5132" t="s">
        <v>60</v>
      </c>
      <c r="D477" s="5133">
        <v>4</v>
      </c>
      <c r="E477" s="5134">
        <v>61.58</v>
      </c>
      <c r="F477" s="5135">
        <v>22.23</v>
      </c>
      <c r="G477" s="5136">
        <v>75.27</v>
      </c>
      <c r="H477" s="5137"/>
      <c r="I477" s="5138">
        <f>ROUND('BDI principal'!D14,2)</f>
        <v>22.23</v>
      </c>
      <c r="J477" s="5139">
        <f>ROUND((ROUND(H477,2)*I477/100)+ROUND(H477,2),2)</f>
        <v>0</v>
      </c>
      <c r="K477" s="5140">
        <f>ROUND(D477*J477,2)</f>
        <v>0</v>
      </c>
      <c r="L477" s="5141" t="s">
        <v>23</v>
      </c>
    </row>
    <row r="478" spans="1:12" ht="56.25" x14ac:dyDescent="0.25">
      <c r="A478" s="5142" t="s">
        <v>757</v>
      </c>
      <c r="B478" s="5143" t="s">
        <v>247</v>
      </c>
      <c r="C478" s="5144" t="s">
        <v>60</v>
      </c>
      <c r="D478" s="5145">
        <v>1</v>
      </c>
      <c r="E478" s="5146">
        <v>90.87</v>
      </c>
      <c r="F478" s="5147">
        <v>22.23</v>
      </c>
      <c r="G478" s="5148">
        <v>111.07</v>
      </c>
      <c r="H478" s="5149"/>
      <c r="I478" s="5150">
        <f>ROUND('BDI principal'!D14,2)</f>
        <v>22.23</v>
      </c>
      <c r="J478" s="5151">
        <f>ROUND((ROUND(H478,2)*I478/100)+ROUND(H478,2),2)</f>
        <v>0</v>
      </c>
      <c r="K478" s="5152">
        <f>ROUND(D478*J478,2)</f>
        <v>0</v>
      </c>
      <c r="L478" s="5153" t="s">
        <v>23</v>
      </c>
    </row>
    <row r="479" spans="1:12" x14ac:dyDescent="0.25">
      <c r="A479" s="5154" t="s">
        <v>758</v>
      </c>
      <c r="B479" s="16877" t="s">
        <v>759</v>
      </c>
      <c r="C479" s="16878"/>
      <c r="D479" s="16879"/>
      <c r="E479" s="16880"/>
      <c r="F479" s="16881"/>
      <c r="G479" s="16882"/>
      <c r="H479" s="16883"/>
      <c r="I479" s="5155"/>
      <c r="J479" s="5156"/>
      <c r="K479" s="5157">
        <f>SUM(K480:K481)</f>
        <v>0</v>
      </c>
      <c r="L479" s="5158" t="s">
        <v>36</v>
      </c>
    </row>
    <row r="480" spans="1:12" ht="45" x14ac:dyDescent="0.25">
      <c r="A480" s="5159" t="s">
        <v>760</v>
      </c>
      <c r="B480" s="5160" t="s">
        <v>761</v>
      </c>
      <c r="C480" s="5161" t="s">
        <v>97</v>
      </c>
      <c r="D480" s="5162">
        <v>15</v>
      </c>
      <c r="E480" s="5163">
        <v>12.22</v>
      </c>
      <c r="F480" s="5164">
        <v>22.23</v>
      </c>
      <c r="G480" s="5165">
        <v>14.94</v>
      </c>
      <c r="H480" s="5166"/>
      <c r="I480" s="5167">
        <f>ROUND('BDI principal'!D14,2)</f>
        <v>22.23</v>
      </c>
      <c r="J480" s="5168">
        <f>ROUND((ROUND(H480,2)*I480/100)+ROUND(H480,2),2)</f>
        <v>0</v>
      </c>
      <c r="K480" s="5169">
        <f>ROUND(D480*J480,2)</f>
        <v>0</v>
      </c>
      <c r="L480" s="5170" t="s">
        <v>23</v>
      </c>
    </row>
    <row r="481" spans="1:12" ht="45" x14ac:dyDescent="0.25">
      <c r="A481" s="5171" t="s">
        <v>762</v>
      </c>
      <c r="B481" s="5172" t="s">
        <v>763</v>
      </c>
      <c r="C481" s="5173" t="s">
        <v>97</v>
      </c>
      <c r="D481" s="5174">
        <v>15</v>
      </c>
      <c r="E481" s="5175">
        <v>4.99</v>
      </c>
      <c r="F481" s="5176">
        <v>22.23</v>
      </c>
      <c r="G481" s="5177">
        <v>6.1</v>
      </c>
      <c r="H481" s="5178"/>
      <c r="I481" s="5179">
        <f>ROUND('BDI principal'!D14,2)</f>
        <v>22.23</v>
      </c>
      <c r="J481" s="5180">
        <f>ROUND((ROUND(H481,2)*I481/100)+ROUND(H481,2),2)</f>
        <v>0</v>
      </c>
      <c r="K481" s="5181">
        <f>ROUND(D481*J481,2)</f>
        <v>0</v>
      </c>
      <c r="L481" s="5182" t="s">
        <v>23</v>
      </c>
    </row>
    <row r="482" spans="1:12" x14ac:dyDescent="0.25">
      <c r="A482" s="5183" t="s">
        <v>764</v>
      </c>
      <c r="B482" s="16884" t="s">
        <v>765</v>
      </c>
      <c r="C482" s="16885"/>
      <c r="D482" s="16886"/>
      <c r="E482" s="16887"/>
      <c r="F482" s="16888"/>
      <c r="G482" s="16889"/>
      <c r="H482" s="16890"/>
      <c r="I482" s="5184"/>
      <c r="J482" s="5185"/>
      <c r="K482" s="16377">
        <f>K483+K491+K502+K510+K523</f>
        <v>0</v>
      </c>
      <c r="L482" s="5186" t="s">
        <v>36</v>
      </c>
    </row>
    <row r="483" spans="1:12" x14ac:dyDescent="0.25">
      <c r="A483" s="5187" t="s">
        <v>766</v>
      </c>
      <c r="B483" s="16891" t="s">
        <v>140</v>
      </c>
      <c r="C483" s="16892"/>
      <c r="D483" s="16893"/>
      <c r="E483" s="16894"/>
      <c r="F483" s="16895"/>
      <c r="G483" s="16896"/>
      <c r="H483" s="16897"/>
      <c r="I483" s="5188"/>
      <c r="J483" s="5189"/>
      <c r="K483" s="5190">
        <f>SUM(K484:K490)</f>
        <v>0</v>
      </c>
      <c r="L483" s="5191" t="s">
        <v>36</v>
      </c>
    </row>
    <row r="484" spans="1:12" ht="67.5" x14ac:dyDescent="0.25">
      <c r="A484" s="5192" t="s">
        <v>767</v>
      </c>
      <c r="B484" s="5193" t="s">
        <v>768</v>
      </c>
      <c r="C484" s="5194" t="s">
        <v>97</v>
      </c>
      <c r="D484" s="5195">
        <v>30</v>
      </c>
      <c r="E484" s="5196">
        <v>82.12</v>
      </c>
      <c r="F484" s="5197">
        <v>22.23</v>
      </c>
      <c r="G484" s="5198">
        <v>100.38</v>
      </c>
      <c r="H484" s="5199"/>
      <c r="I484" s="5200">
        <f>ROUND('BDI principal'!D14,2)</f>
        <v>22.23</v>
      </c>
      <c r="J484" s="5201">
        <f t="shared" ref="J484:J490" si="70">ROUND((ROUND(H484,2)*I484/100)+ROUND(H484,2),2)</f>
        <v>0</v>
      </c>
      <c r="K484" s="5202">
        <f t="shared" ref="K484:K490" si="71">ROUND(D484*J484,2)</f>
        <v>0</v>
      </c>
      <c r="L484" s="5203" t="s">
        <v>23</v>
      </c>
    </row>
    <row r="485" spans="1:12" ht="78.75" x14ac:dyDescent="0.25">
      <c r="A485" s="5204" t="s">
        <v>769</v>
      </c>
      <c r="B485" s="5205" t="s">
        <v>770</v>
      </c>
      <c r="C485" s="5206" t="s">
        <v>63</v>
      </c>
      <c r="D485" s="5207">
        <v>21.6</v>
      </c>
      <c r="E485" s="5208">
        <v>13.17</v>
      </c>
      <c r="F485" s="5209">
        <v>22.23</v>
      </c>
      <c r="G485" s="5210">
        <v>16.100000000000001</v>
      </c>
      <c r="H485" s="5211"/>
      <c r="I485" s="5212">
        <f>ROUND('BDI principal'!D14,2)</f>
        <v>22.23</v>
      </c>
      <c r="J485" s="5213">
        <f t="shared" si="70"/>
        <v>0</v>
      </c>
      <c r="K485" s="5214">
        <f t="shared" si="71"/>
        <v>0</v>
      </c>
      <c r="L485" s="5215" t="s">
        <v>23</v>
      </c>
    </row>
    <row r="486" spans="1:12" ht="33.75" x14ac:dyDescent="0.25">
      <c r="A486" s="5216" t="s">
        <v>771</v>
      </c>
      <c r="B486" s="5217" t="s">
        <v>772</v>
      </c>
      <c r="C486" s="5218" t="s">
        <v>71</v>
      </c>
      <c r="D486" s="5219">
        <v>21.6</v>
      </c>
      <c r="E486" s="5220">
        <v>105.08</v>
      </c>
      <c r="F486" s="5221">
        <v>22.23</v>
      </c>
      <c r="G486" s="5222">
        <v>128.44</v>
      </c>
      <c r="H486" s="5223"/>
      <c r="I486" s="5224">
        <f>ROUND('BDI principal'!D14,2)</f>
        <v>22.23</v>
      </c>
      <c r="J486" s="5225">
        <f t="shared" si="70"/>
        <v>0</v>
      </c>
      <c r="K486" s="5226">
        <f t="shared" si="71"/>
        <v>0</v>
      </c>
      <c r="L486" s="5227" t="s">
        <v>23</v>
      </c>
    </row>
    <row r="487" spans="1:12" ht="22.5" x14ac:dyDescent="0.25">
      <c r="A487" s="5228" t="s">
        <v>773</v>
      </c>
      <c r="B487" s="5229" t="s">
        <v>774</v>
      </c>
      <c r="C487" s="5230" t="s">
        <v>97</v>
      </c>
      <c r="D487" s="5231">
        <v>30</v>
      </c>
      <c r="E487" s="5232">
        <v>1.33</v>
      </c>
      <c r="F487" s="5233">
        <v>22.23</v>
      </c>
      <c r="G487" s="5234">
        <v>1.63</v>
      </c>
      <c r="H487" s="5235"/>
      <c r="I487" s="5236">
        <f>ROUND('BDI principal'!D14,2)</f>
        <v>22.23</v>
      </c>
      <c r="J487" s="5237">
        <f t="shared" si="70"/>
        <v>0</v>
      </c>
      <c r="K487" s="5238">
        <f t="shared" si="71"/>
        <v>0</v>
      </c>
      <c r="L487" s="5239" t="s">
        <v>23</v>
      </c>
    </row>
    <row r="488" spans="1:12" ht="33.75" x14ac:dyDescent="0.25">
      <c r="A488" s="5240" t="s">
        <v>775</v>
      </c>
      <c r="B488" s="5241" t="s">
        <v>776</v>
      </c>
      <c r="C488" s="5242" t="s">
        <v>63</v>
      </c>
      <c r="D488" s="5243">
        <v>0.9</v>
      </c>
      <c r="E488" s="5244">
        <v>162.65</v>
      </c>
      <c r="F488" s="5245">
        <v>22.23</v>
      </c>
      <c r="G488" s="5246">
        <v>198.81</v>
      </c>
      <c r="H488" s="5247"/>
      <c r="I488" s="5248">
        <f>ROUND('BDI principal'!D14,2)</f>
        <v>22.23</v>
      </c>
      <c r="J488" s="5249">
        <f t="shared" si="70"/>
        <v>0</v>
      </c>
      <c r="K488" s="5250">
        <f t="shared" si="71"/>
        <v>0</v>
      </c>
      <c r="L488" s="5251" t="s">
        <v>23</v>
      </c>
    </row>
    <row r="489" spans="1:12" ht="45" x14ac:dyDescent="0.25">
      <c r="A489" s="5252" t="s">
        <v>777</v>
      </c>
      <c r="B489" s="5253" t="s">
        <v>778</v>
      </c>
      <c r="C489" s="5254" t="s">
        <v>63</v>
      </c>
      <c r="D489" s="5255">
        <v>2.7</v>
      </c>
      <c r="E489" s="5256">
        <v>614.66</v>
      </c>
      <c r="F489" s="5257">
        <v>22.23</v>
      </c>
      <c r="G489" s="5258">
        <v>751.3</v>
      </c>
      <c r="H489" s="5259"/>
      <c r="I489" s="5260">
        <f>ROUND('BDI principal'!D14,2)</f>
        <v>22.23</v>
      </c>
      <c r="J489" s="5261">
        <f t="shared" si="70"/>
        <v>0</v>
      </c>
      <c r="K489" s="5262">
        <f t="shared" si="71"/>
        <v>0</v>
      </c>
      <c r="L489" s="5263" t="s">
        <v>23</v>
      </c>
    </row>
    <row r="490" spans="1:12" ht="45" x14ac:dyDescent="0.25">
      <c r="A490" s="5264" t="s">
        <v>779</v>
      </c>
      <c r="B490" s="5265" t="s">
        <v>780</v>
      </c>
      <c r="C490" s="5266" t="s">
        <v>60</v>
      </c>
      <c r="D490" s="5267">
        <v>3</v>
      </c>
      <c r="E490" s="5268">
        <v>1584.23</v>
      </c>
      <c r="F490" s="5269">
        <v>22.23</v>
      </c>
      <c r="G490" s="5270">
        <v>1936.4</v>
      </c>
      <c r="H490" s="5271"/>
      <c r="I490" s="5272">
        <f>ROUND('BDI principal'!D14,2)</f>
        <v>22.23</v>
      </c>
      <c r="J490" s="5273">
        <f t="shared" si="70"/>
        <v>0</v>
      </c>
      <c r="K490" s="5274">
        <f t="shared" si="71"/>
        <v>0</v>
      </c>
      <c r="L490" s="5275" t="s">
        <v>23</v>
      </c>
    </row>
    <row r="491" spans="1:12" x14ac:dyDescent="0.25">
      <c r="A491" s="5276" t="s">
        <v>781</v>
      </c>
      <c r="B491" s="16898" t="s">
        <v>782</v>
      </c>
      <c r="C491" s="16899"/>
      <c r="D491" s="16900"/>
      <c r="E491" s="16901"/>
      <c r="F491" s="16902"/>
      <c r="G491" s="16903"/>
      <c r="H491" s="16904"/>
      <c r="I491" s="5277"/>
      <c r="J491" s="5278"/>
      <c r="K491" s="5279">
        <f>SUM(K492:K501)</f>
        <v>0</v>
      </c>
      <c r="L491" s="5280" t="s">
        <v>36</v>
      </c>
    </row>
    <row r="492" spans="1:12" ht="33.75" x14ac:dyDescent="0.25">
      <c r="A492" s="5281" t="s">
        <v>783</v>
      </c>
      <c r="B492" s="5282" t="s">
        <v>77</v>
      </c>
      <c r="C492" s="5283" t="s">
        <v>63</v>
      </c>
      <c r="D492" s="5284">
        <v>2.52</v>
      </c>
      <c r="E492" s="5285">
        <v>56.97</v>
      </c>
      <c r="F492" s="5286">
        <v>22.23</v>
      </c>
      <c r="G492" s="5287">
        <v>69.63</v>
      </c>
      <c r="H492" s="5288"/>
      <c r="I492" s="5289">
        <f>ROUND('BDI principal'!D14,2)</f>
        <v>22.23</v>
      </c>
      <c r="J492" s="5290">
        <f t="shared" ref="J492:J501" si="72">ROUND((ROUND(H492,2)*I492/100)+ROUND(H492,2),2)</f>
        <v>0</v>
      </c>
      <c r="K492" s="5291">
        <f t="shared" ref="K492:K501" si="73">ROUND(D492*J492,2)</f>
        <v>0</v>
      </c>
      <c r="L492" s="5292" t="s">
        <v>23</v>
      </c>
    </row>
    <row r="493" spans="1:12" ht="56.25" x14ac:dyDescent="0.25">
      <c r="A493" s="5293" t="s">
        <v>784</v>
      </c>
      <c r="B493" s="5294" t="s">
        <v>108</v>
      </c>
      <c r="C493" s="5295" t="s">
        <v>45</v>
      </c>
      <c r="D493" s="5296">
        <v>16.8</v>
      </c>
      <c r="E493" s="5297">
        <v>170.75</v>
      </c>
      <c r="F493" s="5298">
        <v>22.23</v>
      </c>
      <c r="G493" s="5299">
        <v>208.71</v>
      </c>
      <c r="H493" s="5300"/>
      <c r="I493" s="5301">
        <f>ROUND('BDI principal'!D14,2)</f>
        <v>22.23</v>
      </c>
      <c r="J493" s="5302">
        <f t="shared" si="72"/>
        <v>0</v>
      </c>
      <c r="K493" s="5303">
        <f t="shared" si="73"/>
        <v>0</v>
      </c>
      <c r="L493" s="5304" t="s">
        <v>23</v>
      </c>
    </row>
    <row r="494" spans="1:12" ht="33.75" x14ac:dyDescent="0.25">
      <c r="A494" s="5305" t="s">
        <v>785</v>
      </c>
      <c r="B494" s="5306" t="s">
        <v>786</v>
      </c>
      <c r="C494" s="5307" t="s">
        <v>97</v>
      </c>
      <c r="D494" s="5308">
        <v>42</v>
      </c>
      <c r="E494" s="5309">
        <v>87.38</v>
      </c>
      <c r="F494" s="5310">
        <v>22.23</v>
      </c>
      <c r="G494" s="5311">
        <v>106.8</v>
      </c>
      <c r="H494" s="5312"/>
      <c r="I494" s="5313">
        <f>ROUND('BDI principal'!D14,2)</f>
        <v>22.23</v>
      </c>
      <c r="J494" s="5314">
        <f t="shared" si="72"/>
        <v>0</v>
      </c>
      <c r="K494" s="5315">
        <f t="shared" si="73"/>
        <v>0</v>
      </c>
      <c r="L494" s="5316" t="s">
        <v>23</v>
      </c>
    </row>
    <row r="495" spans="1:12" ht="56.25" x14ac:dyDescent="0.25">
      <c r="A495" s="5317" t="s">
        <v>787</v>
      </c>
      <c r="B495" s="5318" t="s">
        <v>104</v>
      </c>
      <c r="C495" s="5319" t="s">
        <v>45</v>
      </c>
      <c r="D495" s="5320">
        <v>302.39999999999998</v>
      </c>
      <c r="E495" s="5321">
        <v>4.79</v>
      </c>
      <c r="F495" s="5322">
        <v>22.23</v>
      </c>
      <c r="G495" s="5323">
        <v>5.85</v>
      </c>
      <c r="H495" s="5324"/>
      <c r="I495" s="5325">
        <f>ROUND('BDI principal'!D14,2)</f>
        <v>22.23</v>
      </c>
      <c r="J495" s="5326">
        <f t="shared" si="72"/>
        <v>0</v>
      </c>
      <c r="K495" s="5327">
        <f t="shared" si="73"/>
        <v>0</v>
      </c>
      <c r="L495" s="5328" t="s">
        <v>23</v>
      </c>
    </row>
    <row r="496" spans="1:12" ht="78.75" x14ac:dyDescent="0.25">
      <c r="A496" s="5329" t="s">
        <v>788</v>
      </c>
      <c r="B496" s="5330" t="s">
        <v>106</v>
      </c>
      <c r="C496" s="5331" t="s">
        <v>45</v>
      </c>
      <c r="D496" s="5332">
        <v>302.39999999999998</v>
      </c>
      <c r="E496" s="5333">
        <v>26.83</v>
      </c>
      <c r="F496" s="5334">
        <v>22.23</v>
      </c>
      <c r="G496" s="5335">
        <v>32.79</v>
      </c>
      <c r="H496" s="5336"/>
      <c r="I496" s="5337">
        <f>ROUND('BDI principal'!D14,2)</f>
        <v>22.23</v>
      </c>
      <c r="J496" s="5338">
        <f t="shared" si="72"/>
        <v>0</v>
      </c>
      <c r="K496" s="5339">
        <f t="shared" si="73"/>
        <v>0</v>
      </c>
      <c r="L496" s="5340" t="s">
        <v>23</v>
      </c>
    </row>
    <row r="497" spans="1:12" ht="22.5" x14ac:dyDescent="0.25">
      <c r="A497" s="5341" t="s">
        <v>789</v>
      </c>
      <c r="B497" s="5342" t="s">
        <v>132</v>
      </c>
      <c r="C497" s="5343" t="s">
        <v>45</v>
      </c>
      <c r="D497" s="5344">
        <v>302.39999999999998</v>
      </c>
      <c r="E497" s="5345">
        <v>2.77</v>
      </c>
      <c r="F497" s="5346">
        <v>22.23</v>
      </c>
      <c r="G497" s="5347">
        <v>3.39</v>
      </c>
      <c r="H497" s="5348"/>
      <c r="I497" s="5349">
        <f>ROUND('BDI principal'!D14,2)</f>
        <v>22.23</v>
      </c>
      <c r="J497" s="5350">
        <f t="shared" si="72"/>
        <v>0</v>
      </c>
      <c r="K497" s="5351">
        <f t="shared" si="73"/>
        <v>0</v>
      </c>
      <c r="L497" s="5352" t="s">
        <v>23</v>
      </c>
    </row>
    <row r="498" spans="1:12" ht="33.75" x14ac:dyDescent="0.25">
      <c r="A498" s="5353" t="s">
        <v>790</v>
      </c>
      <c r="B498" s="5354" t="s">
        <v>138</v>
      </c>
      <c r="C498" s="5355" t="s">
        <v>68</v>
      </c>
      <c r="D498" s="5356">
        <v>302.39999999999998</v>
      </c>
      <c r="E498" s="5357">
        <v>17.77</v>
      </c>
      <c r="F498" s="5358">
        <v>22.23</v>
      </c>
      <c r="G498" s="5359">
        <v>21.72</v>
      </c>
      <c r="H498" s="5360"/>
      <c r="I498" s="5361">
        <f>ROUND('BDI principal'!D14,2)</f>
        <v>22.23</v>
      </c>
      <c r="J498" s="5362">
        <f t="shared" si="72"/>
        <v>0</v>
      </c>
      <c r="K498" s="5363">
        <f t="shared" si="73"/>
        <v>0</v>
      </c>
      <c r="L498" s="5364" t="s">
        <v>23</v>
      </c>
    </row>
    <row r="499" spans="1:12" ht="67.5" x14ac:dyDescent="0.25">
      <c r="A499" s="5365" t="s">
        <v>791</v>
      </c>
      <c r="B499" s="5366" t="s">
        <v>62</v>
      </c>
      <c r="C499" s="5367" t="s">
        <v>63</v>
      </c>
      <c r="D499" s="5368">
        <v>2.52</v>
      </c>
      <c r="E499" s="5369">
        <v>8.68</v>
      </c>
      <c r="F499" s="5370">
        <v>22.23</v>
      </c>
      <c r="G499" s="5371">
        <v>10.61</v>
      </c>
      <c r="H499" s="5372"/>
      <c r="I499" s="5373">
        <f>ROUND('BDI principal'!D14,2)</f>
        <v>22.23</v>
      </c>
      <c r="J499" s="5374">
        <f t="shared" si="72"/>
        <v>0</v>
      </c>
      <c r="K499" s="5375">
        <f t="shared" si="73"/>
        <v>0</v>
      </c>
      <c r="L499" s="5376" t="s">
        <v>23</v>
      </c>
    </row>
    <row r="500" spans="1:12" ht="33.75" x14ac:dyDescent="0.25">
      <c r="A500" s="5377" t="s">
        <v>792</v>
      </c>
      <c r="B500" s="5378" t="s">
        <v>65</v>
      </c>
      <c r="C500" s="5379" t="s">
        <v>51</v>
      </c>
      <c r="D500" s="5380">
        <v>98.28</v>
      </c>
      <c r="E500" s="5381">
        <v>2.12</v>
      </c>
      <c r="F500" s="5382">
        <v>22.23</v>
      </c>
      <c r="G500" s="5383">
        <v>2.59</v>
      </c>
      <c r="H500" s="5384"/>
      <c r="I500" s="5385">
        <f>ROUND('BDI principal'!D14,2)</f>
        <v>22.23</v>
      </c>
      <c r="J500" s="5386">
        <f t="shared" si="72"/>
        <v>0</v>
      </c>
      <c r="K500" s="5387">
        <f t="shared" si="73"/>
        <v>0</v>
      </c>
      <c r="L500" s="5388" t="s">
        <v>23</v>
      </c>
    </row>
    <row r="501" spans="1:12" ht="22.5" x14ac:dyDescent="0.25">
      <c r="A501" s="5389" t="s">
        <v>793</v>
      </c>
      <c r="B501" s="5390" t="s">
        <v>124</v>
      </c>
      <c r="C501" s="5391" t="s">
        <v>97</v>
      </c>
      <c r="D501" s="5392">
        <v>42</v>
      </c>
      <c r="E501" s="5393">
        <v>47.86</v>
      </c>
      <c r="F501" s="5394">
        <v>22.23</v>
      </c>
      <c r="G501" s="5395">
        <v>58.5</v>
      </c>
      <c r="H501" s="5396"/>
      <c r="I501" s="5397">
        <f>ROUND('BDI principal'!D14,2)</f>
        <v>22.23</v>
      </c>
      <c r="J501" s="5398">
        <f t="shared" si="72"/>
        <v>0</v>
      </c>
      <c r="K501" s="5399">
        <f t="shared" si="73"/>
        <v>0</v>
      </c>
      <c r="L501" s="5400" t="s">
        <v>23</v>
      </c>
    </row>
    <row r="502" spans="1:12" x14ac:dyDescent="0.25">
      <c r="A502" s="5401" t="s">
        <v>794</v>
      </c>
      <c r="B502" s="16905" t="s">
        <v>795</v>
      </c>
      <c r="C502" s="16906"/>
      <c r="D502" s="16907"/>
      <c r="E502" s="16908"/>
      <c r="F502" s="16909"/>
      <c r="G502" s="16910"/>
      <c r="H502" s="16911"/>
      <c r="I502" s="5402"/>
      <c r="J502" s="5403"/>
      <c r="K502" s="5404">
        <f>SUM(K503:K509)</f>
        <v>0</v>
      </c>
      <c r="L502" s="5405" t="s">
        <v>36</v>
      </c>
    </row>
    <row r="503" spans="1:12" ht="22.5" x14ac:dyDescent="0.25">
      <c r="A503" s="5406" t="s">
        <v>796</v>
      </c>
      <c r="B503" s="5407" t="s">
        <v>797</v>
      </c>
      <c r="C503" s="5408" t="s">
        <v>60</v>
      </c>
      <c r="D503" s="5409">
        <v>5</v>
      </c>
      <c r="E503" s="5410">
        <v>308.62</v>
      </c>
      <c r="F503" s="5411">
        <v>22.23</v>
      </c>
      <c r="G503" s="5412">
        <v>377.23</v>
      </c>
      <c r="H503" s="5413"/>
      <c r="I503" s="5414">
        <f>ROUND('BDI principal'!D14,2)</f>
        <v>22.23</v>
      </c>
      <c r="J503" s="5415">
        <f t="shared" ref="J503:J509" si="74">ROUND((ROUND(H503,2)*I503/100)+ROUND(H503,2),2)</f>
        <v>0</v>
      </c>
      <c r="K503" s="5416">
        <f t="shared" ref="K503:K509" si="75">ROUND(D503*J503,2)</f>
        <v>0</v>
      </c>
      <c r="L503" s="5417" t="s">
        <v>23</v>
      </c>
    </row>
    <row r="504" spans="1:12" ht="45" x14ac:dyDescent="0.25">
      <c r="A504" s="5418" t="s">
        <v>798</v>
      </c>
      <c r="B504" s="5419" t="s">
        <v>799</v>
      </c>
      <c r="C504" s="5420" t="s">
        <v>45</v>
      </c>
      <c r="D504" s="5421">
        <v>3</v>
      </c>
      <c r="E504" s="5422">
        <v>179.97</v>
      </c>
      <c r="F504" s="5423">
        <v>22.23</v>
      </c>
      <c r="G504" s="5424">
        <v>219.98</v>
      </c>
      <c r="H504" s="5425"/>
      <c r="I504" s="5426">
        <f>ROUND('BDI principal'!D14,2)</f>
        <v>22.23</v>
      </c>
      <c r="J504" s="5427">
        <f t="shared" si="74"/>
        <v>0</v>
      </c>
      <c r="K504" s="5428">
        <f t="shared" si="75"/>
        <v>0</v>
      </c>
      <c r="L504" s="5429" t="s">
        <v>23</v>
      </c>
    </row>
    <row r="505" spans="1:12" ht="56.25" x14ac:dyDescent="0.25">
      <c r="A505" s="5430" t="s">
        <v>800</v>
      </c>
      <c r="B505" s="5431" t="s">
        <v>730</v>
      </c>
      <c r="C505" s="5432" t="s">
        <v>63</v>
      </c>
      <c r="D505" s="5433">
        <v>0.38</v>
      </c>
      <c r="E505" s="5434">
        <v>666.42</v>
      </c>
      <c r="F505" s="5435">
        <v>22.23</v>
      </c>
      <c r="G505" s="5436">
        <v>814.57</v>
      </c>
      <c r="H505" s="5437"/>
      <c r="I505" s="5438">
        <f>ROUND('BDI principal'!D14,2)</f>
        <v>22.23</v>
      </c>
      <c r="J505" s="5439">
        <f t="shared" si="74"/>
        <v>0</v>
      </c>
      <c r="K505" s="5440">
        <f t="shared" si="75"/>
        <v>0</v>
      </c>
      <c r="L505" s="5441" t="s">
        <v>23</v>
      </c>
    </row>
    <row r="506" spans="1:12" ht="22.5" x14ac:dyDescent="0.25">
      <c r="A506" s="5442" t="s">
        <v>801</v>
      </c>
      <c r="B506" s="5443" t="s">
        <v>802</v>
      </c>
      <c r="C506" s="5444" t="s">
        <v>274</v>
      </c>
      <c r="D506" s="5445">
        <v>7.11</v>
      </c>
      <c r="E506" s="5446">
        <v>10.81</v>
      </c>
      <c r="F506" s="5447">
        <v>22.23</v>
      </c>
      <c r="G506" s="5448">
        <v>13.21</v>
      </c>
      <c r="H506" s="5449"/>
      <c r="I506" s="5450">
        <f>ROUND('BDI principal'!D14,2)</f>
        <v>22.23</v>
      </c>
      <c r="J506" s="5451">
        <f t="shared" si="74"/>
        <v>0</v>
      </c>
      <c r="K506" s="5452">
        <f t="shared" si="75"/>
        <v>0</v>
      </c>
      <c r="L506" s="5453" t="s">
        <v>23</v>
      </c>
    </row>
    <row r="507" spans="1:12" ht="45" x14ac:dyDescent="0.25">
      <c r="A507" s="5454" t="s">
        <v>803</v>
      </c>
      <c r="B507" s="5455" t="s">
        <v>761</v>
      </c>
      <c r="C507" s="5456" t="s">
        <v>97</v>
      </c>
      <c r="D507" s="5457">
        <v>15</v>
      </c>
      <c r="E507" s="5458">
        <v>12.22</v>
      </c>
      <c r="F507" s="5459">
        <v>22.23</v>
      </c>
      <c r="G507" s="5460">
        <v>14.94</v>
      </c>
      <c r="H507" s="5461"/>
      <c r="I507" s="5462">
        <f>ROUND('BDI principal'!D14,2)</f>
        <v>22.23</v>
      </c>
      <c r="J507" s="5463">
        <f t="shared" si="74"/>
        <v>0</v>
      </c>
      <c r="K507" s="5464">
        <f t="shared" si="75"/>
        <v>0</v>
      </c>
      <c r="L507" s="5465" t="s">
        <v>23</v>
      </c>
    </row>
    <row r="508" spans="1:12" ht="33.75" x14ac:dyDescent="0.25">
      <c r="A508" s="5466" t="s">
        <v>804</v>
      </c>
      <c r="B508" s="5467" t="s">
        <v>389</v>
      </c>
      <c r="C508" s="5468" t="s">
        <v>45</v>
      </c>
      <c r="D508" s="5469">
        <v>1.25</v>
      </c>
      <c r="E508" s="5470">
        <v>15.98</v>
      </c>
      <c r="F508" s="5471">
        <v>22.23</v>
      </c>
      <c r="G508" s="5472">
        <v>19.53</v>
      </c>
      <c r="H508" s="5473"/>
      <c r="I508" s="5474">
        <f>ROUND('BDI principal'!D14,2)</f>
        <v>22.23</v>
      </c>
      <c r="J508" s="5475">
        <f t="shared" si="74"/>
        <v>0</v>
      </c>
      <c r="K508" s="5476">
        <f t="shared" si="75"/>
        <v>0</v>
      </c>
      <c r="L508" s="5477" t="s">
        <v>23</v>
      </c>
    </row>
    <row r="509" spans="1:12" ht="22.5" x14ac:dyDescent="0.25">
      <c r="A509" s="5478" t="s">
        <v>805</v>
      </c>
      <c r="B509" s="5479" t="s">
        <v>806</v>
      </c>
      <c r="C509" s="5480" t="s">
        <v>60</v>
      </c>
      <c r="D509" s="5481">
        <v>3</v>
      </c>
      <c r="E509" s="5482">
        <v>4750</v>
      </c>
      <c r="F509" s="5483">
        <v>22.23</v>
      </c>
      <c r="G509" s="5484">
        <v>5805.93</v>
      </c>
      <c r="H509" s="5485"/>
      <c r="I509" s="5486">
        <f>ROUND('BDI principal'!D14,2)</f>
        <v>22.23</v>
      </c>
      <c r="J509" s="5487">
        <f t="shared" si="74"/>
        <v>0</v>
      </c>
      <c r="K509" s="5488">
        <f t="shared" si="75"/>
        <v>0</v>
      </c>
      <c r="L509" s="5489" t="s">
        <v>23</v>
      </c>
    </row>
    <row r="510" spans="1:12" x14ac:dyDescent="0.25">
      <c r="A510" s="5490" t="s">
        <v>807</v>
      </c>
      <c r="B510" s="16912" t="s">
        <v>808</v>
      </c>
      <c r="C510" s="16913"/>
      <c r="D510" s="16914"/>
      <c r="E510" s="16915"/>
      <c r="F510" s="16916"/>
      <c r="G510" s="16917"/>
      <c r="H510" s="16918"/>
      <c r="I510" s="5491"/>
      <c r="J510" s="5492"/>
      <c r="K510" s="16377">
        <f>K511+K518</f>
        <v>0</v>
      </c>
      <c r="L510" s="5493" t="s">
        <v>36</v>
      </c>
    </row>
    <row r="511" spans="1:12" x14ac:dyDescent="0.25">
      <c r="A511" s="5494" t="s">
        <v>809</v>
      </c>
      <c r="B511" s="16919" t="s">
        <v>810</v>
      </c>
      <c r="C511" s="16920"/>
      <c r="D511" s="16921"/>
      <c r="E511" s="16922"/>
      <c r="F511" s="16923"/>
      <c r="G511" s="16924"/>
      <c r="H511" s="16925"/>
      <c r="I511" s="5495"/>
      <c r="J511" s="5496"/>
      <c r="K511" s="5497">
        <f>SUM(K512:K517)</f>
        <v>0</v>
      </c>
      <c r="L511" s="5498" t="s">
        <v>36</v>
      </c>
    </row>
    <row r="512" spans="1:12" ht="45" x14ac:dyDescent="0.25">
      <c r="A512" s="5499" t="s">
        <v>811</v>
      </c>
      <c r="B512" s="5500" t="s">
        <v>812</v>
      </c>
      <c r="C512" s="5501" t="s">
        <v>63</v>
      </c>
      <c r="D512" s="5502">
        <v>24.72</v>
      </c>
      <c r="E512" s="5503">
        <v>43.4</v>
      </c>
      <c r="F512" s="5504">
        <v>22.23</v>
      </c>
      <c r="G512" s="5505">
        <v>53.05</v>
      </c>
      <c r="H512" s="5506"/>
      <c r="I512" s="5507">
        <f>ROUND('BDI principal'!D14,2)</f>
        <v>22.23</v>
      </c>
      <c r="J512" s="5508">
        <f t="shared" ref="J512:J517" si="76">ROUND((ROUND(H512,2)*I512/100)+ROUND(H512,2),2)</f>
        <v>0</v>
      </c>
      <c r="K512" s="5509">
        <f t="shared" ref="K512:K517" si="77">ROUND(D512*J512,2)</f>
        <v>0</v>
      </c>
      <c r="L512" s="5510" t="s">
        <v>23</v>
      </c>
    </row>
    <row r="513" spans="1:12" ht="45" x14ac:dyDescent="0.25">
      <c r="A513" s="5511" t="s">
        <v>813</v>
      </c>
      <c r="B513" s="5512" t="s">
        <v>738</v>
      </c>
      <c r="C513" s="5513" t="s">
        <v>45</v>
      </c>
      <c r="D513" s="5514">
        <v>166.4</v>
      </c>
      <c r="E513" s="5515">
        <v>103.53</v>
      </c>
      <c r="F513" s="5516">
        <v>22.23</v>
      </c>
      <c r="G513" s="5517">
        <v>126.54</v>
      </c>
      <c r="H513" s="5518"/>
      <c r="I513" s="5519">
        <f>ROUND('BDI principal'!D14,2)</f>
        <v>22.23</v>
      </c>
      <c r="J513" s="5520">
        <f t="shared" si="76"/>
        <v>0</v>
      </c>
      <c r="K513" s="5521">
        <f t="shared" si="77"/>
        <v>0</v>
      </c>
      <c r="L513" s="5522" t="s">
        <v>23</v>
      </c>
    </row>
    <row r="514" spans="1:12" ht="45" x14ac:dyDescent="0.25">
      <c r="A514" s="5523" t="s">
        <v>814</v>
      </c>
      <c r="B514" s="5524" t="s">
        <v>815</v>
      </c>
      <c r="C514" s="5525" t="s">
        <v>97</v>
      </c>
      <c r="D514" s="5526">
        <v>104</v>
      </c>
      <c r="E514" s="5527">
        <v>65.790000000000006</v>
      </c>
      <c r="F514" s="5528">
        <v>22.23</v>
      </c>
      <c r="G514" s="5529">
        <v>80.42</v>
      </c>
      <c r="H514" s="5530"/>
      <c r="I514" s="5531">
        <f>ROUND('BDI principal'!D14,2)</f>
        <v>22.23</v>
      </c>
      <c r="J514" s="5532">
        <f t="shared" si="76"/>
        <v>0</v>
      </c>
      <c r="K514" s="5533">
        <f t="shared" si="77"/>
        <v>0</v>
      </c>
      <c r="L514" s="5534" t="s">
        <v>23</v>
      </c>
    </row>
    <row r="515" spans="1:12" ht="45" x14ac:dyDescent="0.25">
      <c r="A515" s="5535" t="s">
        <v>816</v>
      </c>
      <c r="B515" s="5536" t="s">
        <v>817</v>
      </c>
      <c r="C515" s="5537" t="s">
        <v>274</v>
      </c>
      <c r="D515" s="5538">
        <v>330.2</v>
      </c>
      <c r="E515" s="5539">
        <v>14.5</v>
      </c>
      <c r="F515" s="5540">
        <v>22.23</v>
      </c>
      <c r="G515" s="5541">
        <v>17.72</v>
      </c>
      <c r="H515" s="5542"/>
      <c r="I515" s="5543">
        <f>ROUND('BDI principal'!D14,2)</f>
        <v>22.23</v>
      </c>
      <c r="J515" s="5544">
        <f t="shared" si="76"/>
        <v>0</v>
      </c>
      <c r="K515" s="5545">
        <f t="shared" si="77"/>
        <v>0</v>
      </c>
      <c r="L515" s="5546" t="s">
        <v>23</v>
      </c>
    </row>
    <row r="516" spans="1:12" ht="45" x14ac:dyDescent="0.25">
      <c r="A516" s="5547" t="s">
        <v>818</v>
      </c>
      <c r="B516" s="5548" t="s">
        <v>819</v>
      </c>
      <c r="C516" s="5549" t="s">
        <v>274</v>
      </c>
      <c r="D516" s="5550">
        <v>201.6</v>
      </c>
      <c r="E516" s="5551">
        <v>16.22</v>
      </c>
      <c r="F516" s="5552">
        <v>22.23</v>
      </c>
      <c r="G516" s="5553">
        <v>19.829999999999998</v>
      </c>
      <c r="H516" s="5554"/>
      <c r="I516" s="5555">
        <f>ROUND('BDI principal'!D14,2)</f>
        <v>22.23</v>
      </c>
      <c r="J516" s="5556">
        <f t="shared" si="76"/>
        <v>0</v>
      </c>
      <c r="K516" s="5557">
        <f t="shared" si="77"/>
        <v>0</v>
      </c>
      <c r="L516" s="5558" t="s">
        <v>23</v>
      </c>
    </row>
    <row r="517" spans="1:12" ht="56.25" x14ac:dyDescent="0.25">
      <c r="A517" s="5559" t="s">
        <v>820</v>
      </c>
      <c r="B517" s="5560" t="s">
        <v>730</v>
      </c>
      <c r="C517" s="5561" t="s">
        <v>63</v>
      </c>
      <c r="D517" s="5562">
        <v>12.36</v>
      </c>
      <c r="E517" s="5563">
        <v>666.42</v>
      </c>
      <c r="F517" s="5564">
        <v>22.23</v>
      </c>
      <c r="G517" s="5565">
        <v>814.57</v>
      </c>
      <c r="H517" s="5566"/>
      <c r="I517" s="5567">
        <f>ROUND('BDI principal'!D14,2)</f>
        <v>22.23</v>
      </c>
      <c r="J517" s="5568">
        <f t="shared" si="76"/>
        <v>0</v>
      </c>
      <c r="K517" s="5569">
        <f t="shared" si="77"/>
        <v>0</v>
      </c>
      <c r="L517" s="5570" t="s">
        <v>23</v>
      </c>
    </row>
    <row r="518" spans="1:12" x14ac:dyDescent="0.25">
      <c r="A518" s="5571" t="s">
        <v>821</v>
      </c>
      <c r="B518" s="16926" t="s">
        <v>822</v>
      </c>
      <c r="C518" s="16927"/>
      <c r="D518" s="16928"/>
      <c r="E518" s="16929"/>
      <c r="F518" s="16930"/>
      <c r="G518" s="16931"/>
      <c r="H518" s="16932"/>
      <c r="I518" s="5572"/>
      <c r="J518" s="5573"/>
      <c r="K518" s="5574">
        <f>SUM(K519:K522)</f>
        <v>0</v>
      </c>
      <c r="L518" s="5575" t="s">
        <v>36</v>
      </c>
    </row>
    <row r="519" spans="1:12" ht="33.75" x14ac:dyDescent="0.25">
      <c r="A519" s="5576" t="s">
        <v>823</v>
      </c>
      <c r="B519" s="5577" t="s">
        <v>273</v>
      </c>
      <c r="C519" s="5578" t="s">
        <v>274</v>
      </c>
      <c r="D519" s="5579">
        <v>1095</v>
      </c>
      <c r="E519" s="5580">
        <v>12.23</v>
      </c>
      <c r="F519" s="5581">
        <v>22.23</v>
      </c>
      <c r="G519" s="5582">
        <v>14.95</v>
      </c>
      <c r="H519" s="5583"/>
      <c r="I519" s="5584">
        <f>ROUND('BDI principal'!D14,2)</f>
        <v>22.23</v>
      </c>
      <c r="J519" s="5585">
        <f>ROUND((ROUND(H519,2)*I519/100)+ROUND(H519,2),2)</f>
        <v>0</v>
      </c>
      <c r="K519" s="5586">
        <f>ROUND(D519*J519,2)</f>
        <v>0</v>
      </c>
      <c r="L519" s="5587" t="s">
        <v>23</v>
      </c>
    </row>
    <row r="520" spans="1:12" ht="22.5" x14ac:dyDescent="0.25">
      <c r="A520" s="5588" t="s">
        <v>824</v>
      </c>
      <c r="B520" s="5589" t="s">
        <v>825</v>
      </c>
      <c r="C520" s="5590" t="s">
        <v>274</v>
      </c>
      <c r="D520" s="5591">
        <v>1376</v>
      </c>
      <c r="E520" s="5592">
        <v>14.34</v>
      </c>
      <c r="F520" s="5593">
        <v>22.23</v>
      </c>
      <c r="G520" s="5594">
        <v>17.53</v>
      </c>
      <c r="H520" s="5595"/>
      <c r="I520" s="5596">
        <f>ROUND('BDI principal'!D14,2)</f>
        <v>22.23</v>
      </c>
      <c r="J520" s="5597">
        <f>ROUND((ROUND(H520,2)*I520/100)+ROUND(H520,2),2)</f>
        <v>0</v>
      </c>
      <c r="K520" s="5598">
        <f>ROUND(D520*J520,2)</f>
        <v>0</v>
      </c>
      <c r="L520" s="5599" t="s">
        <v>23</v>
      </c>
    </row>
    <row r="521" spans="1:12" ht="78.75" x14ac:dyDescent="0.25">
      <c r="A521" s="5600" t="s">
        <v>826</v>
      </c>
      <c r="B521" s="5601" t="s">
        <v>276</v>
      </c>
      <c r="C521" s="5602" t="s">
        <v>63</v>
      </c>
      <c r="D521" s="5603">
        <v>21</v>
      </c>
      <c r="E521" s="5604">
        <v>653.24</v>
      </c>
      <c r="F521" s="5605">
        <v>22.23</v>
      </c>
      <c r="G521" s="5606">
        <v>798.46</v>
      </c>
      <c r="H521" s="5607"/>
      <c r="I521" s="5608">
        <f>ROUND('BDI principal'!D14,2)</f>
        <v>22.23</v>
      </c>
      <c r="J521" s="5609">
        <f>ROUND((ROUND(H521,2)*I521/100)+ROUND(H521,2),2)</f>
        <v>0</v>
      </c>
      <c r="K521" s="5610">
        <f>ROUND(D521*J521,2)</f>
        <v>0</v>
      </c>
      <c r="L521" s="5611" t="s">
        <v>23</v>
      </c>
    </row>
    <row r="522" spans="1:12" ht="45" x14ac:dyDescent="0.25">
      <c r="A522" s="5612" t="s">
        <v>827</v>
      </c>
      <c r="B522" s="5613" t="s">
        <v>263</v>
      </c>
      <c r="C522" s="5614" t="s">
        <v>45</v>
      </c>
      <c r="D522" s="5615">
        <v>334.7</v>
      </c>
      <c r="E522" s="5616">
        <v>109.23</v>
      </c>
      <c r="F522" s="5617">
        <v>22.23</v>
      </c>
      <c r="G522" s="5618">
        <v>133.51</v>
      </c>
      <c r="H522" s="5619"/>
      <c r="I522" s="5620">
        <f>ROUND('BDI principal'!D14,2)</f>
        <v>22.23</v>
      </c>
      <c r="J522" s="5621">
        <f>ROUND((ROUND(H522,2)*I522/100)+ROUND(H522,2),2)</f>
        <v>0</v>
      </c>
      <c r="K522" s="5622">
        <f>ROUND(D522*J522,2)</f>
        <v>0</v>
      </c>
      <c r="L522" s="5623" t="s">
        <v>23</v>
      </c>
    </row>
    <row r="523" spans="1:12" x14ac:dyDescent="0.25">
      <c r="A523" s="5624" t="s">
        <v>828</v>
      </c>
      <c r="B523" s="16933" t="s">
        <v>829</v>
      </c>
      <c r="C523" s="16934"/>
      <c r="D523" s="16935"/>
      <c r="E523" s="16936"/>
      <c r="F523" s="16937"/>
      <c r="G523" s="16938"/>
      <c r="H523" s="16939"/>
      <c r="I523" s="5625"/>
      <c r="J523" s="5626"/>
      <c r="K523" s="5627">
        <f>SUM(K524:K524)</f>
        <v>0</v>
      </c>
      <c r="L523" s="5628" t="s">
        <v>36</v>
      </c>
    </row>
    <row r="524" spans="1:12" ht="22.5" x14ac:dyDescent="0.25">
      <c r="A524" s="5629" t="s">
        <v>830</v>
      </c>
      <c r="B524" s="5630" t="s">
        <v>831</v>
      </c>
      <c r="C524" s="5631" t="s">
        <v>60</v>
      </c>
      <c r="D524" s="5632">
        <v>5</v>
      </c>
      <c r="E524" s="5633">
        <v>1657.4</v>
      </c>
      <c r="F524" s="5634">
        <v>22.23</v>
      </c>
      <c r="G524" s="5635">
        <v>2025.84</v>
      </c>
      <c r="H524" s="5636"/>
      <c r="I524" s="5637">
        <f>ROUND('BDI principal'!D14,2)</f>
        <v>22.23</v>
      </c>
      <c r="J524" s="5638">
        <f>ROUND((ROUND(H524,2)*I524/100)+ROUND(H524,2),2)</f>
        <v>0</v>
      </c>
      <c r="K524" s="5639">
        <f>ROUND(D524*J524,2)</f>
        <v>0</v>
      </c>
      <c r="L524" s="5640" t="s">
        <v>23</v>
      </c>
    </row>
    <row r="525" spans="1:12" x14ac:dyDescent="0.25">
      <c r="A525" s="5641" t="s">
        <v>832</v>
      </c>
      <c r="B525" s="16940" t="s">
        <v>833</v>
      </c>
      <c r="C525" s="16941"/>
      <c r="D525" s="16942"/>
      <c r="E525" s="16943"/>
      <c r="F525" s="16944"/>
      <c r="G525" s="16945"/>
      <c r="H525" s="16946"/>
      <c r="I525" s="5642"/>
      <c r="J525" s="5643"/>
      <c r="K525" s="16377">
        <f>K526</f>
        <v>0</v>
      </c>
      <c r="L525" s="5644" t="s">
        <v>36</v>
      </c>
    </row>
    <row r="526" spans="1:12" x14ac:dyDescent="0.25">
      <c r="A526" s="5645" t="s">
        <v>834</v>
      </c>
      <c r="B526" s="16947" t="s">
        <v>348</v>
      </c>
      <c r="C526" s="16948"/>
      <c r="D526" s="16949"/>
      <c r="E526" s="16950"/>
      <c r="F526" s="16951"/>
      <c r="G526" s="16952"/>
      <c r="H526" s="16953"/>
      <c r="I526" s="5646"/>
      <c r="J526" s="5647"/>
      <c r="K526" s="5648">
        <f>SUM(K527:K531)</f>
        <v>0</v>
      </c>
      <c r="L526" s="5649" t="s">
        <v>36</v>
      </c>
    </row>
    <row r="527" spans="1:12" ht="33.75" x14ac:dyDescent="0.25">
      <c r="A527" s="5650" t="s">
        <v>835</v>
      </c>
      <c r="B527" s="5651" t="s">
        <v>836</v>
      </c>
      <c r="C527" s="5652" t="s">
        <v>63</v>
      </c>
      <c r="D527" s="5653">
        <v>15</v>
      </c>
      <c r="E527" s="5654">
        <v>107.11</v>
      </c>
      <c r="F527" s="5655">
        <v>22.23</v>
      </c>
      <c r="G527" s="5656">
        <v>130.91999999999999</v>
      </c>
      <c r="H527" s="5657"/>
      <c r="I527" s="5658">
        <f>ROUND('BDI principal'!D14,2)</f>
        <v>22.23</v>
      </c>
      <c r="J527" s="5659">
        <f>ROUND((ROUND(H527,2)*I527/100)+ROUND(H527,2),2)</f>
        <v>0</v>
      </c>
      <c r="K527" s="5660">
        <f>ROUND(D527*J527,2)</f>
        <v>0</v>
      </c>
      <c r="L527" s="5661" t="s">
        <v>23</v>
      </c>
    </row>
    <row r="528" spans="1:12" ht="45" x14ac:dyDescent="0.25">
      <c r="A528" s="5662" t="s">
        <v>837</v>
      </c>
      <c r="B528" s="5663" t="s">
        <v>292</v>
      </c>
      <c r="C528" s="5664" t="s">
        <v>63</v>
      </c>
      <c r="D528" s="5665">
        <v>5.6</v>
      </c>
      <c r="E528" s="5666">
        <v>298.01</v>
      </c>
      <c r="F528" s="5667">
        <v>22.23</v>
      </c>
      <c r="G528" s="5668">
        <v>364.26</v>
      </c>
      <c r="H528" s="5669"/>
      <c r="I528" s="5670">
        <f>ROUND('BDI principal'!D14,2)</f>
        <v>22.23</v>
      </c>
      <c r="J528" s="5671">
        <f>ROUND((ROUND(H528,2)*I528/100)+ROUND(H528,2),2)</f>
        <v>0</v>
      </c>
      <c r="K528" s="5672">
        <f>ROUND(D528*J528,2)</f>
        <v>0</v>
      </c>
      <c r="L528" s="5673" t="s">
        <v>23</v>
      </c>
    </row>
    <row r="529" spans="1:12" ht="67.5" x14ac:dyDescent="0.25">
      <c r="A529" s="5674" t="s">
        <v>838</v>
      </c>
      <c r="B529" s="5675" t="s">
        <v>62</v>
      </c>
      <c r="C529" s="5676" t="s">
        <v>63</v>
      </c>
      <c r="D529" s="5677">
        <v>20.6</v>
      </c>
      <c r="E529" s="5678">
        <v>8.68</v>
      </c>
      <c r="F529" s="5679">
        <v>22.23</v>
      </c>
      <c r="G529" s="5680">
        <v>10.61</v>
      </c>
      <c r="H529" s="5681"/>
      <c r="I529" s="5682">
        <f>ROUND('BDI principal'!D14,2)</f>
        <v>22.23</v>
      </c>
      <c r="J529" s="5683">
        <f>ROUND((ROUND(H529,2)*I529/100)+ROUND(H529,2),2)</f>
        <v>0</v>
      </c>
      <c r="K529" s="5684">
        <f>ROUND(D529*J529,2)</f>
        <v>0</v>
      </c>
      <c r="L529" s="5685" t="s">
        <v>23</v>
      </c>
    </row>
    <row r="530" spans="1:12" ht="33.75" x14ac:dyDescent="0.25">
      <c r="A530" s="5686" t="s">
        <v>839</v>
      </c>
      <c r="B530" s="5687" t="s">
        <v>65</v>
      </c>
      <c r="C530" s="5688" t="s">
        <v>51</v>
      </c>
      <c r="D530" s="5689">
        <v>395</v>
      </c>
      <c r="E530" s="5690">
        <v>2.12</v>
      </c>
      <c r="F530" s="5691">
        <v>22.23</v>
      </c>
      <c r="G530" s="5692">
        <v>2.59</v>
      </c>
      <c r="H530" s="5693"/>
      <c r="I530" s="5694">
        <f>ROUND('BDI principal'!D14,2)</f>
        <v>22.23</v>
      </c>
      <c r="J530" s="5695">
        <f>ROUND((ROUND(H530,2)*I530/100)+ROUND(H530,2),2)</f>
        <v>0</v>
      </c>
      <c r="K530" s="5696">
        <f>ROUND(D530*J530,2)</f>
        <v>0</v>
      </c>
      <c r="L530" s="5697" t="s">
        <v>23</v>
      </c>
    </row>
    <row r="531" spans="1:12" ht="22.5" x14ac:dyDescent="0.25">
      <c r="A531" s="5698" t="s">
        <v>840</v>
      </c>
      <c r="B531" s="5699" t="s">
        <v>70</v>
      </c>
      <c r="C531" s="5700" t="s">
        <v>71</v>
      </c>
      <c r="D531" s="5701">
        <v>20.6</v>
      </c>
      <c r="E531" s="5702">
        <v>26.65</v>
      </c>
      <c r="F531" s="5703">
        <v>22.23</v>
      </c>
      <c r="G531" s="5704">
        <v>32.57</v>
      </c>
      <c r="H531" s="5705"/>
      <c r="I531" s="5706">
        <f>ROUND('BDI principal'!D14,2)</f>
        <v>22.23</v>
      </c>
      <c r="J531" s="5707">
        <f>ROUND((ROUND(H531,2)*I531/100)+ROUND(H531,2),2)</f>
        <v>0</v>
      </c>
      <c r="K531" s="5708">
        <f>ROUND(D531*J531,2)</f>
        <v>0</v>
      </c>
      <c r="L531" s="5709" t="s">
        <v>23</v>
      </c>
    </row>
    <row r="532" spans="1:12" x14ac:dyDescent="0.25">
      <c r="A532" s="5710" t="s">
        <v>841</v>
      </c>
      <c r="B532" s="16954" t="s">
        <v>842</v>
      </c>
      <c r="C532" s="16955"/>
      <c r="D532" s="16956"/>
      <c r="E532" s="16957"/>
      <c r="F532" s="16958"/>
      <c r="G532" s="16959"/>
      <c r="H532" s="16960"/>
      <c r="I532" s="5711"/>
      <c r="J532" s="5712"/>
      <c r="K532" s="16377">
        <f>K533</f>
        <v>0</v>
      </c>
      <c r="L532" s="5713" t="s">
        <v>36</v>
      </c>
    </row>
    <row r="533" spans="1:12" x14ac:dyDescent="0.25">
      <c r="A533" s="5714" t="s">
        <v>843</v>
      </c>
      <c r="B533" s="16961" t="s">
        <v>348</v>
      </c>
      <c r="C533" s="16962"/>
      <c r="D533" s="16963"/>
      <c r="E533" s="16964"/>
      <c r="F533" s="16965"/>
      <c r="G533" s="16966"/>
      <c r="H533" s="16967"/>
      <c r="I533" s="5715"/>
      <c r="J533" s="5716"/>
      <c r="K533" s="5717">
        <f>SUM(K534:K542)</f>
        <v>0</v>
      </c>
      <c r="L533" s="5718" t="s">
        <v>36</v>
      </c>
    </row>
    <row r="534" spans="1:12" ht="33.75" x14ac:dyDescent="0.25">
      <c r="A534" s="5719" t="s">
        <v>844</v>
      </c>
      <c r="B534" s="5720" t="s">
        <v>77</v>
      </c>
      <c r="C534" s="5721" t="s">
        <v>63</v>
      </c>
      <c r="D534" s="5722">
        <v>3.15</v>
      </c>
      <c r="E534" s="5723">
        <v>56.97</v>
      </c>
      <c r="F534" s="5724">
        <v>22.23</v>
      </c>
      <c r="G534" s="5725">
        <v>69.63</v>
      </c>
      <c r="H534" s="5726"/>
      <c r="I534" s="5727">
        <f>ROUND('BDI principal'!D14,2)</f>
        <v>22.23</v>
      </c>
      <c r="J534" s="5728">
        <f t="shared" ref="J534:J542" si="78">ROUND((ROUND(H534,2)*I534/100)+ROUND(H534,2),2)</f>
        <v>0</v>
      </c>
      <c r="K534" s="5729">
        <f t="shared" ref="K534:K542" si="79">ROUND(D534*J534,2)</f>
        <v>0</v>
      </c>
      <c r="L534" s="5730" t="s">
        <v>23</v>
      </c>
    </row>
    <row r="535" spans="1:12" ht="33.75" x14ac:dyDescent="0.25">
      <c r="A535" s="5731" t="s">
        <v>845</v>
      </c>
      <c r="B535" s="5732" t="s">
        <v>294</v>
      </c>
      <c r="C535" s="5733" t="s">
        <v>45</v>
      </c>
      <c r="D535" s="5734">
        <v>328</v>
      </c>
      <c r="E535" s="5735">
        <v>7.59</v>
      </c>
      <c r="F535" s="5736">
        <v>22.23</v>
      </c>
      <c r="G535" s="5737">
        <v>9.2799999999999994</v>
      </c>
      <c r="H535" s="5738"/>
      <c r="I535" s="5739">
        <f>ROUND('BDI principal'!D14,2)</f>
        <v>22.23</v>
      </c>
      <c r="J535" s="5740">
        <f t="shared" si="78"/>
        <v>0</v>
      </c>
      <c r="K535" s="5741">
        <f t="shared" si="79"/>
        <v>0</v>
      </c>
      <c r="L535" s="5742" t="s">
        <v>23</v>
      </c>
    </row>
    <row r="536" spans="1:12" ht="33.75" x14ac:dyDescent="0.25">
      <c r="A536" s="5743" t="s">
        <v>846</v>
      </c>
      <c r="B536" s="5744" t="s">
        <v>847</v>
      </c>
      <c r="C536" s="5745" t="s">
        <v>45</v>
      </c>
      <c r="D536" s="5746">
        <v>328</v>
      </c>
      <c r="E536" s="5747">
        <v>3.52</v>
      </c>
      <c r="F536" s="5748">
        <v>22.23</v>
      </c>
      <c r="G536" s="5749">
        <v>4.3</v>
      </c>
      <c r="H536" s="5750"/>
      <c r="I536" s="5751">
        <f>ROUND('BDI principal'!D14,2)</f>
        <v>22.23</v>
      </c>
      <c r="J536" s="5752">
        <f t="shared" si="78"/>
        <v>0</v>
      </c>
      <c r="K536" s="5753">
        <f t="shared" si="79"/>
        <v>0</v>
      </c>
      <c r="L536" s="5754" t="s">
        <v>23</v>
      </c>
    </row>
    <row r="537" spans="1:12" ht="67.5" x14ac:dyDescent="0.25">
      <c r="A537" s="5755" t="s">
        <v>848</v>
      </c>
      <c r="B537" s="5756" t="s">
        <v>62</v>
      </c>
      <c r="C537" s="5757" t="s">
        <v>63</v>
      </c>
      <c r="D537" s="5758">
        <v>113.56</v>
      </c>
      <c r="E537" s="5759">
        <v>8.68</v>
      </c>
      <c r="F537" s="5760">
        <v>22.23</v>
      </c>
      <c r="G537" s="5761">
        <v>10.61</v>
      </c>
      <c r="H537" s="5762"/>
      <c r="I537" s="5763">
        <f>ROUND('BDI principal'!D14,2)</f>
        <v>22.23</v>
      </c>
      <c r="J537" s="5764">
        <f t="shared" si="78"/>
        <v>0</v>
      </c>
      <c r="K537" s="5765">
        <f t="shared" si="79"/>
        <v>0</v>
      </c>
      <c r="L537" s="5766" t="s">
        <v>23</v>
      </c>
    </row>
    <row r="538" spans="1:12" ht="33.75" x14ac:dyDescent="0.25">
      <c r="A538" s="5767" t="s">
        <v>849</v>
      </c>
      <c r="B538" s="5768" t="s">
        <v>65</v>
      </c>
      <c r="C538" s="5769" t="s">
        <v>51</v>
      </c>
      <c r="D538" s="5770">
        <v>731.06</v>
      </c>
      <c r="E538" s="5771">
        <v>2.12</v>
      </c>
      <c r="F538" s="5772">
        <v>22.23</v>
      </c>
      <c r="G538" s="5773">
        <v>2.59</v>
      </c>
      <c r="H538" s="5774"/>
      <c r="I538" s="5775">
        <f>ROUND('BDI principal'!D14,2)</f>
        <v>22.23</v>
      </c>
      <c r="J538" s="5776">
        <f t="shared" si="78"/>
        <v>0</v>
      </c>
      <c r="K538" s="5777">
        <f t="shared" si="79"/>
        <v>0</v>
      </c>
      <c r="L538" s="5778" t="s">
        <v>23</v>
      </c>
    </row>
    <row r="539" spans="1:12" ht="22.5" x14ac:dyDescent="0.25">
      <c r="A539" s="5779" t="s">
        <v>850</v>
      </c>
      <c r="B539" s="5780" t="s">
        <v>70</v>
      </c>
      <c r="C539" s="5781" t="s">
        <v>71</v>
      </c>
      <c r="D539" s="5782">
        <v>113.56</v>
      </c>
      <c r="E539" s="5783">
        <v>26.65</v>
      </c>
      <c r="F539" s="5784">
        <v>22.23</v>
      </c>
      <c r="G539" s="5785">
        <v>32.57</v>
      </c>
      <c r="H539" s="5786"/>
      <c r="I539" s="5787">
        <f>ROUND('BDI principal'!D14,2)</f>
        <v>22.23</v>
      </c>
      <c r="J539" s="5788">
        <f t="shared" si="78"/>
        <v>0</v>
      </c>
      <c r="K539" s="5789">
        <f t="shared" si="79"/>
        <v>0</v>
      </c>
      <c r="L539" s="5790" t="s">
        <v>23</v>
      </c>
    </row>
    <row r="540" spans="1:12" ht="33.75" x14ac:dyDescent="0.25">
      <c r="A540" s="5791" t="s">
        <v>851</v>
      </c>
      <c r="B540" s="5792" t="s">
        <v>852</v>
      </c>
      <c r="C540" s="5793" t="s">
        <v>45</v>
      </c>
      <c r="D540" s="5794">
        <v>90</v>
      </c>
      <c r="E540" s="5795">
        <v>2.73</v>
      </c>
      <c r="F540" s="5796">
        <v>22.23</v>
      </c>
      <c r="G540" s="5797">
        <v>3.34</v>
      </c>
      <c r="H540" s="5798"/>
      <c r="I540" s="5799">
        <f>ROUND('BDI principal'!D14,2)</f>
        <v>22.23</v>
      </c>
      <c r="J540" s="5800">
        <f t="shared" si="78"/>
        <v>0</v>
      </c>
      <c r="K540" s="5801">
        <f t="shared" si="79"/>
        <v>0</v>
      </c>
      <c r="L540" s="5802" t="s">
        <v>23</v>
      </c>
    </row>
    <row r="541" spans="1:12" ht="45" x14ac:dyDescent="0.25">
      <c r="A541" s="5803" t="s">
        <v>853</v>
      </c>
      <c r="B541" s="5804" t="s">
        <v>854</v>
      </c>
      <c r="C541" s="5805" t="s">
        <v>60</v>
      </c>
      <c r="D541" s="5806">
        <v>13</v>
      </c>
      <c r="E541" s="5807">
        <v>124.14</v>
      </c>
      <c r="F541" s="5808">
        <v>22.23</v>
      </c>
      <c r="G541" s="5809">
        <v>151.74</v>
      </c>
      <c r="H541" s="5810"/>
      <c r="I541" s="5811">
        <f>ROUND('BDI principal'!D14,2)</f>
        <v>22.23</v>
      </c>
      <c r="J541" s="5812">
        <f t="shared" si="78"/>
        <v>0</v>
      </c>
      <c r="K541" s="5813">
        <f t="shared" si="79"/>
        <v>0</v>
      </c>
      <c r="L541" s="5814" t="s">
        <v>23</v>
      </c>
    </row>
    <row r="542" spans="1:12" ht="45" x14ac:dyDescent="0.25">
      <c r="A542" s="5815" t="s">
        <v>855</v>
      </c>
      <c r="B542" s="5816" t="s">
        <v>292</v>
      </c>
      <c r="C542" s="5817" t="s">
        <v>63</v>
      </c>
      <c r="D542" s="5818">
        <v>21.28</v>
      </c>
      <c r="E542" s="5819">
        <v>298.01</v>
      </c>
      <c r="F542" s="5820">
        <v>22.23</v>
      </c>
      <c r="G542" s="5821">
        <v>364.26</v>
      </c>
      <c r="H542" s="5822"/>
      <c r="I542" s="5823">
        <f>ROUND('BDI principal'!D14,2)</f>
        <v>22.23</v>
      </c>
      <c r="J542" s="5824">
        <f t="shared" si="78"/>
        <v>0</v>
      </c>
      <c r="K542" s="5825">
        <f t="shared" si="79"/>
        <v>0</v>
      </c>
      <c r="L542" s="5826" t="s">
        <v>23</v>
      </c>
    </row>
    <row r="543" spans="1:12" x14ac:dyDescent="0.25">
      <c r="A543" s="5827" t="s">
        <v>856</v>
      </c>
      <c r="B543" s="16968" t="s">
        <v>857</v>
      </c>
      <c r="C543" s="16969"/>
      <c r="D543" s="16970"/>
      <c r="E543" s="16971"/>
      <c r="F543" s="16972"/>
      <c r="G543" s="16973"/>
      <c r="H543" s="16974"/>
      <c r="I543" s="5828"/>
      <c r="J543" s="5829"/>
      <c r="K543" s="16377">
        <f>K544+K552+K563+K568+K572+K583+K585</f>
        <v>0</v>
      </c>
      <c r="L543" s="5830" t="s">
        <v>36</v>
      </c>
    </row>
    <row r="544" spans="1:12" x14ac:dyDescent="0.25">
      <c r="A544" s="5831" t="s">
        <v>858</v>
      </c>
      <c r="B544" s="16975" t="s">
        <v>348</v>
      </c>
      <c r="C544" s="16976"/>
      <c r="D544" s="16977"/>
      <c r="E544" s="16978"/>
      <c r="F544" s="16979"/>
      <c r="G544" s="16980"/>
      <c r="H544" s="16981"/>
      <c r="I544" s="5832"/>
      <c r="J544" s="5833"/>
      <c r="K544" s="5834">
        <f>SUM(K545:K551)</f>
        <v>0</v>
      </c>
      <c r="L544" s="5835" t="s">
        <v>36</v>
      </c>
    </row>
    <row r="545" spans="1:12" ht="33.75" x14ac:dyDescent="0.25">
      <c r="A545" s="5836" t="s">
        <v>859</v>
      </c>
      <c r="B545" s="5837" t="s">
        <v>847</v>
      </c>
      <c r="C545" s="5838" t="s">
        <v>45</v>
      </c>
      <c r="D545" s="5839">
        <v>710</v>
      </c>
      <c r="E545" s="5840">
        <v>3.52</v>
      </c>
      <c r="F545" s="5841">
        <v>22.23</v>
      </c>
      <c r="G545" s="5842">
        <v>4.3</v>
      </c>
      <c r="H545" s="5843"/>
      <c r="I545" s="5844">
        <f>ROUND('BDI principal'!D14,2)</f>
        <v>22.23</v>
      </c>
      <c r="J545" s="5845">
        <f t="shared" ref="J545:J551" si="80">ROUND((ROUND(H545,2)*I545/100)+ROUND(H545,2),2)</f>
        <v>0</v>
      </c>
      <c r="K545" s="5846">
        <f t="shared" ref="K545:K551" si="81">ROUND(D545*J545,2)</f>
        <v>0</v>
      </c>
      <c r="L545" s="5847" t="s">
        <v>23</v>
      </c>
    </row>
    <row r="546" spans="1:12" ht="33.75" x14ac:dyDescent="0.25">
      <c r="A546" s="5848" t="s">
        <v>860</v>
      </c>
      <c r="B546" s="5849" t="s">
        <v>77</v>
      </c>
      <c r="C546" s="5850" t="s">
        <v>63</v>
      </c>
      <c r="D546" s="5851">
        <v>21.55</v>
      </c>
      <c r="E546" s="5852">
        <v>56.97</v>
      </c>
      <c r="F546" s="5853">
        <v>22.23</v>
      </c>
      <c r="G546" s="5854">
        <v>69.63</v>
      </c>
      <c r="H546" s="5855"/>
      <c r="I546" s="5856">
        <f>ROUND('BDI principal'!D14,2)</f>
        <v>22.23</v>
      </c>
      <c r="J546" s="5857">
        <f t="shared" si="80"/>
        <v>0</v>
      </c>
      <c r="K546" s="5858">
        <f t="shared" si="81"/>
        <v>0</v>
      </c>
      <c r="L546" s="5859" t="s">
        <v>23</v>
      </c>
    </row>
    <row r="547" spans="1:12" ht="33.75" x14ac:dyDescent="0.25">
      <c r="A547" s="5860" t="s">
        <v>861</v>
      </c>
      <c r="B547" s="5861" t="s">
        <v>294</v>
      </c>
      <c r="C547" s="5862" t="s">
        <v>45</v>
      </c>
      <c r="D547" s="5863">
        <v>70</v>
      </c>
      <c r="E547" s="5864">
        <v>7.59</v>
      </c>
      <c r="F547" s="5865">
        <v>22.23</v>
      </c>
      <c r="G547" s="5866">
        <v>9.2799999999999994</v>
      </c>
      <c r="H547" s="5867"/>
      <c r="I547" s="5868">
        <f>ROUND('BDI principal'!D14,2)</f>
        <v>22.23</v>
      </c>
      <c r="J547" s="5869">
        <f t="shared" si="80"/>
        <v>0</v>
      </c>
      <c r="K547" s="5870">
        <f t="shared" si="81"/>
        <v>0</v>
      </c>
      <c r="L547" s="5871" t="s">
        <v>23</v>
      </c>
    </row>
    <row r="548" spans="1:12" ht="67.5" x14ac:dyDescent="0.25">
      <c r="A548" s="5872" t="s">
        <v>862</v>
      </c>
      <c r="B548" s="5873" t="s">
        <v>62</v>
      </c>
      <c r="C548" s="5874" t="s">
        <v>63</v>
      </c>
      <c r="D548" s="5875">
        <v>64.67</v>
      </c>
      <c r="E548" s="5876">
        <v>8.68</v>
      </c>
      <c r="F548" s="5877">
        <v>22.23</v>
      </c>
      <c r="G548" s="5878">
        <v>10.61</v>
      </c>
      <c r="H548" s="5879"/>
      <c r="I548" s="5880">
        <f>ROUND('BDI principal'!D14,2)</f>
        <v>22.23</v>
      </c>
      <c r="J548" s="5881">
        <f t="shared" si="80"/>
        <v>0</v>
      </c>
      <c r="K548" s="5882">
        <f t="shared" si="81"/>
        <v>0</v>
      </c>
      <c r="L548" s="5883" t="s">
        <v>23</v>
      </c>
    </row>
    <row r="549" spans="1:12" ht="33.75" x14ac:dyDescent="0.25">
      <c r="A549" s="5884" t="s">
        <v>863</v>
      </c>
      <c r="B549" s="5885" t="s">
        <v>65</v>
      </c>
      <c r="C549" s="5886" t="s">
        <v>51</v>
      </c>
      <c r="D549" s="5887">
        <v>858.35</v>
      </c>
      <c r="E549" s="5888">
        <v>2.12</v>
      </c>
      <c r="F549" s="5889">
        <v>22.23</v>
      </c>
      <c r="G549" s="5890">
        <v>2.59</v>
      </c>
      <c r="H549" s="5891"/>
      <c r="I549" s="5892">
        <f>ROUND('BDI principal'!D14,2)</f>
        <v>22.23</v>
      </c>
      <c r="J549" s="5893">
        <f t="shared" si="80"/>
        <v>0</v>
      </c>
      <c r="K549" s="5894">
        <f t="shared" si="81"/>
        <v>0</v>
      </c>
      <c r="L549" s="5895" t="s">
        <v>23</v>
      </c>
    </row>
    <row r="550" spans="1:12" ht="22.5" x14ac:dyDescent="0.25">
      <c r="A550" s="5896" t="s">
        <v>864</v>
      </c>
      <c r="B550" s="5897" t="s">
        <v>70</v>
      </c>
      <c r="C550" s="5898" t="s">
        <v>71</v>
      </c>
      <c r="D550" s="5899">
        <v>64.67</v>
      </c>
      <c r="E550" s="5900">
        <v>26.65</v>
      </c>
      <c r="F550" s="5901">
        <v>22.23</v>
      </c>
      <c r="G550" s="5902">
        <v>32.57</v>
      </c>
      <c r="H550" s="5903"/>
      <c r="I550" s="5904">
        <f>ROUND('BDI principal'!D14,2)</f>
        <v>22.23</v>
      </c>
      <c r="J550" s="5905">
        <f t="shared" si="80"/>
        <v>0</v>
      </c>
      <c r="K550" s="5906">
        <f t="shared" si="81"/>
        <v>0</v>
      </c>
      <c r="L550" s="5907" t="s">
        <v>23</v>
      </c>
    </row>
    <row r="551" spans="1:12" ht="45" x14ac:dyDescent="0.25">
      <c r="A551" s="5908" t="s">
        <v>865</v>
      </c>
      <c r="B551" s="5909" t="s">
        <v>292</v>
      </c>
      <c r="C551" s="5910" t="s">
        <v>63</v>
      </c>
      <c r="D551" s="5911">
        <v>0.72</v>
      </c>
      <c r="E551" s="5912">
        <v>298.01</v>
      </c>
      <c r="F551" s="5913">
        <v>22.23</v>
      </c>
      <c r="G551" s="5914">
        <v>364.26</v>
      </c>
      <c r="H551" s="5915"/>
      <c r="I551" s="5916">
        <f>ROUND('BDI principal'!D14,2)</f>
        <v>22.23</v>
      </c>
      <c r="J551" s="5917">
        <f t="shared" si="80"/>
        <v>0</v>
      </c>
      <c r="K551" s="5918">
        <f t="shared" si="81"/>
        <v>0</v>
      </c>
      <c r="L551" s="5919" t="s">
        <v>23</v>
      </c>
    </row>
    <row r="552" spans="1:12" x14ac:dyDescent="0.25">
      <c r="A552" s="5920" t="s">
        <v>866</v>
      </c>
      <c r="B552" s="16982" t="s">
        <v>867</v>
      </c>
      <c r="C552" s="16983"/>
      <c r="D552" s="16984"/>
      <c r="E552" s="16985"/>
      <c r="F552" s="16986"/>
      <c r="G552" s="16987"/>
      <c r="H552" s="16988"/>
      <c r="I552" s="5921"/>
      <c r="J552" s="5922"/>
      <c r="K552" s="5923">
        <f>SUM(K553:K562)</f>
        <v>0</v>
      </c>
      <c r="L552" s="5924" t="s">
        <v>36</v>
      </c>
    </row>
    <row r="553" spans="1:12" ht="33.75" x14ac:dyDescent="0.25">
      <c r="A553" s="5925" t="s">
        <v>868</v>
      </c>
      <c r="B553" s="5926" t="s">
        <v>116</v>
      </c>
      <c r="C553" s="5927" t="s">
        <v>45</v>
      </c>
      <c r="D553" s="5928">
        <v>570</v>
      </c>
      <c r="E553" s="5929">
        <v>81.09</v>
      </c>
      <c r="F553" s="5930">
        <v>22.23</v>
      </c>
      <c r="G553" s="5931">
        <v>99.12</v>
      </c>
      <c r="H553" s="5932"/>
      <c r="I553" s="5933">
        <f>ROUND('BDI principal'!D14,2)</f>
        <v>22.23</v>
      </c>
      <c r="J553" s="5934">
        <f t="shared" ref="J553:J562" si="82">ROUND((ROUND(H553,2)*I553/100)+ROUND(H553,2),2)</f>
        <v>0</v>
      </c>
      <c r="K553" s="5935">
        <f t="shared" ref="K553:K562" si="83">ROUND(D553*J553,2)</f>
        <v>0</v>
      </c>
      <c r="L553" s="5936" t="s">
        <v>23</v>
      </c>
    </row>
    <row r="554" spans="1:12" ht="33.75" x14ac:dyDescent="0.25">
      <c r="A554" s="5937" t="s">
        <v>869</v>
      </c>
      <c r="B554" s="5938" t="s">
        <v>118</v>
      </c>
      <c r="C554" s="5939" t="s">
        <v>97</v>
      </c>
      <c r="D554" s="5940">
        <v>31</v>
      </c>
      <c r="E554" s="5941">
        <v>73.5</v>
      </c>
      <c r="F554" s="5942">
        <v>22.23</v>
      </c>
      <c r="G554" s="5943">
        <v>89.84</v>
      </c>
      <c r="H554" s="5944"/>
      <c r="I554" s="5945">
        <f>ROUND('BDI principal'!D14,2)</f>
        <v>22.23</v>
      </c>
      <c r="J554" s="5946">
        <f t="shared" si="82"/>
        <v>0</v>
      </c>
      <c r="K554" s="5947">
        <f t="shared" si="83"/>
        <v>0</v>
      </c>
      <c r="L554" s="5948" t="s">
        <v>23</v>
      </c>
    </row>
    <row r="555" spans="1:12" ht="45" x14ac:dyDescent="0.25">
      <c r="A555" s="5949" t="s">
        <v>870</v>
      </c>
      <c r="B555" s="5950" t="s">
        <v>146</v>
      </c>
      <c r="C555" s="5951" t="s">
        <v>60</v>
      </c>
      <c r="D555" s="5952">
        <v>2</v>
      </c>
      <c r="E555" s="5953">
        <v>1418.32</v>
      </c>
      <c r="F555" s="5954">
        <v>22.23</v>
      </c>
      <c r="G555" s="5955">
        <v>1733.61</v>
      </c>
      <c r="H555" s="5956"/>
      <c r="I555" s="5957">
        <f>ROUND('BDI principal'!D14,2)</f>
        <v>22.23</v>
      </c>
      <c r="J555" s="5958">
        <f t="shared" si="82"/>
        <v>0</v>
      </c>
      <c r="K555" s="5959">
        <f t="shared" si="83"/>
        <v>0</v>
      </c>
      <c r="L555" s="5960" t="s">
        <v>23</v>
      </c>
    </row>
    <row r="556" spans="1:12" ht="45" x14ac:dyDescent="0.25">
      <c r="A556" s="5961" t="s">
        <v>871</v>
      </c>
      <c r="B556" s="5962" t="s">
        <v>150</v>
      </c>
      <c r="C556" s="5963" t="s">
        <v>60</v>
      </c>
      <c r="D556" s="5964">
        <v>8</v>
      </c>
      <c r="E556" s="5965">
        <v>61.58</v>
      </c>
      <c r="F556" s="5966">
        <v>22.23</v>
      </c>
      <c r="G556" s="5967">
        <v>75.27</v>
      </c>
      <c r="H556" s="5968"/>
      <c r="I556" s="5969">
        <f>ROUND('BDI principal'!D14,2)</f>
        <v>22.23</v>
      </c>
      <c r="J556" s="5970">
        <f t="shared" si="82"/>
        <v>0</v>
      </c>
      <c r="K556" s="5971">
        <f t="shared" si="83"/>
        <v>0</v>
      </c>
      <c r="L556" s="5972" t="s">
        <v>23</v>
      </c>
    </row>
    <row r="557" spans="1:12" ht="45" x14ac:dyDescent="0.25">
      <c r="A557" s="5973" t="s">
        <v>872</v>
      </c>
      <c r="B557" s="5974" t="s">
        <v>120</v>
      </c>
      <c r="C557" s="5975" t="s">
        <v>97</v>
      </c>
      <c r="D557" s="5976">
        <v>31</v>
      </c>
      <c r="E557" s="5977">
        <v>182.3</v>
      </c>
      <c r="F557" s="5978">
        <v>22.23</v>
      </c>
      <c r="G557" s="5979">
        <v>222.83</v>
      </c>
      <c r="H557" s="5980"/>
      <c r="I557" s="5981">
        <f>ROUND('BDI principal'!D14,2)</f>
        <v>22.23</v>
      </c>
      <c r="J557" s="5982">
        <f t="shared" si="82"/>
        <v>0</v>
      </c>
      <c r="K557" s="5983">
        <f t="shared" si="83"/>
        <v>0</v>
      </c>
      <c r="L557" s="5984" t="s">
        <v>23</v>
      </c>
    </row>
    <row r="558" spans="1:12" ht="22.5" x14ac:dyDescent="0.25">
      <c r="A558" s="5985" t="s">
        <v>873</v>
      </c>
      <c r="B558" s="5986" t="s">
        <v>83</v>
      </c>
      <c r="C558" s="5987" t="s">
        <v>45</v>
      </c>
      <c r="D558" s="5988">
        <v>380.35</v>
      </c>
      <c r="E558" s="5989">
        <v>10.79</v>
      </c>
      <c r="F558" s="5990">
        <v>22.23</v>
      </c>
      <c r="G558" s="5991">
        <v>13.19</v>
      </c>
      <c r="H558" s="5992"/>
      <c r="I558" s="5993">
        <f>ROUND('BDI principal'!D14,2)</f>
        <v>22.23</v>
      </c>
      <c r="J558" s="5994">
        <f t="shared" si="82"/>
        <v>0</v>
      </c>
      <c r="K558" s="5995">
        <f t="shared" si="83"/>
        <v>0</v>
      </c>
      <c r="L558" s="5996" t="s">
        <v>23</v>
      </c>
    </row>
    <row r="559" spans="1:12" ht="67.5" x14ac:dyDescent="0.25">
      <c r="A559" s="5997" t="s">
        <v>874</v>
      </c>
      <c r="B559" s="5998" t="s">
        <v>92</v>
      </c>
      <c r="C559" s="5999" t="s">
        <v>68</v>
      </c>
      <c r="D559" s="6000">
        <v>380.35</v>
      </c>
      <c r="E559" s="6001">
        <v>33.1</v>
      </c>
      <c r="F559" s="6002">
        <v>22.23</v>
      </c>
      <c r="G559" s="6003">
        <v>40.46</v>
      </c>
      <c r="H559" s="6004"/>
      <c r="I559" s="6005">
        <f>ROUND('BDI principal'!D14,2)</f>
        <v>22.23</v>
      </c>
      <c r="J559" s="6006">
        <f t="shared" si="82"/>
        <v>0</v>
      </c>
      <c r="K559" s="6007">
        <f t="shared" si="83"/>
        <v>0</v>
      </c>
      <c r="L559" s="6008" t="s">
        <v>23</v>
      </c>
    </row>
    <row r="560" spans="1:12" ht="56.25" x14ac:dyDescent="0.25">
      <c r="A560" s="6009" t="s">
        <v>875</v>
      </c>
      <c r="B560" s="6010" t="s">
        <v>94</v>
      </c>
      <c r="C560" s="6011" t="s">
        <v>45</v>
      </c>
      <c r="D560" s="6012">
        <v>380.35</v>
      </c>
      <c r="E560" s="6013">
        <v>25.6</v>
      </c>
      <c r="F560" s="6014">
        <v>22.23</v>
      </c>
      <c r="G560" s="6015">
        <v>31.29</v>
      </c>
      <c r="H560" s="6016"/>
      <c r="I560" s="6017">
        <f>ROUND('BDI principal'!D14,2)</f>
        <v>22.23</v>
      </c>
      <c r="J560" s="6018">
        <f t="shared" si="82"/>
        <v>0</v>
      </c>
      <c r="K560" s="6019">
        <f t="shared" si="83"/>
        <v>0</v>
      </c>
      <c r="L560" s="6020" t="s">
        <v>23</v>
      </c>
    </row>
    <row r="561" spans="1:12" ht="33.75" x14ac:dyDescent="0.25">
      <c r="A561" s="6021" t="s">
        <v>876</v>
      </c>
      <c r="B561" s="6022" t="s">
        <v>96</v>
      </c>
      <c r="C561" s="6023" t="s">
        <v>97</v>
      </c>
      <c r="D561" s="6024">
        <v>10</v>
      </c>
      <c r="E561" s="6025">
        <v>19.87</v>
      </c>
      <c r="F561" s="6026">
        <v>22.23</v>
      </c>
      <c r="G561" s="6027">
        <v>24.29</v>
      </c>
      <c r="H561" s="6028"/>
      <c r="I561" s="6029">
        <f>ROUND('BDI principal'!D14,2)</f>
        <v>22.23</v>
      </c>
      <c r="J561" s="6030">
        <f t="shared" si="82"/>
        <v>0</v>
      </c>
      <c r="K561" s="6031">
        <f t="shared" si="83"/>
        <v>0</v>
      </c>
      <c r="L561" s="6032" t="s">
        <v>23</v>
      </c>
    </row>
    <row r="562" spans="1:12" ht="45" x14ac:dyDescent="0.25">
      <c r="A562" s="6033" t="s">
        <v>877</v>
      </c>
      <c r="B562" s="6034" t="s">
        <v>114</v>
      </c>
      <c r="C562" s="6035" t="s">
        <v>100</v>
      </c>
      <c r="D562" s="6036">
        <v>15</v>
      </c>
      <c r="E562" s="6037">
        <v>24.5</v>
      </c>
      <c r="F562" s="6038">
        <v>22.23</v>
      </c>
      <c r="G562" s="6039">
        <v>29.95</v>
      </c>
      <c r="H562" s="6040"/>
      <c r="I562" s="6041">
        <f>ROUND('BDI principal'!D14,2)</f>
        <v>22.23</v>
      </c>
      <c r="J562" s="6042">
        <f t="shared" si="82"/>
        <v>0</v>
      </c>
      <c r="K562" s="6043">
        <f t="shared" si="83"/>
        <v>0</v>
      </c>
      <c r="L562" s="6044" t="s">
        <v>23</v>
      </c>
    </row>
    <row r="563" spans="1:12" x14ac:dyDescent="0.25">
      <c r="A563" s="6045" t="s">
        <v>878</v>
      </c>
      <c r="B563" s="16989" t="s">
        <v>102</v>
      </c>
      <c r="C563" s="16990"/>
      <c r="D563" s="16991"/>
      <c r="E563" s="16992"/>
      <c r="F563" s="16993"/>
      <c r="G563" s="16994"/>
      <c r="H563" s="16995"/>
      <c r="I563" s="6046"/>
      <c r="J563" s="6047"/>
      <c r="K563" s="6048">
        <f>SUM(K564:K567)</f>
        <v>0</v>
      </c>
      <c r="L563" s="6049" t="s">
        <v>36</v>
      </c>
    </row>
    <row r="564" spans="1:12" ht="56.25" x14ac:dyDescent="0.25">
      <c r="A564" s="6050" t="s">
        <v>879</v>
      </c>
      <c r="B564" s="6051" t="s">
        <v>108</v>
      </c>
      <c r="C564" s="6052" t="s">
        <v>45</v>
      </c>
      <c r="D564" s="6053">
        <v>38.409999999999997</v>
      </c>
      <c r="E564" s="6054">
        <v>170.75</v>
      </c>
      <c r="F564" s="6055">
        <v>22.23</v>
      </c>
      <c r="G564" s="6056">
        <v>208.71</v>
      </c>
      <c r="H564" s="6057"/>
      <c r="I564" s="6058">
        <f>ROUND('BDI principal'!D14,2)</f>
        <v>22.23</v>
      </c>
      <c r="J564" s="6059">
        <f>ROUND((ROUND(H564,2)*I564/100)+ROUND(H564,2),2)</f>
        <v>0</v>
      </c>
      <c r="K564" s="6060">
        <f>ROUND(D564*J564,2)</f>
        <v>0</v>
      </c>
      <c r="L564" s="6061" t="s">
        <v>23</v>
      </c>
    </row>
    <row r="565" spans="1:12" ht="56.25" x14ac:dyDescent="0.25">
      <c r="A565" s="6062" t="s">
        <v>880</v>
      </c>
      <c r="B565" s="6063" t="s">
        <v>104</v>
      </c>
      <c r="C565" s="6064" t="s">
        <v>45</v>
      </c>
      <c r="D565" s="6065">
        <v>187.28</v>
      </c>
      <c r="E565" s="6066">
        <v>4.79</v>
      </c>
      <c r="F565" s="6067">
        <v>22.23</v>
      </c>
      <c r="G565" s="6068">
        <v>5.85</v>
      </c>
      <c r="H565" s="6069"/>
      <c r="I565" s="6070">
        <f>ROUND('BDI principal'!D14,2)</f>
        <v>22.23</v>
      </c>
      <c r="J565" s="6071">
        <f>ROUND((ROUND(H565,2)*I565/100)+ROUND(H565,2),2)</f>
        <v>0</v>
      </c>
      <c r="K565" s="6072">
        <f>ROUND(D565*J565,2)</f>
        <v>0</v>
      </c>
      <c r="L565" s="6073" t="s">
        <v>23</v>
      </c>
    </row>
    <row r="566" spans="1:12" ht="78.75" x14ac:dyDescent="0.25">
      <c r="A566" s="6074" t="s">
        <v>881</v>
      </c>
      <c r="B566" s="6075" t="s">
        <v>106</v>
      </c>
      <c r="C566" s="6076" t="s">
        <v>45</v>
      </c>
      <c r="D566" s="6077">
        <v>187.28</v>
      </c>
      <c r="E566" s="6078">
        <v>26.83</v>
      </c>
      <c r="F566" s="6079">
        <v>22.23</v>
      </c>
      <c r="G566" s="6080">
        <v>32.79</v>
      </c>
      <c r="H566" s="6081"/>
      <c r="I566" s="6082">
        <f>ROUND('BDI principal'!D14,2)</f>
        <v>22.23</v>
      </c>
      <c r="J566" s="6083">
        <f>ROUND((ROUND(H566,2)*I566/100)+ROUND(H566,2),2)</f>
        <v>0</v>
      </c>
      <c r="K566" s="6084">
        <f>ROUND(D566*J566,2)</f>
        <v>0</v>
      </c>
      <c r="L566" s="6085" t="s">
        <v>23</v>
      </c>
    </row>
    <row r="567" spans="1:12" x14ac:dyDescent="0.25">
      <c r="A567" s="6086" t="s">
        <v>882</v>
      </c>
      <c r="B567" s="6087" t="s">
        <v>87</v>
      </c>
      <c r="C567" s="6088" t="s">
        <v>68</v>
      </c>
      <c r="D567" s="6089">
        <v>6</v>
      </c>
      <c r="E567" s="6090">
        <v>214.9</v>
      </c>
      <c r="F567" s="6091">
        <v>22.23</v>
      </c>
      <c r="G567" s="6092">
        <v>262.67</v>
      </c>
      <c r="H567" s="6093"/>
      <c r="I567" s="6094">
        <f>ROUND('BDI principal'!D14,2)</f>
        <v>22.23</v>
      </c>
      <c r="J567" s="6095">
        <f>ROUND((ROUND(H567,2)*I567/100)+ROUND(H567,2),2)</f>
        <v>0</v>
      </c>
      <c r="K567" s="6096">
        <f>ROUND(D567*J567,2)</f>
        <v>0</v>
      </c>
      <c r="L567" s="6097" t="s">
        <v>23</v>
      </c>
    </row>
    <row r="568" spans="1:12" x14ac:dyDescent="0.25">
      <c r="A568" s="6098" t="s">
        <v>883</v>
      </c>
      <c r="B568" s="16996" t="s">
        <v>379</v>
      </c>
      <c r="C568" s="16997"/>
      <c r="D568" s="16998"/>
      <c r="E568" s="16999"/>
      <c r="F568" s="17000"/>
      <c r="G568" s="17001"/>
      <c r="H568" s="17002"/>
      <c r="I568" s="6099"/>
      <c r="J568" s="6100"/>
      <c r="K568" s="6101">
        <f>SUM(K569:K571)</f>
        <v>0</v>
      </c>
      <c r="L568" s="6102" t="s">
        <v>36</v>
      </c>
    </row>
    <row r="569" spans="1:12" ht="22.5" x14ac:dyDescent="0.25">
      <c r="A569" s="6103" t="s">
        <v>884</v>
      </c>
      <c r="B569" s="6104" t="s">
        <v>130</v>
      </c>
      <c r="C569" s="6105" t="s">
        <v>45</v>
      </c>
      <c r="D569" s="6106">
        <v>296</v>
      </c>
      <c r="E569" s="6107">
        <v>1.96</v>
      </c>
      <c r="F569" s="6108">
        <v>22.23</v>
      </c>
      <c r="G569" s="6109">
        <v>2.4</v>
      </c>
      <c r="H569" s="6110"/>
      <c r="I569" s="6111">
        <f>ROUND('BDI principal'!D14,2)</f>
        <v>22.23</v>
      </c>
      <c r="J569" s="6112">
        <f>ROUND((ROUND(H569,2)*I569/100)+ROUND(H569,2),2)</f>
        <v>0</v>
      </c>
      <c r="K569" s="6113">
        <f>ROUND(D569*J569,2)</f>
        <v>0</v>
      </c>
      <c r="L569" s="6114" t="s">
        <v>23</v>
      </c>
    </row>
    <row r="570" spans="1:12" ht="22.5" x14ac:dyDescent="0.25">
      <c r="A570" s="6115" t="s">
        <v>885</v>
      </c>
      <c r="B570" s="6116" t="s">
        <v>132</v>
      </c>
      <c r="C570" s="6117" t="s">
        <v>45</v>
      </c>
      <c r="D570" s="6118">
        <v>296</v>
      </c>
      <c r="E570" s="6119">
        <v>2.77</v>
      </c>
      <c r="F570" s="6120">
        <v>22.23</v>
      </c>
      <c r="G570" s="6121">
        <v>3.39</v>
      </c>
      <c r="H570" s="6122"/>
      <c r="I570" s="6123">
        <f>ROUND('BDI principal'!D14,2)</f>
        <v>22.23</v>
      </c>
      <c r="J570" s="6124">
        <f>ROUND((ROUND(H570,2)*I570/100)+ROUND(H570,2),2)</f>
        <v>0</v>
      </c>
      <c r="K570" s="6125">
        <f>ROUND(D570*J570,2)</f>
        <v>0</v>
      </c>
      <c r="L570" s="6126" t="s">
        <v>23</v>
      </c>
    </row>
    <row r="571" spans="1:12" ht="33.75" x14ac:dyDescent="0.25">
      <c r="A571" s="6127" t="s">
        <v>886</v>
      </c>
      <c r="B571" s="6128" t="s">
        <v>389</v>
      </c>
      <c r="C571" s="6129" t="s">
        <v>45</v>
      </c>
      <c r="D571" s="6130">
        <v>296</v>
      </c>
      <c r="E571" s="6131">
        <v>15.98</v>
      </c>
      <c r="F571" s="6132">
        <v>22.23</v>
      </c>
      <c r="G571" s="6133">
        <v>19.53</v>
      </c>
      <c r="H571" s="6134"/>
      <c r="I571" s="6135">
        <f>ROUND('BDI principal'!D14,2)</f>
        <v>22.23</v>
      </c>
      <c r="J571" s="6136">
        <f>ROUND((ROUND(H571,2)*I571/100)+ROUND(H571,2),2)</f>
        <v>0</v>
      </c>
      <c r="K571" s="6137">
        <f>ROUND(D571*J571,2)</f>
        <v>0</v>
      </c>
      <c r="L571" s="6138" t="s">
        <v>23</v>
      </c>
    </row>
    <row r="572" spans="1:12" x14ac:dyDescent="0.25">
      <c r="A572" s="6139" t="s">
        <v>887</v>
      </c>
      <c r="B572" s="17003" t="s">
        <v>888</v>
      </c>
      <c r="C572" s="17004"/>
      <c r="D572" s="17005"/>
      <c r="E572" s="17006"/>
      <c r="F572" s="17007"/>
      <c r="G572" s="17008"/>
      <c r="H572" s="17009"/>
      <c r="I572" s="6140"/>
      <c r="J572" s="6141"/>
      <c r="K572" s="6142">
        <f>SUM(K573:K582)</f>
        <v>0</v>
      </c>
      <c r="L572" s="6143" t="s">
        <v>36</v>
      </c>
    </row>
    <row r="573" spans="1:12" ht="67.5" x14ac:dyDescent="0.25">
      <c r="A573" s="6144" t="s">
        <v>889</v>
      </c>
      <c r="B573" s="6145" t="s">
        <v>225</v>
      </c>
      <c r="C573" s="6146" t="s">
        <v>45</v>
      </c>
      <c r="D573" s="6147">
        <v>201.2</v>
      </c>
      <c r="E573" s="6148">
        <v>72.72</v>
      </c>
      <c r="F573" s="6149">
        <v>22.23</v>
      </c>
      <c r="G573" s="6150">
        <v>88.89</v>
      </c>
      <c r="H573" s="6151"/>
      <c r="I573" s="6152">
        <f>ROUND('BDI principal'!D14,2)</f>
        <v>22.23</v>
      </c>
      <c r="J573" s="6153">
        <f t="shared" ref="J573:J582" si="84">ROUND((ROUND(H573,2)*I573/100)+ROUND(H573,2),2)</f>
        <v>0</v>
      </c>
      <c r="K573" s="6154">
        <f t="shared" ref="K573:K582" si="85">ROUND(D573*J573,2)</f>
        <v>0</v>
      </c>
      <c r="L573" s="6155" t="s">
        <v>23</v>
      </c>
    </row>
    <row r="574" spans="1:12" ht="33.75" x14ac:dyDescent="0.25">
      <c r="A574" s="6156" t="s">
        <v>890</v>
      </c>
      <c r="B574" s="6157" t="s">
        <v>116</v>
      </c>
      <c r="C574" s="6158" t="s">
        <v>45</v>
      </c>
      <c r="D574" s="6159">
        <v>201.2</v>
      </c>
      <c r="E574" s="6160">
        <v>76.540000000000006</v>
      </c>
      <c r="F574" s="6161">
        <v>22.23</v>
      </c>
      <c r="G574" s="6162">
        <v>93.55</v>
      </c>
      <c r="H574" s="6163"/>
      <c r="I574" s="6164">
        <f>ROUND('BDI principal'!D14,2)</f>
        <v>22.23</v>
      </c>
      <c r="J574" s="6165">
        <f t="shared" si="84"/>
        <v>0</v>
      </c>
      <c r="K574" s="6166">
        <f t="shared" si="85"/>
        <v>0</v>
      </c>
      <c r="L574" s="6167" t="s">
        <v>23</v>
      </c>
    </row>
    <row r="575" spans="1:12" ht="67.5" x14ac:dyDescent="0.25">
      <c r="A575" s="6168" t="s">
        <v>891</v>
      </c>
      <c r="B575" s="6169" t="s">
        <v>271</v>
      </c>
      <c r="C575" s="6170" t="s">
        <v>45</v>
      </c>
      <c r="D575" s="6171">
        <v>201.2</v>
      </c>
      <c r="E575" s="6172">
        <v>26.12</v>
      </c>
      <c r="F575" s="6173">
        <v>22.23</v>
      </c>
      <c r="G575" s="6174">
        <v>31.93</v>
      </c>
      <c r="H575" s="6175"/>
      <c r="I575" s="6176">
        <f>ROUND('BDI principal'!D14,2)</f>
        <v>22.23</v>
      </c>
      <c r="J575" s="6177">
        <f t="shared" si="84"/>
        <v>0</v>
      </c>
      <c r="K575" s="6178">
        <f t="shared" si="85"/>
        <v>0</v>
      </c>
      <c r="L575" s="6179" t="s">
        <v>23</v>
      </c>
    </row>
    <row r="576" spans="1:12" ht="45" x14ac:dyDescent="0.25">
      <c r="A576" s="6180" t="s">
        <v>892</v>
      </c>
      <c r="B576" s="6181" t="s">
        <v>263</v>
      </c>
      <c r="C576" s="6182" t="s">
        <v>45</v>
      </c>
      <c r="D576" s="6183">
        <v>20.8</v>
      </c>
      <c r="E576" s="6184">
        <v>109.23</v>
      </c>
      <c r="F576" s="6185">
        <v>22.23</v>
      </c>
      <c r="G576" s="6186">
        <v>133.51</v>
      </c>
      <c r="H576" s="6187"/>
      <c r="I576" s="6188">
        <f>ROUND('BDI principal'!D14,2)</f>
        <v>22.23</v>
      </c>
      <c r="J576" s="6189">
        <f t="shared" si="84"/>
        <v>0</v>
      </c>
      <c r="K576" s="6190">
        <f t="shared" si="85"/>
        <v>0</v>
      </c>
      <c r="L576" s="6191" t="s">
        <v>23</v>
      </c>
    </row>
    <row r="577" spans="1:12" ht="56.25" x14ac:dyDescent="0.25">
      <c r="A577" s="6192" t="s">
        <v>893</v>
      </c>
      <c r="B577" s="6193" t="s">
        <v>894</v>
      </c>
      <c r="C577" s="6194" t="s">
        <v>45</v>
      </c>
      <c r="D577" s="6195">
        <v>41.6</v>
      </c>
      <c r="E577" s="6196">
        <v>4.83</v>
      </c>
      <c r="F577" s="6197">
        <v>22.23</v>
      </c>
      <c r="G577" s="6198">
        <v>5.9</v>
      </c>
      <c r="H577" s="6199"/>
      <c r="I577" s="6200">
        <f>ROUND('BDI principal'!D14,2)</f>
        <v>22.23</v>
      </c>
      <c r="J577" s="6201">
        <f t="shared" si="84"/>
        <v>0</v>
      </c>
      <c r="K577" s="6202">
        <f t="shared" si="85"/>
        <v>0</v>
      </c>
      <c r="L577" s="6203" t="s">
        <v>23</v>
      </c>
    </row>
    <row r="578" spans="1:12" ht="78.75" x14ac:dyDescent="0.25">
      <c r="A578" s="6204" t="s">
        <v>895</v>
      </c>
      <c r="B578" s="6205" t="s">
        <v>106</v>
      </c>
      <c r="C578" s="6206" t="s">
        <v>45</v>
      </c>
      <c r="D578" s="6207">
        <v>41.6</v>
      </c>
      <c r="E578" s="6208">
        <v>26.91</v>
      </c>
      <c r="F578" s="6209">
        <v>22.23</v>
      </c>
      <c r="G578" s="6210">
        <v>32.89</v>
      </c>
      <c r="H578" s="6211"/>
      <c r="I578" s="6212">
        <f>ROUND('BDI principal'!D14,2)</f>
        <v>22.23</v>
      </c>
      <c r="J578" s="6213">
        <f t="shared" si="84"/>
        <v>0</v>
      </c>
      <c r="K578" s="6214">
        <f t="shared" si="85"/>
        <v>0</v>
      </c>
      <c r="L578" s="6215" t="s">
        <v>23</v>
      </c>
    </row>
    <row r="579" spans="1:12" ht="33.75" x14ac:dyDescent="0.25">
      <c r="A579" s="6216" t="s">
        <v>896</v>
      </c>
      <c r="B579" s="6217" t="s">
        <v>267</v>
      </c>
      <c r="C579" s="6218" t="s">
        <v>97</v>
      </c>
      <c r="D579" s="6219">
        <v>52</v>
      </c>
      <c r="E579" s="6220">
        <v>42.34</v>
      </c>
      <c r="F579" s="6221">
        <v>22.23</v>
      </c>
      <c r="G579" s="6222">
        <v>51.75</v>
      </c>
      <c r="H579" s="6223"/>
      <c r="I579" s="6224">
        <f>ROUND('BDI principal'!D14,2)</f>
        <v>22.23</v>
      </c>
      <c r="J579" s="6225">
        <f t="shared" si="84"/>
        <v>0</v>
      </c>
      <c r="K579" s="6226">
        <f t="shared" si="85"/>
        <v>0</v>
      </c>
      <c r="L579" s="6227" t="s">
        <v>23</v>
      </c>
    </row>
    <row r="580" spans="1:12" ht="78.75" x14ac:dyDescent="0.25">
      <c r="A580" s="6228" t="s">
        <v>897</v>
      </c>
      <c r="B580" s="6229" t="s">
        <v>276</v>
      </c>
      <c r="C580" s="6230" t="s">
        <v>63</v>
      </c>
      <c r="D580" s="6231">
        <v>0.57999999999999996</v>
      </c>
      <c r="E580" s="6232">
        <v>640.47</v>
      </c>
      <c r="F580" s="6233">
        <v>22.23</v>
      </c>
      <c r="G580" s="6234">
        <v>782.85</v>
      </c>
      <c r="H580" s="6235"/>
      <c r="I580" s="6236">
        <f>ROUND('BDI principal'!D14,2)</f>
        <v>22.23</v>
      </c>
      <c r="J580" s="6237">
        <f t="shared" si="84"/>
        <v>0</v>
      </c>
      <c r="K580" s="6238">
        <f t="shared" si="85"/>
        <v>0</v>
      </c>
      <c r="L580" s="6239" t="s">
        <v>23</v>
      </c>
    </row>
    <row r="581" spans="1:12" ht="33.75" x14ac:dyDescent="0.25">
      <c r="A581" s="6240" t="s">
        <v>898</v>
      </c>
      <c r="B581" s="6241" t="s">
        <v>278</v>
      </c>
      <c r="C581" s="6242" t="s">
        <v>97</v>
      </c>
      <c r="D581" s="6243">
        <v>6.4</v>
      </c>
      <c r="E581" s="6244">
        <v>94.91</v>
      </c>
      <c r="F581" s="6245">
        <v>22.23</v>
      </c>
      <c r="G581" s="6246">
        <v>116.01</v>
      </c>
      <c r="H581" s="6247"/>
      <c r="I581" s="6248">
        <f>ROUND('BDI principal'!D14,2)</f>
        <v>22.23</v>
      </c>
      <c r="J581" s="6249">
        <f t="shared" si="84"/>
        <v>0</v>
      </c>
      <c r="K581" s="6250">
        <f t="shared" si="85"/>
        <v>0</v>
      </c>
      <c r="L581" s="6251" t="s">
        <v>23</v>
      </c>
    </row>
    <row r="582" spans="1:12" ht="33.75" x14ac:dyDescent="0.25">
      <c r="A582" s="6252" t="s">
        <v>899</v>
      </c>
      <c r="B582" s="6253" t="s">
        <v>273</v>
      </c>
      <c r="C582" s="6254" t="s">
        <v>274</v>
      </c>
      <c r="D582" s="6255">
        <v>11.85</v>
      </c>
      <c r="E582" s="6256">
        <v>11.68</v>
      </c>
      <c r="F582" s="6257">
        <v>22.23</v>
      </c>
      <c r="G582" s="6258">
        <v>14.28</v>
      </c>
      <c r="H582" s="6259"/>
      <c r="I582" s="6260">
        <f>ROUND('BDI principal'!D14,2)</f>
        <v>22.23</v>
      </c>
      <c r="J582" s="6261">
        <f t="shared" si="84"/>
        <v>0</v>
      </c>
      <c r="K582" s="6262">
        <f t="shared" si="85"/>
        <v>0</v>
      </c>
      <c r="L582" s="6263" t="s">
        <v>23</v>
      </c>
    </row>
    <row r="583" spans="1:12" x14ac:dyDescent="0.25">
      <c r="A583" s="6264" t="s">
        <v>900</v>
      </c>
      <c r="B583" s="17010" t="s">
        <v>160</v>
      </c>
      <c r="C583" s="17011"/>
      <c r="D583" s="17012"/>
      <c r="E583" s="17013"/>
      <c r="F583" s="17014"/>
      <c r="G583" s="17015"/>
      <c r="H583" s="17016"/>
      <c r="I583" s="6265"/>
      <c r="J583" s="6266"/>
      <c r="K583" s="6267">
        <f>SUM(K584:K584)</f>
        <v>0</v>
      </c>
      <c r="L583" s="6268" t="s">
        <v>36</v>
      </c>
    </row>
    <row r="584" spans="1:12" ht="56.25" x14ac:dyDescent="0.25">
      <c r="A584" s="6269" t="s">
        <v>901</v>
      </c>
      <c r="B584" s="6270" t="s">
        <v>562</v>
      </c>
      <c r="C584" s="6271" t="s">
        <v>45</v>
      </c>
      <c r="D584" s="6272">
        <v>14.4</v>
      </c>
      <c r="E584" s="6273">
        <v>675.86</v>
      </c>
      <c r="F584" s="6274">
        <v>22.23</v>
      </c>
      <c r="G584" s="6275">
        <v>826.1</v>
      </c>
      <c r="H584" s="6276"/>
      <c r="I584" s="6277">
        <f>ROUND('BDI principal'!D14,2)</f>
        <v>22.23</v>
      </c>
      <c r="J584" s="6278">
        <f>ROUND((ROUND(H584,2)*I584/100)+ROUND(H584,2),2)</f>
        <v>0</v>
      </c>
      <c r="K584" s="6279">
        <f>ROUND(D584*J584,2)</f>
        <v>0</v>
      </c>
      <c r="L584" s="6280" t="s">
        <v>23</v>
      </c>
    </row>
    <row r="585" spans="1:12" x14ac:dyDescent="0.25">
      <c r="A585" s="6281" t="s">
        <v>902</v>
      </c>
      <c r="B585" s="17017" t="s">
        <v>140</v>
      </c>
      <c r="C585" s="17018"/>
      <c r="D585" s="17019"/>
      <c r="E585" s="17020"/>
      <c r="F585" s="17021"/>
      <c r="G585" s="17022"/>
      <c r="H585" s="17023"/>
      <c r="I585" s="6282"/>
      <c r="J585" s="6283"/>
      <c r="K585" s="6284">
        <f>SUM(K586:K587)</f>
        <v>0</v>
      </c>
      <c r="L585" s="6285" t="s">
        <v>36</v>
      </c>
    </row>
    <row r="586" spans="1:12" ht="45" x14ac:dyDescent="0.25">
      <c r="A586" s="6286" t="s">
        <v>903</v>
      </c>
      <c r="B586" s="6287" t="s">
        <v>142</v>
      </c>
      <c r="C586" s="6288" t="s">
        <v>97</v>
      </c>
      <c r="D586" s="6289">
        <v>22</v>
      </c>
      <c r="E586" s="6290">
        <v>68.319999999999993</v>
      </c>
      <c r="F586" s="6291">
        <v>22.23</v>
      </c>
      <c r="G586" s="6292">
        <v>83.51</v>
      </c>
      <c r="H586" s="6293"/>
      <c r="I586" s="6294">
        <f>ROUND('BDI principal'!D14,2)</f>
        <v>22.23</v>
      </c>
      <c r="J586" s="6295">
        <f>ROUND((ROUND(H586,2)*I586/100)+ROUND(H586,2),2)</f>
        <v>0</v>
      </c>
      <c r="K586" s="6296">
        <f>ROUND(D586*J586,2)</f>
        <v>0</v>
      </c>
      <c r="L586" s="6297" t="s">
        <v>23</v>
      </c>
    </row>
    <row r="587" spans="1:12" ht="33.75" x14ac:dyDescent="0.25">
      <c r="A587" s="6298" t="s">
        <v>904</v>
      </c>
      <c r="B587" s="6299" t="s">
        <v>158</v>
      </c>
      <c r="C587" s="6300" t="s">
        <v>60</v>
      </c>
      <c r="D587" s="6301">
        <v>12</v>
      </c>
      <c r="E587" s="6302">
        <v>175.23</v>
      </c>
      <c r="F587" s="6303">
        <v>22.23</v>
      </c>
      <c r="G587" s="6304">
        <v>214.18</v>
      </c>
      <c r="H587" s="6305"/>
      <c r="I587" s="6306">
        <f>ROUND('BDI principal'!D14,2)</f>
        <v>22.23</v>
      </c>
      <c r="J587" s="6307">
        <f>ROUND((ROUND(H587,2)*I587/100)+ROUND(H587,2),2)</f>
        <v>0</v>
      </c>
      <c r="K587" s="6308">
        <f>ROUND(D587*J587,2)</f>
        <v>0</v>
      </c>
      <c r="L587" s="6309" t="s">
        <v>23</v>
      </c>
    </row>
    <row r="588" spans="1:12" x14ac:dyDescent="0.25">
      <c r="A588" s="6310" t="s">
        <v>905</v>
      </c>
      <c r="B588" s="17024" t="s">
        <v>906</v>
      </c>
      <c r="C588" s="17025"/>
      <c r="D588" s="17026"/>
      <c r="E588" s="17027"/>
      <c r="F588" s="17028"/>
      <c r="G588" s="17029"/>
      <c r="H588" s="17030"/>
      <c r="I588" s="6311"/>
      <c r="J588" s="6312"/>
      <c r="K588" s="16377">
        <f>K589+K593+K599+K605+K614</f>
        <v>0</v>
      </c>
      <c r="L588" s="6313" t="s">
        <v>36</v>
      </c>
    </row>
    <row r="589" spans="1:12" x14ac:dyDescent="0.25">
      <c r="A589" s="6314" t="s">
        <v>907</v>
      </c>
      <c r="B589" s="17031" t="s">
        <v>908</v>
      </c>
      <c r="C589" s="17032"/>
      <c r="D589" s="17033"/>
      <c r="E589" s="17034"/>
      <c r="F589" s="17035"/>
      <c r="G589" s="17036"/>
      <c r="H589" s="17037"/>
      <c r="I589" s="6315"/>
      <c r="J589" s="6316"/>
      <c r="K589" s="6317">
        <f>SUM(K590:K592)</f>
        <v>0</v>
      </c>
      <c r="L589" s="6318" t="s">
        <v>36</v>
      </c>
    </row>
    <row r="590" spans="1:12" ht="67.5" x14ac:dyDescent="0.25">
      <c r="A590" s="6319" t="s">
        <v>909</v>
      </c>
      <c r="B590" s="6320" t="s">
        <v>225</v>
      </c>
      <c r="C590" s="6321" t="s">
        <v>45</v>
      </c>
      <c r="D590" s="6322">
        <v>293.12</v>
      </c>
      <c r="E590" s="6323">
        <v>72.72</v>
      </c>
      <c r="F590" s="6324">
        <v>22.23</v>
      </c>
      <c r="G590" s="6325">
        <v>88.89</v>
      </c>
      <c r="H590" s="6326"/>
      <c r="I590" s="6327">
        <f>ROUND('BDI principal'!D14,2)</f>
        <v>22.23</v>
      </c>
      <c r="J590" s="6328">
        <f>ROUND((ROUND(H590,2)*I590/100)+ROUND(H590,2),2)</f>
        <v>0</v>
      </c>
      <c r="K590" s="6329">
        <f>ROUND(D590*J590,2)</f>
        <v>0</v>
      </c>
      <c r="L590" s="6330" t="s">
        <v>23</v>
      </c>
    </row>
    <row r="591" spans="1:12" ht="33.75" x14ac:dyDescent="0.25">
      <c r="A591" s="6331" t="s">
        <v>910</v>
      </c>
      <c r="B591" s="6332" t="s">
        <v>116</v>
      </c>
      <c r="C591" s="6333" t="s">
        <v>45</v>
      </c>
      <c r="D591" s="6334">
        <v>293.12</v>
      </c>
      <c r="E591" s="6335">
        <v>76.540000000000006</v>
      </c>
      <c r="F591" s="6336">
        <v>14.06</v>
      </c>
      <c r="G591" s="6337">
        <v>87.3</v>
      </c>
      <c r="H591" s="6338"/>
      <c r="I591" s="6339">
        <f>'BDI equipamentos'!D14</f>
        <v>3.79</v>
      </c>
      <c r="J591" s="6340">
        <f>ROUND((ROUND(H591,2)*I591/100)+ROUND(H591,2),2)</f>
        <v>0</v>
      </c>
      <c r="K591" s="6341">
        <f>ROUND(D591*J591,2)</f>
        <v>0</v>
      </c>
      <c r="L591" s="6342" t="s">
        <v>23</v>
      </c>
    </row>
    <row r="592" spans="1:12" ht="67.5" x14ac:dyDescent="0.25">
      <c r="A592" s="6343" t="s">
        <v>911</v>
      </c>
      <c r="B592" s="6344" t="s">
        <v>271</v>
      </c>
      <c r="C592" s="6345" t="s">
        <v>45</v>
      </c>
      <c r="D592" s="6346">
        <v>293.12</v>
      </c>
      <c r="E592" s="6347">
        <v>26.12</v>
      </c>
      <c r="F592" s="6348">
        <v>22.23</v>
      </c>
      <c r="G592" s="6349">
        <v>31.93</v>
      </c>
      <c r="H592" s="6350"/>
      <c r="I592" s="6351">
        <f>ROUND('BDI principal'!D14,2)</f>
        <v>22.23</v>
      </c>
      <c r="J592" s="6352">
        <f>ROUND((ROUND(H592,2)*I592/100)+ROUND(H592,2),2)</f>
        <v>0</v>
      </c>
      <c r="K592" s="6353">
        <f>ROUND(D592*J592,2)</f>
        <v>0</v>
      </c>
      <c r="L592" s="6354" t="s">
        <v>23</v>
      </c>
    </row>
    <row r="593" spans="1:12" x14ac:dyDescent="0.25">
      <c r="A593" s="6355" t="s">
        <v>912</v>
      </c>
      <c r="B593" s="17038" t="s">
        <v>348</v>
      </c>
      <c r="C593" s="17039"/>
      <c r="D593" s="17040"/>
      <c r="E593" s="17041"/>
      <c r="F593" s="17042"/>
      <c r="G593" s="17043"/>
      <c r="H593" s="17044"/>
      <c r="I593" s="6356"/>
      <c r="J593" s="6357"/>
      <c r="K593" s="6358">
        <f>SUM(K594:K598)</f>
        <v>0</v>
      </c>
      <c r="L593" s="6359" t="s">
        <v>36</v>
      </c>
    </row>
    <row r="594" spans="1:12" ht="45" x14ac:dyDescent="0.25">
      <c r="A594" s="6360" t="s">
        <v>913</v>
      </c>
      <c r="B594" s="6361" t="s">
        <v>292</v>
      </c>
      <c r="C594" s="6362" t="s">
        <v>63</v>
      </c>
      <c r="D594" s="6363">
        <v>13.24</v>
      </c>
      <c r="E594" s="6364">
        <v>298.01</v>
      </c>
      <c r="F594" s="6365">
        <v>22.23</v>
      </c>
      <c r="G594" s="6366">
        <v>364.26</v>
      </c>
      <c r="H594" s="6367"/>
      <c r="I594" s="6368">
        <f>ROUND('BDI principal'!D14,2)</f>
        <v>22.23</v>
      </c>
      <c r="J594" s="6369">
        <f>ROUND((ROUND(H594,2)*I594/100)+ROUND(H594,2),2)</f>
        <v>0</v>
      </c>
      <c r="K594" s="6370">
        <f>ROUND(D594*J594,2)</f>
        <v>0</v>
      </c>
      <c r="L594" s="6371" t="s">
        <v>23</v>
      </c>
    </row>
    <row r="595" spans="1:12" ht="67.5" x14ac:dyDescent="0.25">
      <c r="A595" s="6372" t="s">
        <v>914</v>
      </c>
      <c r="B595" s="6373" t="s">
        <v>62</v>
      </c>
      <c r="C595" s="6374" t="s">
        <v>63</v>
      </c>
      <c r="D595" s="6375">
        <v>19.91</v>
      </c>
      <c r="E595" s="6376">
        <v>8.68</v>
      </c>
      <c r="F595" s="6377">
        <v>22.23</v>
      </c>
      <c r="G595" s="6378">
        <v>10.61</v>
      </c>
      <c r="H595" s="6379"/>
      <c r="I595" s="6380">
        <f>ROUND('BDI principal'!D14,2)</f>
        <v>22.23</v>
      </c>
      <c r="J595" s="6381">
        <f>ROUND((ROUND(H595,2)*I595/100)+ROUND(H595,2),2)</f>
        <v>0</v>
      </c>
      <c r="K595" s="6382">
        <f>ROUND(D595*J595,2)</f>
        <v>0</v>
      </c>
      <c r="L595" s="6383" t="s">
        <v>23</v>
      </c>
    </row>
    <row r="596" spans="1:12" ht="33.75" x14ac:dyDescent="0.25">
      <c r="A596" s="6384" t="s">
        <v>915</v>
      </c>
      <c r="B596" s="6385" t="s">
        <v>65</v>
      </c>
      <c r="C596" s="6386" t="s">
        <v>51</v>
      </c>
      <c r="D596" s="6387">
        <v>444.39</v>
      </c>
      <c r="E596" s="6388">
        <v>2.12</v>
      </c>
      <c r="F596" s="6389">
        <v>22.23</v>
      </c>
      <c r="G596" s="6390">
        <v>2.59</v>
      </c>
      <c r="H596" s="6391"/>
      <c r="I596" s="6392">
        <f>ROUND('BDI principal'!D14,2)</f>
        <v>22.23</v>
      </c>
      <c r="J596" s="6393">
        <f>ROUND((ROUND(H596,2)*I596/100)+ROUND(H596,2),2)</f>
        <v>0</v>
      </c>
      <c r="K596" s="6394">
        <f>ROUND(D596*J596,2)</f>
        <v>0</v>
      </c>
      <c r="L596" s="6395" t="s">
        <v>23</v>
      </c>
    </row>
    <row r="597" spans="1:12" ht="22.5" x14ac:dyDescent="0.25">
      <c r="A597" s="6396" t="s">
        <v>916</v>
      </c>
      <c r="B597" s="6397" t="s">
        <v>70</v>
      </c>
      <c r="C597" s="6398" t="s">
        <v>71</v>
      </c>
      <c r="D597" s="6399">
        <v>19.91</v>
      </c>
      <c r="E597" s="6400">
        <v>26.65</v>
      </c>
      <c r="F597" s="6401">
        <v>22.23</v>
      </c>
      <c r="G597" s="6402">
        <v>32.57</v>
      </c>
      <c r="H597" s="6403"/>
      <c r="I597" s="6404">
        <f>ROUND('BDI principal'!D14,2)</f>
        <v>22.23</v>
      </c>
      <c r="J597" s="6405">
        <f>ROUND((ROUND(H597,2)*I597/100)+ROUND(H597,2),2)</f>
        <v>0</v>
      </c>
      <c r="K597" s="6406">
        <f>ROUND(D597*J597,2)</f>
        <v>0</v>
      </c>
      <c r="L597" s="6407" t="s">
        <v>23</v>
      </c>
    </row>
    <row r="598" spans="1:12" ht="33.75" x14ac:dyDescent="0.25">
      <c r="A598" s="6408" t="s">
        <v>917</v>
      </c>
      <c r="B598" s="6409" t="s">
        <v>77</v>
      </c>
      <c r="C598" s="6410" t="s">
        <v>63</v>
      </c>
      <c r="D598" s="6411">
        <v>6.67</v>
      </c>
      <c r="E598" s="6412">
        <v>56.97</v>
      </c>
      <c r="F598" s="6413">
        <v>22.23</v>
      </c>
      <c r="G598" s="6414">
        <v>69.63</v>
      </c>
      <c r="H598" s="6415"/>
      <c r="I598" s="6416">
        <f>ROUND('BDI principal'!D14,2)</f>
        <v>22.23</v>
      </c>
      <c r="J598" s="6417">
        <f>ROUND((ROUND(H598,2)*I598/100)+ROUND(H598,2),2)</f>
        <v>0</v>
      </c>
      <c r="K598" s="6418">
        <f>ROUND(D598*J598,2)</f>
        <v>0</v>
      </c>
      <c r="L598" s="6419" t="s">
        <v>23</v>
      </c>
    </row>
    <row r="599" spans="1:12" x14ac:dyDescent="0.25">
      <c r="A599" s="6420" t="s">
        <v>918</v>
      </c>
      <c r="B599" s="17045" t="s">
        <v>379</v>
      </c>
      <c r="C599" s="17046"/>
      <c r="D599" s="17047"/>
      <c r="E599" s="17048"/>
      <c r="F599" s="17049"/>
      <c r="G599" s="17050"/>
      <c r="H599" s="17051"/>
      <c r="I599" s="6421"/>
      <c r="J599" s="6422"/>
      <c r="K599" s="6423">
        <f>SUM(K600:K604)</f>
        <v>0</v>
      </c>
      <c r="L599" s="6424" t="s">
        <v>36</v>
      </c>
    </row>
    <row r="600" spans="1:12" ht="22.5" x14ac:dyDescent="0.25">
      <c r="A600" s="6425" t="s">
        <v>919</v>
      </c>
      <c r="B600" s="6426" t="s">
        <v>130</v>
      </c>
      <c r="C600" s="6427" t="s">
        <v>45</v>
      </c>
      <c r="D600" s="6428">
        <v>47.6</v>
      </c>
      <c r="E600" s="6429">
        <v>1.96</v>
      </c>
      <c r="F600" s="6430">
        <v>22.23</v>
      </c>
      <c r="G600" s="6431">
        <v>2.4</v>
      </c>
      <c r="H600" s="6432"/>
      <c r="I600" s="6433">
        <f>ROUND('BDI principal'!D14,2)</f>
        <v>22.23</v>
      </c>
      <c r="J600" s="6434">
        <f>ROUND((ROUND(H600,2)*I600/100)+ROUND(H600,2),2)</f>
        <v>0</v>
      </c>
      <c r="K600" s="6435">
        <f>ROUND(D600*J600,2)</f>
        <v>0</v>
      </c>
      <c r="L600" s="6436" t="s">
        <v>23</v>
      </c>
    </row>
    <row r="601" spans="1:12" ht="22.5" x14ac:dyDescent="0.25">
      <c r="A601" s="6437" t="s">
        <v>920</v>
      </c>
      <c r="B601" s="6438" t="s">
        <v>132</v>
      </c>
      <c r="C601" s="6439" t="s">
        <v>45</v>
      </c>
      <c r="D601" s="6440">
        <v>59.18</v>
      </c>
      <c r="E601" s="6441">
        <v>2.77</v>
      </c>
      <c r="F601" s="6442">
        <v>22.23</v>
      </c>
      <c r="G601" s="6443">
        <v>3.39</v>
      </c>
      <c r="H601" s="6444"/>
      <c r="I601" s="6445">
        <f>ROUND('BDI principal'!D14,2)</f>
        <v>22.23</v>
      </c>
      <c r="J601" s="6446">
        <f>ROUND((ROUND(H601,2)*I601/100)+ROUND(H601,2),2)</f>
        <v>0</v>
      </c>
      <c r="K601" s="6447">
        <f>ROUND(D601*J601,2)</f>
        <v>0</v>
      </c>
      <c r="L601" s="6448" t="s">
        <v>23</v>
      </c>
    </row>
    <row r="602" spans="1:12" ht="33.75" x14ac:dyDescent="0.25">
      <c r="A602" s="6449" t="s">
        <v>921</v>
      </c>
      <c r="B602" s="6450" t="s">
        <v>389</v>
      </c>
      <c r="C602" s="6451" t="s">
        <v>45</v>
      </c>
      <c r="D602" s="6452">
        <v>59.18</v>
      </c>
      <c r="E602" s="6453">
        <v>15.98</v>
      </c>
      <c r="F602" s="6454">
        <v>22.23</v>
      </c>
      <c r="G602" s="6455">
        <v>19.53</v>
      </c>
      <c r="H602" s="6456"/>
      <c r="I602" s="6457">
        <f>ROUND('BDI principal'!D14,2)</f>
        <v>22.23</v>
      </c>
      <c r="J602" s="6458">
        <f>ROUND((ROUND(H602,2)*I602/100)+ROUND(H602,2),2)</f>
        <v>0</v>
      </c>
      <c r="K602" s="6459">
        <f>ROUND(D602*J602,2)</f>
        <v>0</v>
      </c>
      <c r="L602" s="6460" t="s">
        <v>23</v>
      </c>
    </row>
    <row r="603" spans="1:12" ht="56.25" x14ac:dyDescent="0.25">
      <c r="A603" s="6461" t="s">
        <v>922</v>
      </c>
      <c r="B603" s="6462" t="s">
        <v>894</v>
      </c>
      <c r="C603" s="6463" t="s">
        <v>45</v>
      </c>
      <c r="D603" s="6464">
        <v>11.58</v>
      </c>
      <c r="E603" s="6465">
        <v>4.83</v>
      </c>
      <c r="F603" s="6466">
        <v>22.23</v>
      </c>
      <c r="G603" s="6467">
        <v>5.9</v>
      </c>
      <c r="H603" s="6468"/>
      <c r="I603" s="6469">
        <f>ROUND('BDI principal'!D14,2)</f>
        <v>22.23</v>
      </c>
      <c r="J603" s="6470">
        <f>ROUND((ROUND(H603,2)*I603/100)+ROUND(H603,2),2)</f>
        <v>0</v>
      </c>
      <c r="K603" s="6471">
        <f>ROUND(D603*J603,2)</f>
        <v>0</v>
      </c>
      <c r="L603" s="6472" t="s">
        <v>23</v>
      </c>
    </row>
    <row r="604" spans="1:12" ht="78.75" x14ac:dyDescent="0.25">
      <c r="A604" s="6473" t="s">
        <v>923</v>
      </c>
      <c r="B604" s="6474" t="s">
        <v>106</v>
      </c>
      <c r="C604" s="6475" t="s">
        <v>45</v>
      </c>
      <c r="D604" s="6476">
        <v>11.58</v>
      </c>
      <c r="E604" s="6477">
        <v>26.91</v>
      </c>
      <c r="F604" s="6478">
        <v>22.23</v>
      </c>
      <c r="G604" s="6479">
        <v>32.89</v>
      </c>
      <c r="H604" s="6480"/>
      <c r="I604" s="6481">
        <f>ROUND('BDI principal'!D14,2)</f>
        <v>22.23</v>
      </c>
      <c r="J604" s="6482">
        <f>ROUND((ROUND(H604,2)*I604/100)+ROUND(H604,2),2)</f>
        <v>0</v>
      </c>
      <c r="K604" s="6483">
        <f>ROUND(D604*J604,2)</f>
        <v>0</v>
      </c>
      <c r="L604" s="6484" t="s">
        <v>23</v>
      </c>
    </row>
    <row r="605" spans="1:12" x14ac:dyDescent="0.25">
      <c r="A605" s="6485" t="s">
        <v>924</v>
      </c>
      <c r="B605" s="17052" t="s">
        <v>574</v>
      </c>
      <c r="C605" s="17053"/>
      <c r="D605" s="17054"/>
      <c r="E605" s="17055"/>
      <c r="F605" s="17056"/>
      <c r="G605" s="17057"/>
      <c r="H605" s="17058"/>
      <c r="I605" s="6486"/>
      <c r="J605" s="6487"/>
      <c r="K605" s="6488">
        <f>SUM(K606:K613)</f>
        <v>0</v>
      </c>
      <c r="L605" s="6489" t="s">
        <v>36</v>
      </c>
    </row>
    <row r="606" spans="1:12" ht="45" x14ac:dyDescent="0.25">
      <c r="A606" s="6490" t="s">
        <v>925</v>
      </c>
      <c r="B606" s="6491" t="s">
        <v>263</v>
      </c>
      <c r="C606" s="6492" t="s">
        <v>45</v>
      </c>
      <c r="D606" s="6493">
        <v>3.75</v>
      </c>
      <c r="E606" s="6494">
        <v>109.23</v>
      </c>
      <c r="F606" s="6495">
        <v>22.23</v>
      </c>
      <c r="G606" s="6496">
        <v>133.51</v>
      </c>
      <c r="H606" s="6497"/>
      <c r="I606" s="6498">
        <f>ROUND('BDI principal'!D14,2)</f>
        <v>22.23</v>
      </c>
      <c r="J606" s="6499">
        <f t="shared" ref="J606:J613" si="86">ROUND((ROUND(H606,2)*I606/100)+ROUND(H606,2),2)</f>
        <v>0</v>
      </c>
      <c r="K606" s="6500">
        <f t="shared" ref="K606:K613" si="87">ROUND(D606*J606,2)</f>
        <v>0</v>
      </c>
      <c r="L606" s="6501" t="s">
        <v>23</v>
      </c>
    </row>
    <row r="607" spans="1:12" ht="33.75" x14ac:dyDescent="0.25">
      <c r="A607" s="6502" t="s">
        <v>926</v>
      </c>
      <c r="B607" s="6503" t="s">
        <v>273</v>
      </c>
      <c r="C607" s="6504" t="s">
        <v>274</v>
      </c>
      <c r="D607" s="6505">
        <v>13.88</v>
      </c>
      <c r="E607" s="6506">
        <v>11.68</v>
      </c>
      <c r="F607" s="6507">
        <v>22.23</v>
      </c>
      <c r="G607" s="6508">
        <v>14.28</v>
      </c>
      <c r="H607" s="6509"/>
      <c r="I607" s="6510">
        <f>ROUND('BDI principal'!D14,2)</f>
        <v>22.23</v>
      </c>
      <c r="J607" s="6511">
        <f t="shared" si="86"/>
        <v>0</v>
      </c>
      <c r="K607" s="6512">
        <f t="shared" si="87"/>
        <v>0</v>
      </c>
      <c r="L607" s="6513" t="s">
        <v>23</v>
      </c>
    </row>
    <row r="608" spans="1:12" ht="33.75" x14ac:dyDescent="0.25">
      <c r="A608" s="6514" t="s">
        <v>927</v>
      </c>
      <c r="B608" s="6515" t="s">
        <v>928</v>
      </c>
      <c r="C608" s="6516" t="s">
        <v>274</v>
      </c>
      <c r="D608" s="6517">
        <v>5.37</v>
      </c>
      <c r="E608" s="6518">
        <v>17.600000000000001</v>
      </c>
      <c r="F608" s="6519">
        <v>22.23</v>
      </c>
      <c r="G608" s="6520">
        <v>21.51</v>
      </c>
      <c r="H608" s="6521"/>
      <c r="I608" s="6522">
        <f>ROUND('BDI principal'!D14,2)</f>
        <v>22.23</v>
      </c>
      <c r="J608" s="6523">
        <f t="shared" si="86"/>
        <v>0</v>
      </c>
      <c r="K608" s="6524">
        <f t="shared" si="87"/>
        <v>0</v>
      </c>
      <c r="L608" s="6525" t="s">
        <v>23</v>
      </c>
    </row>
    <row r="609" spans="1:12" ht="78.75" x14ac:dyDescent="0.25">
      <c r="A609" s="6526" t="s">
        <v>929</v>
      </c>
      <c r="B609" s="6527" t="s">
        <v>276</v>
      </c>
      <c r="C609" s="6528" t="s">
        <v>63</v>
      </c>
      <c r="D609" s="6529">
        <v>0.74</v>
      </c>
      <c r="E609" s="6530">
        <v>640.47</v>
      </c>
      <c r="F609" s="6531">
        <v>22.23</v>
      </c>
      <c r="G609" s="6532">
        <v>782.85</v>
      </c>
      <c r="H609" s="6533"/>
      <c r="I609" s="6534">
        <f>ROUND('BDI principal'!D14,2)</f>
        <v>22.23</v>
      </c>
      <c r="J609" s="6535">
        <f t="shared" si="86"/>
        <v>0</v>
      </c>
      <c r="K609" s="6536">
        <f t="shared" si="87"/>
        <v>0</v>
      </c>
      <c r="L609" s="6537" t="s">
        <v>23</v>
      </c>
    </row>
    <row r="610" spans="1:12" ht="22.5" x14ac:dyDescent="0.25">
      <c r="A610" s="6538" t="s">
        <v>930</v>
      </c>
      <c r="B610" s="6539" t="s">
        <v>931</v>
      </c>
      <c r="C610" s="6540" t="s">
        <v>63</v>
      </c>
      <c r="D610" s="6541">
        <v>33.9</v>
      </c>
      <c r="E610" s="6542">
        <v>33.28</v>
      </c>
      <c r="F610" s="6543">
        <v>22.23</v>
      </c>
      <c r="G610" s="6544">
        <v>40.68</v>
      </c>
      <c r="H610" s="6545"/>
      <c r="I610" s="6546">
        <f>ROUND('BDI principal'!D14,2)</f>
        <v>22.23</v>
      </c>
      <c r="J610" s="6547">
        <f t="shared" si="86"/>
        <v>0</v>
      </c>
      <c r="K610" s="6548">
        <f t="shared" si="87"/>
        <v>0</v>
      </c>
      <c r="L610" s="6549" t="s">
        <v>23</v>
      </c>
    </row>
    <row r="611" spans="1:12" ht="45" x14ac:dyDescent="0.25">
      <c r="A611" s="6550" t="s">
        <v>932</v>
      </c>
      <c r="B611" s="6551" t="s">
        <v>933</v>
      </c>
      <c r="C611" s="6552" t="s">
        <v>63</v>
      </c>
      <c r="D611" s="6553">
        <v>3.39</v>
      </c>
      <c r="E611" s="6554">
        <v>155.4</v>
      </c>
      <c r="F611" s="6555">
        <v>22.23</v>
      </c>
      <c r="G611" s="6556">
        <v>189.95</v>
      </c>
      <c r="H611" s="6557"/>
      <c r="I611" s="6558">
        <f>ROUND('BDI principal'!D14,2)</f>
        <v>22.23</v>
      </c>
      <c r="J611" s="6559">
        <f t="shared" si="86"/>
        <v>0</v>
      </c>
      <c r="K611" s="6560">
        <f t="shared" si="87"/>
        <v>0</v>
      </c>
      <c r="L611" s="6561" t="s">
        <v>23</v>
      </c>
    </row>
    <row r="612" spans="1:12" ht="45" x14ac:dyDescent="0.25">
      <c r="A612" s="6562" t="s">
        <v>934</v>
      </c>
      <c r="B612" s="6563" t="s">
        <v>778</v>
      </c>
      <c r="C612" s="6564" t="s">
        <v>63</v>
      </c>
      <c r="D612" s="6565">
        <v>5.09</v>
      </c>
      <c r="E612" s="6566">
        <v>602.48</v>
      </c>
      <c r="F612" s="6567">
        <v>22.23</v>
      </c>
      <c r="G612" s="6568">
        <v>736.41</v>
      </c>
      <c r="H612" s="6569"/>
      <c r="I612" s="6570">
        <f>ROUND('BDI principal'!D14,2)</f>
        <v>22.23</v>
      </c>
      <c r="J612" s="6571">
        <f t="shared" si="86"/>
        <v>0</v>
      </c>
      <c r="K612" s="6572">
        <f t="shared" si="87"/>
        <v>0</v>
      </c>
      <c r="L612" s="6573" t="s">
        <v>23</v>
      </c>
    </row>
    <row r="613" spans="1:12" ht="33.75" x14ac:dyDescent="0.25">
      <c r="A613" s="6574" t="s">
        <v>935</v>
      </c>
      <c r="B613" s="6575" t="s">
        <v>936</v>
      </c>
      <c r="C613" s="6576" t="s">
        <v>274</v>
      </c>
      <c r="D613" s="6577">
        <v>74.58</v>
      </c>
      <c r="E613" s="6578">
        <v>16.440000000000001</v>
      </c>
      <c r="F613" s="6579">
        <v>22.23</v>
      </c>
      <c r="G613" s="6580">
        <v>20.09</v>
      </c>
      <c r="H613" s="6581"/>
      <c r="I613" s="6582">
        <f>ROUND('BDI principal'!D14,2)</f>
        <v>22.23</v>
      </c>
      <c r="J613" s="6583">
        <f t="shared" si="86"/>
        <v>0</v>
      </c>
      <c r="K613" s="6584">
        <f t="shared" si="87"/>
        <v>0</v>
      </c>
      <c r="L613" s="6585" t="s">
        <v>23</v>
      </c>
    </row>
    <row r="614" spans="1:12" x14ac:dyDescent="0.25">
      <c r="A614" s="6586" t="s">
        <v>937</v>
      </c>
      <c r="B614" s="17059" t="s">
        <v>867</v>
      </c>
      <c r="C614" s="17060"/>
      <c r="D614" s="17061"/>
      <c r="E614" s="17062"/>
      <c r="F614" s="17063"/>
      <c r="G614" s="17064"/>
      <c r="H614" s="17065"/>
      <c r="I614" s="6587"/>
      <c r="J614" s="6588"/>
      <c r="K614" s="6589">
        <f>SUM(K615:K617)</f>
        <v>0</v>
      </c>
      <c r="L614" s="6590" t="s">
        <v>36</v>
      </c>
    </row>
    <row r="615" spans="1:12" ht="33.75" x14ac:dyDescent="0.25">
      <c r="A615" s="6591" t="s">
        <v>938</v>
      </c>
      <c r="B615" s="6592" t="s">
        <v>116</v>
      </c>
      <c r="C615" s="6593" t="s">
        <v>45</v>
      </c>
      <c r="D615" s="6594">
        <v>10</v>
      </c>
      <c r="E615" s="6595">
        <v>81.09</v>
      </c>
      <c r="F615" s="6596">
        <v>22.23</v>
      </c>
      <c r="G615" s="6597">
        <v>99.12</v>
      </c>
      <c r="H615" s="6598"/>
      <c r="I615" s="6599">
        <f>ROUND('BDI principal'!D14,2)</f>
        <v>22.23</v>
      </c>
      <c r="J615" s="6600">
        <f>ROUND((ROUND(H615,2)*I615/100)+ROUND(H615,2),2)</f>
        <v>0</v>
      </c>
      <c r="K615" s="6601">
        <f>ROUND(D615*J615,2)</f>
        <v>0</v>
      </c>
      <c r="L615" s="6602" t="s">
        <v>23</v>
      </c>
    </row>
    <row r="616" spans="1:12" ht="78.75" x14ac:dyDescent="0.25">
      <c r="A616" s="6603" t="s">
        <v>939</v>
      </c>
      <c r="B616" s="6604" t="s">
        <v>99</v>
      </c>
      <c r="C616" s="6605" t="s">
        <v>100</v>
      </c>
      <c r="D616" s="6606">
        <v>1</v>
      </c>
      <c r="E616" s="6607">
        <v>26.9</v>
      </c>
      <c r="F616" s="6608">
        <v>22.23</v>
      </c>
      <c r="G616" s="6609">
        <v>32.880000000000003</v>
      </c>
      <c r="H616" s="6610"/>
      <c r="I616" s="6611">
        <f>ROUND('BDI principal'!D14,2)</f>
        <v>22.23</v>
      </c>
      <c r="J616" s="6612">
        <f>ROUND((ROUND(H616,2)*I616/100)+ROUND(H616,2),2)</f>
        <v>0</v>
      </c>
      <c r="K616" s="6613">
        <f>ROUND(D616*J616,2)</f>
        <v>0</v>
      </c>
      <c r="L616" s="6614" t="s">
        <v>23</v>
      </c>
    </row>
    <row r="617" spans="1:12" ht="33.75" x14ac:dyDescent="0.25">
      <c r="A617" s="6615" t="s">
        <v>940</v>
      </c>
      <c r="B617" s="6616" t="s">
        <v>96</v>
      </c>
      <c r="C617" s="6617" t="s">
        <v>97</v>
      </c>
      <c r="D617" s="6618">
        <v>10</v>
      </c>
      <c r="E617" s="6619">
        <v>19.87</v>
      </c>
      <c r="F617" s="6620">
        <v>22.23</v>
      </c>
      <c r="G617" s="6621">
        <v>24.29</v>
      </c>
      <c r="H617" s="6622"/>
      <c r="I617" s="6623">
        <f>ROUND('BDI principal'!D14,2)</f>
        <v>22.23</v>
      </c>
      <c r="J617" s="6624">
        <f>ROUND((ROUND(H617,2)*I617/100)+ROUND(H617,2),2)</f>
        <v>0</v>
      </c>
      <c r="K617" s="6625">
        <f>ROUND(D617*J617,2)</f>
        <v>0</v>
      </c>
      <c r="L617" s="6626" t="s">
        <v>23</v>
      </c>
    </row>
    <row r="618" spans="1:12" x14ac:dyDescent="0.25">
      <c r="A618" s="6627" t="s">
        <v>941</v>
      </c>
      <c r="B618" s="17066" t="s">
        <v>942</v>
      </c>
      <c r="C618" s="17067"/>
      <c r="D618" s="17068"/>
      <c r="E618" s="17069"/>
      <c r="F618" s="17070"/>
      <c r="G618" s="17071"/>
      <c r="H618" s="17072"/>
      <c r="I618" s="6628"/>
      <c r="J618" s="6629"/>
      <c r="K618" s="16377">
        <f>K619+K627+K637+K642+K649+K654</f>
        <v>0</v>
      </c>
      <c r="L618" s="6630" t="s">
        <v>36</v>
      </c>
    </row>
    <row r="619" spans="1:12" x14ac:dyDescent="0.25">
      <c r="A619" s="6631" t="s">
        <v>943</v>
      </c>
      <c r="B619" s="17073" t="s">
        <v>348</v>
      </c>
      <c r="C619" s="17074"/>
      <c r="D619" s="17075"/>
      <c r="E619" s="17076"/>
      <c r="F619" s="17077"/>
      <c r="G619" s="17078"/>
      <c r="H619" s="17079"/>
      <c r="I619" s="6632"/>
      <c r="J619" s="6633"/>
      <c r="K619" s="6634">
        <f>SUM(K620:K626)</f>
        <v>0</v>
      </c>
      <c r="L619" s="6635" t="s">
        <v>36</v>
      </c>
    </row>
    <row r="620" spans="1:12" ht="33.75" x14ac:dyDescent="0.25">
      <c r="A620" s="6636" t="s">
        <v>944</v>
      </c>
      <c r="B620" s="6637" t="s">
        <v>847</v>
      </c>
      <c r="C620" s="6638" t="s">
        <v>45</v>
      </c>
      <c r="D620" s="6639">
        <v>497.92</v>
      </c>
      <c r="E620" s="6640">
        <v>3.52</v>
      </c>
      <c r="F620" s="6641">
        <v>22.23</v>
      </c>
      <c r="G620" s="6642">
        <v>4.3</v>
      </c>
      <c r="H620" s="6643"/>
      <c r="I620" s="6644">
        <f>ROUND('BDI principal'!D14,2)</f>
        <v>22.23</v>
      </c>
      <c r="J620" s="6645">
        <f t="shared" ref="J620:J626" si="88">ROUND((ROUND(H620,2)*I620/100)+ROUND(H620,2),2)</f>
        <v>0</v>
      </c>
      <c r="K620" s="6646">
        <f t="shared" ref="K620:K626" si="89">ROUND(D620*J620,2)</f>
        <v>0</v>
      </c>
      <c r="L620" s="6647" t="s">
        <v>23</v>
      </c>
    </row>
    <row r="621" spans="1:12" ht="33.75" x14ac:dyDescent="0.25">
      <c r="A621" s="6648" t="s">
        <v>945</v>
      </c>
      <c r="B621" s="6649" t="s">
        <v>294</v>
      </c>
      <c r="C621" s="6650" t="s">
        <v>45</v>
      </c>
      <c r="D621" s="6651">
        <v>130</v>
      </c>
      <c r="E621" s="6652">
        <v>7.59</v>
      </c>
      <c r="F621" s="6653">
        <v>22.23</v>
      </c>
      <c r="G621" s="6654">
        <v>9.2799999999999994</v>
      </c>
      <c r="H621" s="6655"/>
      <c r="I621" s="6656">
        <f>ROUND('BDI principal'!D14,2)</f>
        <v>22.23</v>
      </c>
      <c r="J621" s="6657">
        <f t="shared" si="88"/>
        <v>0</v>
      </c>
      <c r="K621" s="6658">
        <f t="shared" si="89"/>
        <v>0</v>
      </c>
      <c r="L621" s="6659" t="s">
        <v>23</v>
      </c>
    </row>
    <row r="622" spans="1:12" ht="67.5" x14ac:dyDescent="0.25">
      <c r="A622" s="6660" t="s">
        <v>946</v>
      </c>
      <c r="B622" s="6661" t="s">
        <v>62</v>
      </c>
      <c r="C622" s="6662" t="s">
        <v>63</v>
      </c>
      <c r="D622" s="6663">
        <v>42.71</v>
      </c>
      <c r="E622" s="6664">
        <v>8.68</v>
      </c>
      <c r="F622" s="6665">
        <v>22.23</v>
      </c>
      <c r="G622" s="6666">
        <v>10.61</v>
      </c>
      <c r="H622" s="6667"/>
      <c r="I622" s="6668">
        <f>ROUND('BDI principal'!D14,2)</f>
        <v>22.23</v>
      </c>
      <c r="J622" s="6669">
        <f t="shared" si="88"/>
        <v>0</v>
      </c>
      <c r="K622" s="6670">
        <f t="shared" si="89"/>
        <v>0</v>
      </c>
      <c r="L622" s="6671" t="s">
        <v>23</v>
      </c>
    </row>
    <row r="623" spans="1:12" ht="33.75" x14ac:dyDescent="0.25">
      <c r="A623" s="6672" t="s">
        <v>947</v>
      </c>
      <c r="B623" s="6673" t="s">
        <v>65</v>
      </c>
      <c r="C623" s="6674" t="s">
        <v>51</v>
      </c>
      <c r="D623" s="6675">
        <v>506.62</v>
      </c>
      <c r="E623" s="6676">
        <v>2.12</v>
      </c>
      <c r="F623" s="6677">
        <v>22.23</v>
      </c>
      <c r="G623" s="6678">
        <v>2.59</v>
      </c>
      <c r="H623" s="6679"/>
      <c r="I623" s="6680">
        <f>ROUND('BDI principal'!D14,2)</f>
        <v>22.23</v>
      </c>
      <c r="J623" s="6681">
        <f t="shared" si="88"/>
        <v>0</v>
      </c>
      <c r="K623" s="6682">
        <f t="shared" si="89"/>
        <v>0</v>
      </c>
      <c r="L623" s="6683" t="s">
        <v>23</v>
      </c>
    </row>
    <row r="624" spans="1:12" ht="22.5" x14ac:dyDescent="0.25">
      <c r="A624" s="6684" t="s">
        <v>948</v>
      </c>
      <c r="B624" s="6685" t="s">
        <v>75</v>
      </c>
      <c r="C624" s="6686" t="s">
        <v>45</v>
      </c>
      <c r="D624" s="6687">
        <v>64.349999999999994</v>
      </c>
      <c r="E624" s="6688">
        <v>36.1</v>
      </c>
      <c r="F624" s="6689">
        <v>22.23</v>
      </c>
      <c r="G624" s="6690">
        <v>44.13</v>
      </c>
      <c r="H624" s="6691"/>
      <c r="I624" s="6692">
        <f>ROUND('BDI principal'!D14,2)</f>
        <v>22.23</v>
      </c>
      <c r="J624" s="6693">
        <f t="shared" si="88"/>
        <v>0</v>
      </c>
      <c r="K624" s="6694">
        <f t="shared" si="89"/>
        <v>0</v>
      </c>
      <c r="L624" s="6695" t="s">
        <v>23</v>
      </c>
    </row>
    <row r="625" spans="1:12" ht="22.5" x14ac:dyDescent="0.25">
      <c r="A625" s="6696" t="s">
        <v>949</v>
      </c>
      <c r="B625" s="6697" t="s">
        <v>70</v>
      </c>
      <c r="C625" s="6698" t="s">
        <v>71</v>
      </c>
      <c r="D625" s="6699">
        <v>42.71</v>
      </c>
      <c r="E625" s="6700">
        <v>26.65</v>
      </c>
      <c r="F625" s="6701">
        <v>22.23</v>
      </c>
      <c r="G625" s="6702">
        <v>32.57</v>
      </c>
      <c r="H625" s="6703"/>
      <c r="I625" s="6704">
        <f>ROUND('BDI principal'!D14,2)</f>
        <v>22.23</v>
      </c>
      <c r="J625" s="6705">
        <f t="shared" si="88"/>
        <v>0</v>
      </c>
      <c r="K625" s="6706">
        <f t="shared" si="89"/>
        <v>0</v>
      </c>
      <c r="L625" s="6707" t="s">
        <v>23</v>
      </c>
    </row>
    <row r="626" spans="1:12" ht="33.75" x14ac:dyDescent="0.25">
      <c r="A626" s="6708" t="s">
        <v>950</v>
      </c>
      <c r="B626" s="6709" t="s">
        <v>77</v>
      </c>
      <c r="C626" s="6710" t="s">
        <v>63</v>
      </c>
      <c r="D626" s="6711">
        <v>3.36</v>
      </c>
      <c r="E626" s="6712">
        <v>56.97</v>
      </c>
      <c r="F626" s="6713">
        <v>22.23</v>
      </c>
      <c r="G626" s="6714">
        <v>69.63</v>
      </c>
      <c r="H626" s="6715"/>
      <c r="I626" s="6716">
        <f>ROUND('BDI principal'!D14,2)</f>
        <v>22.23</v>
      </c>
      <c r="J626" s="6717">
        <f t="shared" si="88"/>
        <v>0</v>
      </c>
      <c r="K626" s="6718">
        <f t="shared" si="89"/>
        <v>0</v>
      </c>
      <c r="L626" s="6719" t="s">
        <v>23</v>
      </c>
    </row>
    <row r="627" spans="1:12" x14ac:dyDescent="0.25">
      <c r="A627" s="6720" t="s">
        <v>951</v>
      </c>
      <c r="B627" s="17080" t="s">
        <v>867</v>
      </c>
      <c r="C627" s="17081"/>
      <c r="D627" s="17082"/>
      <c r="E627" s="17083"/>
      <c r="F627" s="17084"/>
      <c r="G627" s="17085"/>
      <c r="H627" s="17086"/>
      <c r="I627" s="6721"/>
      <c r="J627" s="6722"/>
      <c r="K627" s="6723">
        <f>SUM(K628:K636)</f>
        <v>0</v>
      </c>
      <c r="L627" s="6724" t="s">
        <v>36</v>
      </c>
    </row>
    <row r="628" spans="1:12" ht="56.25" x14ac:dyDescent="0.25">
      <c r="A628" s="6725" t="s">
        <v>952</v>
      </c>
      <c r="B628" s="6726" t="s">
        <v>953</v>
      </c>
      <c r="C628" s="6727" t="s">
        <v>45</v>
      </c>
      <c r="D628" s="6728">
        <v>139</v>
      </c>
      <c r="E628" s="6729">
        <v>76.34</v>
      </c>
      <c r="F628" s="6730">
        <v>22.23</v>
      </c>
      <c r="G628" s="6731">
        <v>93.31</v>
      </c>
      <c r="H628" s="6732"/>
      <c r="I628" s="6733">
        <f>ROUND('BDI principal'!D14,2)</f>
        <v>22.23</v>
      </c>
      <c r="J628" s="6734">
        <f t="shared" ref="J628:J636" si="90">ROUND((ROUND(H628,2)*I628/100)+ROUND(H628,2),2)</f>
        <v>0</v>
      </c>
      <c r="K628" s="6735">
        <f t="shared" ref="K628:K636" si="91">ROUND(D628*J628,2)</f>
        <v>0</v>
      </c>
      <c r="L628" s="6736" t="s">
        <v>23</v>
      </c>
    </row>
    <row r="629" spans="1:12" ht="33.75" x14ac:dyDescent="0.25">
      <c r="A629" s="6737" t="s">
        <v>954</v>
      </c>
      <c r="B629" s="6738" t="s">
        <v>118</v>
      </c>
      <c r="C629" s="6739" t="s">
        <v>97</v>
      </c>
      <c r="D629" s="6740">
        <v>75</v>
      </c>
      <c r="E629" s="6741">
        <v>73.5</v>
      </c>
      <c r="F629" s="6742">
        <v>22.23</v>
      </c>
      <c r="G629" s="6743">
        <v>89.84</v>
      </c>
      <c r="H629" s="6744"/>
      <c r="I629" s="6745">
        <f>ROUND('BDI principal'!D14,2)</f>
        <v>22.23</v>
      </c>
      <c r="J629" s="6746">
        <f t="shared" si="90"/>
        <v>0</v>
      </c>
      <c r="K629" s="6747">
        <f t="shared" si="91"/>
        <v>0</v>
      </c>
      <c r="L629" s="6748" t="s">
        <v>23</v>
      </c>
    </row>
    <row r="630" spans="1:12" ht="45" x14ac:dyDescent="0.25">
      <c r="A630" s="6749" t="s">
        <v>955</v>
      </c>
      <c r="B630" s="6750" t="s">
        <v>120</v>
      </c>
      <c r="C630" s="6751" t="s">
        <v>97</v>
      </c>
      <c r="D630" s="6752">
        <v>25</v>
      </c>
      <c r="E630" s="6753">
        <v>182.3</v>
      </c>
      <c r="F630" s="6754">
        <v>22.23</v>
      </c>
      <c r="G630" s="6755">
        <v>222.83</v>
      </c>
      <c r="H630" s="6756"/>
      <c r="I630" s="6757">
        <f>ROUND('BDI principal'!D14,2)</f>
        <v>22.23</v>
      </c>
      <c r="J630" s="6758">
        <f t="shared" si="90"/>
        <v>0</v>
      </c>
      <c r="K630" s="6759">
        <f t="shared" si="91"/>
        <v>0</v>
      </c>
      <c r="L630" s="6760" t="s">
        <v>23</v>
      </c>
    </row>
    <row r="631" spans="1:12" ht="33.75" x14ac:dyDescent="0.25">
      <c r="A631" s="6761" t="s">
        <v>956</v>
      </c>
      <c r="B631" s="6762" t="s">
        <v>96</v>
      </c>
      <c r="C631" s="6763" t="s">
        <v>97</v>
      </c>
      <c r="D631" s="6764">
        <v>10</v>
      </c>
      <c r="E631" s="6765">
        <v>19.87</v>
      </c>
      <c r="F631" s="6766">
        <v>22.23</v>
      </c>
      <c r="G631" s="6767">
        <v>24.29</v>
      </c>
      <c r="H631" s="6768"/>
      <c r="I631" s="6769">
        <f>ROUND('BDI principal'!D14,2)</f>
        <v>22.23</v>
      </c>
      <c r="J631" s="6770">
        <f t="shared" si="90"/>
        <v>0</v>
      </c>
      <c r="K631" s="6771">
        <f t="shared" si="91"/>
        <v>0</v>
      </c>
      <c r="L631" s="6772" t="s">
        <v>23</v>
      </c>
    </row>
    <row r="632" spans="1:12" ht="45" x14ac:dyDescent="0.25">
      <c r="A632" s="6773" t="s">
        <v>957</v>
      </c>
      <c r="B632" s="6774" t="s">
        <v>114</v>
      </c>
      <c r="C632" s="6775" t="s">
        <v>100</v>
      </c>
      <c r="D632" s="6776">
        <v>20</v>
      </c>
      <c r="E632" s="6777">
        <v>24.5</v>
      </c>
      <c r="F632" s="6778">
        <v>22.23</v>
      </c>
      <c r="G632" s="6779">
        <v>29.95</v>
      </c>
      <c r="H632" s="6780"/>
      <c r="I632" s="6781">
        <f>ROUND('BDI principal'!D14,2)</f>
        <v>22.23</v>
      </c>
      <c r="J632" s="6782">
        <f t="shared" si="90"/>
        <v>0</v>
      </c>
      <c r="K632" s="6783">
        <f t="shared" si="91"/>
        <v>0</v>
      </c>
      <c r="L632" s="6784" t="s">
        <v>23</v>
      </c>
    </row>
    <row r="633" spans="1:12" ht="33.75" x14ac:dyDescent="0.25">
      <c r="A633" s="6785" t="s">
        <v>958</v>
      </c>
      <c r="B633" s="6786" t="s">
        <v>116</v>
      </c>
      <c r="C633" s="6787" t="s">
        <v>45</v>
      </c>
      <c r="D633" s="6788">
        <v>506.92</v>
      </c>
      <c r="E633" s="6789">
        <v>81.09</v>
      </c>
      <c r="F633" s="6790">
        <v>22.23</v>
      </c>
      <c r="G633" s="6791">
        <v>99.12</v>
      </c>
      <c r="H633" s="6792"/>
      <c r="I633" s="6793">
        <f>ROUND('BDI principal'!D14,2)</f>
        <v>22.23</v>
      </c>
      <c r="J633" s="6794">
        <f t="shared" si="90"/>
        <v>0</v>
      </c>
      <c r="K633" s="6795">
        <f t="shared" si="91"/>
        <v>0</v>
      </c>
      <c r="L633" s="6796" t="s">
        <v>23</v>
      </c>
    </row>
    <row r="634" spans="1:12" ht="22.5" x14ac:dyDescent="0.25">
      <c r="A634" s="6797" t="s">
        <v>959</v>
      </c>
      <c r="B634" s="6798" t="s">
        <v>83</v>
      </c>
      <c r="C634" s="6799" t="s">
        <v>45</v>
      </c>
      <c r="D634" s="6800">
        <v>148.21</v>
      </c>
      <c r="E634" s="6801">
        <v>10.77</v>
      </c>
      <c r="F634" s="6802">
        <v>22.23</v>
      </c>
      <c r="G634" s="6803">
        <v>13.16</v>
      </c>
      <c r="H634" s="6804"/>
      <c r="I634" s="6805">
        <f>ROUND('BDI principal'!D14,2)</f>
        <v>22.23</v>
      </c>
      <c r="J634" s="6806">
        <f t="shared" si="90"/>
        <v>0</v>
      </c>
      <c r="K634" s="6807">
        <f t="shared" si="91"/>
        <v>0</v>
      </c>
      <c r="L634" s="6808" t="s">
        <v>23</v>
      </c>
    </row>
    <row r="635" spans="1:12" ht="67.5" x14ac:dyDescent="0.25">
      <c r="A635" s="6809" t="s">
        <v>960</v>
      </c>
      <c r="B635" s="6810" t="s">
        <v>92</v>
      </c>
      <c r="C635" s="6811" t="s">
        <v>68</v>
      </c>
      <c r="D635" s="6812">
        <v>148.21</v>
      </c>
      <c r="E635" s="6813">
        <v>33.1</v>
      </c>
      <c r="F635" s="6814">
        <v>22.23</v>
      </c>
      <c r="G635" s="6815">
        <v>40.46</v>
      </c>
      <c r="H635" s="6816"/>
      <c r="I635" s="6817">
        <f>ROUND('BDI principal'!D14,2)</f>
        <v>22.23</v>
      </c>
      <c r="J635" s="6818">
        <f t="shared" si="90"/>
        <v>0</v>
      </c>
      <c r="K635" s="6819">
        <f t="shared" si="91"/>
        <v>0</v>
      </c>
      <c r="L635" s="6820" t="s">
        <v>23</v>
      </c>
    </row>
    <row r="636" spans="1:12" ht="67.5" x14ac:dyDescent="0.25">
      <c r="A636" s="6821" t="s">
        <v>961</v>
      </c>
      <c r="B636" s="6822" t="s">
        <v>962</v>
      </c>
      <c r="C636" s="6823" t="s">
        <v>45</v>
      </c>
      <c r="D636" s="6824">
        <v>148.21</v>
      </c>
      <c r="E636" s="6825">
        <v>25.57</v>
      </c>
      <c r="F636" s="6826">
        <v>22.23</v>
      </c>
      <c r="G636" s="6827">
        <v>31.25</v>
      </c>
      <c r="H636" s="6828"/>
      <c r="I636" s="6829">
        <f>ROUND('BDI principal'!D14,2)</f>
        <v>22.23</v>
      </c>
      <c r="J636" s="6830">
        <f t="shared" si="90"/>
        <v>0</v>
      </c>
      <c r="K636" s="6831">
        <f t="shared" si="91"/>
        <v>0</v>
      </c>
      <c r="L636" s="6832" t="s">
        <v>23</v>
      </c>
    </row>
    <row r="637" spans="1:12" x14ac:dyDescent="0.25">
      <c r="A637" s="6833" t="s">
        <v>963</v>
      </c>
      <c r="B637" s="17087" t="s">
        <v>102</v>
      </c>
      <c r="C637" s="17088"/>
      <c r="D637" s="17089"/>
      <c r="E637" s="17090"/>
      <c r="F637" s="17091"/>
      <c r="G637" s="17092"/>
      <c r="H637" s="17093"/>
      <c r="I637" s="6834"/>
      <c r="J637" s="6835"/>
      <c r="K637" s="6836">
        <f>SUM(K638:K641)</f>
        <v>0</v>
      </c>
      <c r="L637" s="6837" t="s">
        <v>36</v>
      </c>
    </row>
    <row r="638" spans="1:12" ht="56.25" x14ac:dyDescent="0.25">
      <c r="A638" s="6838" t="s">
        <v>964</v>
      </c>
      <c r="B638" s="6839" t="s">
        <v>108</v>
      </c>
      <c r="C638" s="6840" t="s">
        <v>45</v>
      </c>
      <c r="D638" s="6841">
        <v>43.18</v>
      </c>
      <c r="E638" s="6842">
        <v>170.75</v>
      </c>
      <c r="F638" s="6843">
        <v>22.23</v>
      </c>
      <c r="G638" s="6844">
        <v>208.71</v>
      </c>
      <c r="H638" s="6845"/>
      <c r="I638" s="6846">
        <f>ROUND('BDI principal'!D14,2)</f>
        <v>22.23</v>
      </c>
      <c r="J638" s="6847">
        <f>ROUND((ROUND(H638,2)*I638/100)+ROUND(H638,2),2)</f>
        <v>0</v>
      </c>
      <c r="K638" s="6848">
        <f>ROUND(D638*J638,2)</f>
        <v>0</v>
      </c>
      <c r="L638" s="6849" t="s">
        <v>23</v>
      </c>
    </row>
    <row r="639" spans="1:12" ht="56.25" x14ac:dyDescent="0.25">
      <c r="A639" s="6850" t="s">
        <v>965</v>
      </c>
      <c r="B639" s="6851" t="s">
        <v>104</v>
      </c>
      <c r="C639" s="6852" t="s">
        <v>45</v>
      </c>
      <c r="D639" s="6853">
        <v>164.26</v>
      </c>
      <c r="E639" s="6854">
        <v>4.79</v>
      </c>
      <c r="F639" s="6855">
        <v>22.23</v>
      </c>
      <c r="G639" s="6856">
        <v>5.85</v>
      </c>
      <c r="H639" s="6857"/>
      <c r="I639" s="6858">
        <f>ROUND('BDI principal'!D14,2)</f>
        <v>22.23</v>
      </c>
      <c r="J639" s="6859">
        <f>ROUND((ROUND(H639,2)*I639/100)+ROUND(H639,2),2)</f>
        <v>0</v>
      </c>
      <c r="K639" s="6860">
        <f>ROUND(D639*J639,2)</f>
        <v>0</v>
      </c>
      <c r="L639" s="6861" t="s">
        <v>23</v>
      </c>
    </row>
    <row r="640" spans="1:12" ht="78.75" x14ac:dyDescent="0.25">
      <c r="A640" s="6862" t="s">
        <v>966</v>
      </c>
      <c r="B640" s="6863" t="s">
        <v>106</v>
      </c>
      <c r="C640" s="6864" t="s">
        <v>45</v>
      </c>
      <c r="D640" s="6865">
        <v>174.26</v>
      </c>
      <c r="E640" s="6866">
        <v>26.83</v>
      </c>
      <c r="F640" s="6867">
        <v>22.23</v>
      </c>
      <c r="G640" s="6868">
        <v>32.79</v>
      </c>
      <c r="H640" s="6869"/>
      <c r="I640" s="6870">
        <f>ROUND('BDI principal'!D14,2)</f>
        <v>22.23</v>
      </c>
      <c r="J640" s="6871">
        <f>ROUND((ROUND(H640,2)*I640/100)+ROUND(H640,2),2)</f>
        <v>0</v>
      </c>
      <c r="K640" s="6872">
        <f>ROUND(D640*J640,2)</f>
        <v>0</v>
      </c>
      <c r="L640" s="6873" t="s">
        <v>23</v>
      </c>
    </row>
    <row r="641" spans="1:12" x14ac:dyDescent="0.25">
      <c r="A641" s="6874" t="s">
        <v>967</v>
      </c>
      <c r="B641" s="6875" t="s">
        <v>87</v>
      </c>
      <c r="C641" s="6876" t="s">
        <v>68</v>
      </c>
      <c r="D641" s="6877">
        <v>6.04</v>
      </c>
      <c r="E641" s="6878">
        <v>214.9</v>
      </c>
      <c r="F641" s="6879">
        <v>22.23</v>
      </c>
      <c r="G641" s="6880">
        <v>262.67</v>
      </c>
      <c r="H641" s="6881"/>
      <c r="I641" s="6882">
        <f>ROUND('BDI principal'!D14,2)</f>
        <v>22.23</v>
      </c>
      <c r="J641" s="6883">
        <f>ROUND((ROUND(H641,2)*I641/100)+ROUND(H641,2),2)</f>
        <v>0</v>
      </c>
      <c r="K641" s="6884">
        <f>ROUND(D641*J641,2)</f>
        <v>0</v>
      </c>
      <c r="L641" s="6885" t="s">
        <v>23</v>
      </c>
    </row>
    <row r="642" spans="1:12" x14ac:dyDescent="0.25">
      <c r="A642" s="6886" t="s">
        <v>968</v>
      </c>
      <c r="B642" s="17094" t="s">
        <v>160</v>
      </c>
      <c r="C642" s="17095"/>
      <c r="D642" s="17096"/>
      <c r="E642" s="17097"/>
      <c r="F642" s="17098"/>
      <c r="G642" s="17099"/>
      <c r="H642" s="17100"/>
      <c r="I642" s="6887"/>
      <c r="J642" s="6888"/>
      <c r="K642" s="6889">
        <f>SUM(K643:K648)</f>
        <v>0</v>
      </c>
      <c r="L642" s="6890" t="s">
        <v>36</v>
      </c>
    </row>
    <row r="643" spans="1:12" ht="67.5" x14ac:dyDescent="0.25">
      <c r="A643" s="6891" t="s">
        <v>969</v>
      </c>
      <c r="B643" s="6892" t="s">
        <v>171</v>
      </c>
      <c r="C643" s="6893" t="s">
        <v>45</v>
      </c>
      <c r="D643" s="6894">
        <v>7.62</v>
      </c>
      <c r="E643" s="6895">
        <v>843.89</v>
      </c>
      <c r="F643" s="6896">
        <v>22.23</v>
      </c>
      <c r="G643" s="6897">
        <v>1031.49</v>
      </c>
      <c r="H643" s="6898"/>
      <c r="I643" s="6899">
        <f>ROUND('BDI principal'!D14,2)</f>
        <v>22.23</v>
      </c>
      <c r="J643" s="6900">
        <f t="shared" ref="J643:J648" si="92">ROUND((ROUND(H643,2)*I643/100)+ROUND(H643,2),2)</f>
        <v>0</v>
      </c>
      <c r="K643" s="6901">
        <f t="shared" ref="K643:K648" si="93">ROUND(D643*J643,2)</f>
        <v>0</v>
      </c>
      <c r="L643" s="6902" t="s">
        <v>23</v>
      </c>
    </row>
    <row r="644" spans="1:12" ht="33.75" x14ac:dyDescent="0.25">
      <c r="A644" s="6903" t="s">
        <v>970</v>
      </c>
      <c r="B644" s="6904" t="s">
        <v>162</v>
      </c>
      <c r="C644" s="6905" t="s">
        <v>45</v>
      </c>
      <c r="D644" s="6906">
        <v>7.62</v>
      </c>
      <c r="E644" s="6907">
        <v>279.31</v>
      </c>
      <c r="F644" s="6908">
        <v>22.23</v>
      </c>
      <c r="G644" s="6909">
        <v>341.4</v>
      </c>
      <c r="H644" s="6910"/>
      <c r="I644" s="6911">
        <f>ROUND('BDI principal'!D14,2)</f>
        <v>22.23</v>
      </c>
      <c r="J644" s="6912">
        <f t="shared" si="92"/>
        <v>0</v>
      </c>
      <c r="K644" s="6913">
        <f t="shared" si="93"/>
        <v>0</v>
      </c>
      <c r="L644" s="6914" t="s">
        <v>23</v>
      </c>
    </row>
    <row r="645" spans="1:12" ht="33.75" x14ac:dyDescent="0.25">
      <c r="A645" s="6915" t="s">
        <v>971</v>
      </c>
      <c r="B645" s="6916" t="s">
        <v>116</v>
      </c>
      <c r="C645" s="6917" t="s">
        <v>45</v>
      </c>
      <c r="D645" s="6918">
        <v>15.6</v>
      </c>
      <c r="E645" s="6919">
        <v>81.13</v>
      </c>
      <c r="F645" s="6920">
        <v>22.23</v>
      </c>
      <c r="G645" s="6921">
        <v>99.17</v>
      </c>
      <c r="H645" s="6922"/>
      <c r="I645" s="6923">
        <f>ROUND('BDI principal'!D14,2)</f>
        <v>22.23</v>
      </c>
      <c r="J645" s="6924">
        <f t="shared" si="92"/>
        <v>0</v>
      </c>
      <c r="K645" s="6925">
        <f t="shared" si="93"/>
        <v>0</v>
      </c>
      <c r="L645" s="6926" t="s">
        <v>23</v>
      </c>
    </row>
    <row r="646" spans="1:12" ht="67.5" x14ac:dyDescent="0.25">
      <c r="A646" s="6927" t="s">
        <v>972</v>
      </c>
      <c r="B646" s="6928" t="s">
        <v>271</v>
      </c>
      <c r="C646" s="6929" t="s">
        <v>45</v>
      </c>
      <c r="D646" s="6930">
        <v>31.2</v>
      </c>
      <c r="E646" s="6931">
        <v>26.1</v>
      </c>
      <c r="F646" s="6932">
        <v>22.23</v>
      </c>
      <c r="G646" s="6933">
        <v>31.9</v>
      </c>
      <c r="H646" s="6934"/>
      <c r="I646" s="6935">
        <f>ROUND('BDI principal'!D14,2)</f>
        <v>22.23</v>
      </c>
      <c r="J646" s="6936">
        <f t="shared" si="92"/>
        <v>0</v>
      </c>
      <c r="K646" s="6937">
        <f t="shared" si="93"/>
        <v>0</v>
      </c>
      <c r="L646" s="6938" t="s">
        <v>23</v>
      </c>
    </row>
    <row r="647" spans="1:12" ht="22.5" x14ac:dyDescent="0.25">
      <c r="A647" s="6939" t="s">
        <v>973</v>
      </c>
      <c r="B647" s="6940" t="s">
        <v>83</v>
      </c>
      <c r="C647" s="6941" t="s">
        <v>45</v>
      </c>
      <c r="D647" s="6942">
        <v>2</v>
      </c>
      <c r="E647" s="6943">
        <v>10.77</v>
      </c>
      <c r="F647" s="6944">
        <v>22.23</v>
      </c>
      <c r="G647" s="6945">
        <v>13.16</v>
      </c>
      <c r="H647" s="6946"/>
      <c r="I647" s="6947">
        <f>ROUND('BDI principal'!D14,2)</f>
        <v>22.23</v>
      </c>
      <c r="J647" s="6948">
        <f t="shared" si="92"/>
        <v>0</v>
      </c>
      <c r="K647" s="6949">
        <f t="shared" si="93"/>
        <v>0</v>
      </c>
      <c r="L647" s="6950" t="s">
        <v>23</v>
      </c>
    </row>
    <row r="648" spans="1:12" ht="45" x14ac:dyDescent="0.25">
      <c r="A648" s="6951" t="s">
        <v>974</v>
      </c>
      <c r="B648" s="6952" t="s">
        <v>975</v>
      </c>
      <c r="C648" s="6953" t="s">
        <v>60</v>
      </c>
      <c r="D648" s="6954">
        <v>6</v>
      </c>
      <c r="E648" s="6955">
        <v>39.47</v>
      </c>
      <c r="F648" s="6956">
        <v>22.23</v>
      </c>
      <c r="G648" s="6957">
        <v>48.24</v>
      </c>
      <c r="H648" s="6958"/>
      <c r="I648" s="6959">
        <f>ROUND('BDI principal'!D14,2)</f>
        <v>22.23</v>
      </c>
      <c r="J648" s="6960">
        <f t="shared" si="92"/>
        <v>0</v>
      </c>
      <c r="K648" s="6961">
        <f t="shared" si="93"/>
        <v>0</v>
      </c>
      <c r="L648" s="6962" t="s">
        <v>23</v>
      </c>
    </row>
    <row r="649" spans="1:12" x14ac:dyDescent="0.25">
      <c r="A649" s="6963" t="s">
        <v>976</v>
      </c>
      <c r="B649" s="17101" t="s">
        <v>379</v>
      </c>
      <c r="C649" s="17102"/>
      <c r="D649" s="17103"/>
      <c r="E649" s="17104"/>
      <c r="F649" s="17105"/>
      <c r="G649" s="17106"/>
      <c r="H649" s="17107"/>
      <c r="I649" s="6964"/>
      <c r="J649" s="6965"/>
      <c r="K649" s="6966">
        <f>SUM(K650:K653)</f>
        <v>0</v>
      </c>
      <c r="L649" s="6967" t="s">
        <v>36</v>
      </c>
    </row>
    <row r="650" spans="1:12" ht="22.5" x14ac:dyDescent="0.25">
      <c r="A650" s="6968" t="s">
        <v>977</v>
      </c>
      <c r="B650" s="6969" t="s">
        <v>130</v>
      </c>
      <c r="C650" s="6970" t="s">
        <v>45</v>
      </c>
      <c r="D650" s="6971">
        <v>963.09</v>
      </c>
      <c r="E650" s="6972">
        <v>1.96</v>
      </c>
      <c r="F650" s="6973">
        <v>22.23</v>
      </c>
      <c r="G650" s="6974">
        <v>2.4</v>
      </c>
      <c r="H650" s="6975"/>
      <c r="I650" s="6976">
        <f>ROUND('BDI principal'!D14,2)</f>
        <v>22.23</v>
      </c>
      <c r="J650" s="6977">
        <f>ROUND((ROUND(H650,2)*I650/100)+ROUND(H650,2),2)</f>
        <v>0</v>
      </c>
      <c r="K650" s="6978">
        <f>ROUND(D650*J650,2)</f>
        <v>0</v>
      </c>
      <c r="L650" s="6979" t="s">
        <v>23</v>
      </c>
    </row>
    <row r="651" spans="1:12" ht="22.5" x14ac:dyDescent="0.25">
      <c r="A651" s="6980" t="s">
        <v>978</v>
      </c>
      <c r="B651" s="6981" t="s">
        <v>132</v>
      </c>
      <c r="C651" s="6982" t="s">
        <v>45</v>
      </c>
      <c r="D651" s="6983">
        <v>963.09</v>
      </c>
      <c r="E651" s="6984">
        <v>2.77</v>
      </c>
      <c r="F651" s="6985">
        <v>22.23</v>
      </c>
      <c r="G651" s="6986">
        <v>3.39</v>
      </c>
      <c r="H651" s="6987"/>
      <c r="I651" s="6988">
        <f>ROUND('BDI principal'!D14,2)</f>
        <v>22.23</v>
      </c>
      <c r="J651" s="6989">
        <f>ROUND((ROUND(H651,2)*I651/100)+ROUND(H651,2),2)</f>
        <v>0</v>
      </c>
      <c r="K651" s="6990">
        <f>ROUND(D651*J651,2)</f>
        <v>0</v>
      </c>
      <c r="L651" s="6991" t="s">
        <v>23</v>
      </c>
    </row>
    <row r="652" spans="1:12" ht="33.75" x14ac:dyDescent="0.25">
      <c r="A652" s="6992" t="s">
        <v>979</v>
      </c>
      <c r="B652" s="6993" t="s">
        <v>389</v>
      </c>
      <c r="C652" s="6994" t="s">
        <v>45</v>
      </c>
      <c r="D652" s="6995">
        <v>963.09</v>
      </c>
      <c r="E652" s="6996">
        <v>15.98</v>
      </c>
      <c r="F652" s="6997">
        <v>22.23</v>
      </c>
      <c r="G652" s="6998">
        <v>19.53</v>
      </c>
      <c r="H652" s="6999"/>
      <c r="I652" s="7000">
        <f>ROUND('BDI principal'!D14,2)</f>
        <v>22.23</v>
      </c>
      <c r="J652" s="7001">
        <f>ROUND((ROUND(H652,2)*I652/100)+ROUND(H652,2),2)</f>
        <v>0</v>
      </c>
      <c r="K652" s="7002">
        <f>ROUND(D652*J652,2)</f>
        <v>0</v>
      </c>
      <c r="L652" s="7003" t="s">
        <v>23</v>
      </c>
    </row>
    <row r="653" spans="1:12" ht="22.5" x14ac:dyDescent="0.25">
      <c r="A653" s="7004" t="s">
        <v>980</v>
      </c>
      <c r="B653" s="7005" t="s">
        <v>136</v>
      </c>
      <c r="C653" s="7006" t="s">
        <v>45</v>
      </c>
      <c r="D653" s="7007">
        <v>963.09</v>
      </c>
      <c r="E653" s="7008">
        <v>3.02</v>
      </c>
      <c r="F653" s="7009">
        <v>22.23</v>
      </c>
      <c r="G653" s="7010">
        <v>3.69</v>
      </c>
      <c r="H653" s="7011"/>
      <c r="I653" s="7012">
        <f>ROUND('BDI principal'!D14,2)</f>
        <v>22.23</v>
      </c>
      <c r="J653" s="7013">
        <f>ROUND((ROUND(H653,2)*I653/100)+ROUND(H653,2),2)</f>
        <v>0</v>
      </c>
      <c r="K653" s="7014">
        <f>ROUND(D653*J653,2)</f>
        <v>0</v>
      </c>
      <c r="L653" s="7015" t="s">
        <v>23</v>
      </c>
    </row>
    <row r="654" spans="1:12" x14ac:dyDescent="0.25">
      <c r="A654" s="7016" t="s">
        <v>981</v>
      </c>
      <c r="B654" s="17108" t="s">
        <v>140</v>
      </c>
      <c r="C654" s="17109"/>
      <c r="D654" s="17110"/>
      <c r="E654" s="17111"/>
      <c r="F654" s="17112"/>
      <c r="G654" s="17113"/>
      <c r="H654" s="17114"/>
      <c r="I654" s="7017"/>
      <c r="J654" s="7018"/>
      <c r="K654" s="7019">
        <f>SUM(K655:K656)</f>
        <v>0</v>
      </c>
      <c r="L654" s="7020" t="s">
        <v>36</v>
      </c>
    </row>
    <row r="655" spans="1:12" ht="45" x14ac:dyDescent="0.25">
      <c r="A655" s="7021" t="s">
        <v>982</v>
      </c>
      <c r="B655" s="7022" t="s">
        <v>142</v>
      </c>
      <c r="C655" s="7023" t="s">
        <v>97</v>
      </c>
      <c r="D655" s="7024">
        <v>14</v>
      </c>
      <c r="E655" s="7025">
        <v>68.319999999999993</v>
      </c>
      <c r="F655" s="7026">
        <v>22.23</v>
      </c>
      <c r="G655" s="7027">
        <v>83.51</v>
      </c>
      <c r="H655" s="7028"/>
      <c r="I655" s="7029">
        <f>ROUND('BDI principal'!D14,2)</f>
        <v>22.23</v>
      </c>
      <c r="J655" s="7030">
        <f>ROUND((ROUND(H655,2)*I655/100)+ROUND(H655,2),2)</f>
        <v>0</v>
      </c>
      <c r="K655" s="7031">
        <f>ROUND(D655*J655,2)</f>
        <v>0</v>
      </c>
      <c r="L655" s="7032" t="s">
        <v>23</v>
      </c>
    </row>
    <row r="656" spans="1:12" ht="33.75" x14ac:dyDescent="0.25">
      <c r="A656" s="7033" t="s">
        <v>983</v>
      </c>
      <c r="B656" s="7034" t="s">
        <v>158</v>
      </c>
      <c r="C656" s="7035" t="s">
        <v>60</v>
      </c>
      <c r="D656" s="7036">
        <v>4</v>
      </c>
      <c r="E656" s="7037">
        <v>175.23</v>
      </c>
      <c r="F656" s="7038">
        <v>22.23</v>
      </c>
      <c r="G656" s="7039">
        <v>214.18</v>
      </c>
      <c r="H656" s="7040"/>
      <c r="I656" s="7041">
        <f>ROUND('BDI principal'!D14,2)</f>
        <v>22.23</v>
      </c>
      <c r="J656" s="7042">
        <f>ROUND((ROUND(H656,2)*I656/100)+ROUND(H656,2),2)</f>
        <v>0</v>
      </c>
      <c r="K656" s="7043">
        <f>ROUND(D656*J656,2)</f>
        <v>0</v>
      </c>
      <c r="L656" s="7044" t="s">
        <v>23</v>
      </c>
    </row>
    <row r="657" spans="1:12" x14ac:dyDescent="0.25">
      <c r="A657" s="7045" t="s">
        <v>984</v>
      </c>
      <c r="B657" s="17115" t="s">
        <v>985</v>
      </c>
      <c r="C657" s="17116"/>
      <c r="D657" s="17117"/>
      <c r="E657" s="17118"/>
      <c r="F657" s="17119"/>
      <c r="G657" s="17120"/>
      <c r="H657" s="17121"/>
      <c r="I657" s="7046"/>
      <c r="J657" s="7047"/>
      <c r="K657" s="16377">
        <f>K658+K660+K671+K684+K702+K709+K715+K720+K726</f>
        <v>0</v>
      </c>
      <c r="L657" s="7048" t="s">
        <v>36</v>
      </c>
    </row>
    <row r="658" spans="1:12" x14ac:dyDescent="0.25">
      <c r="A658" s="7049" t="s">
        <v>986</v>
      </c>
      <c r="B658" s="17122" t="s">
        <v>987</v>
      </c>
      <c r="C658" s="17123"/>
      <c r="D658" s="17124"/>
      <c r="E658" s="17125"/>
      <c r="F658" s="17126"/>
      <c r="G658" s="17127"/>
      <c r="H658" s="17128"/>
      <c r="I658" s="7050"/>
      <c r="J658" s="7051"/>
      <c r="K658" s="7052">
        <f>SUM(K659:K659)</f>
        <v>0</v>
      </c>
      <c r="L658" s="7053" t="s">
        <v>36</v>
      </c>
    </row>
    <row r="659" spans="1:12" ht="22.5" x14ac:dyDescent="0.25">
      <c r="A659" s="7054" t="s">
        <v>988</v>
      </c>
      <c r="B659" s="7055" t="s">
        <v>989</v>
      </c>
      <c r="C659" s="7056" t="s">
        <v>60</v>
      </c>
      <c r="D659" s="7057">
        <v>1563</v>
      </c>
      <c r="E659" s="7058">
        <v>6.08</v>
      </c>
      <c r="F659" s="7059">
        <v>22.23</v>
      </c>
      <c r="G659" s="7060">
        <v>7.43</v>
      </c>
      <c r="H659" s="7061"/>
      <c r="I659" s="7062">
        <f>ROUND('BDI principal'!D14,2)</f>
        <v>22.23</v>
      </c>
      <c r="J659" s="7063">
        <f>ROUND((ROUND(H659,2)*I659/100)+ROUND(H659,2),2)</f>
        <v>0</v>
      </c>
      <c r="K659" s="7064">
        <f>ROUND(D659*J659,2)</f>
        <v>0</v>
      </c>
      <c r="L659" s="7065" t="s">
        <v>23</v>
      </c>
    </row>
    <row r="660" spans="1:12" x14ac:dyDescent="0.25">
      <c r="A660" s="7066" t="s">
        <v>990</v>
      </c>
      <c r="B660" s="17129" t="s">
        <v>991</v>
      </c>
      <c r="C660" s="17130"/>
      <c r="D660" s="17131"/>
      <c r="E660" s="17132"/>
      <c r="F660" s="17133"/>
      <c r="G660" s="17134"/>
      <c r="H660" s="17135"/>
      <c r="I660" s="7067"/>
      <c r="J660" s="7068"/>
      <c r="K660" s="7069">
        <f>SUM(K661:K670)</f>
        <v>0</v>
      </c>
      <c r="L660" s="7070" t="s">
        <v>36</v>
      </c>
    </row>
    <row r="661" spans="1:12" ht="45" x14ac:dyDescent="0.25">
      <c r="A661" s="7071" t="s">
        <v>992</v>
      </c>
      <c r="B661" s="7072" t="s">
        <v>993</v>
      </c>
      <c r="C661" s="7073" t="s">
        <v>97</v>
      </c>
      <c r="D661" s="7074">
        <v>94.6</v>
      </c>
      <c r="E661" s="7075">
        <v>3.12</v>
      </c>
      <c r="F661" s="7076">
        <v>22.23</v>
      </c>
      <c r="G661" s="7077">
        <v>3.81</v>
      </c>
      <c r="H661" s="7078"/>
      <c r="I661" s="7079">
        <f>ROUND('BDI principal'!D14,2)</f>
        <v>22.23</v>
      </c>
      <c r="J661" s="7080">
        <f t="shared" ref="J661:J670" si="94">ROUND((ROUND(H661,2)*I661/100)+ROUND(H661,2),2)</f>
        <v>0</v>
      </c>
      <c r="K661" s="7081">
        <f t="shared" ref="K661:K670" si="95">ROUND(D661*J661,2)</f>
        <v>0</v>
      </c>
      <c r="L661" s="7082" t="s">
        <v>23</v>
      </c>
    </row>
    <row r="662" spans="1:12" ht="45" x14ac:dyDescent="0.25">
      <c r="A662" s="7083" t="s">
        <v>994</v>
      </c>
      <c r="B662" s="7084" t="s">
        <v>995</v>
      </c>
      <c r="C662" s="7085" t="s">
        <v>97</v>
      </c>
      <c r="D662" s="7086">
        <v>6226.4</v>
      </c>
      <c r="E662" s="7087">
        <v>4.4400000000000004</v>
      </c>
      <c r="F662" s="7088">
        <v>22.23</v>
      </c>
      <c r="G662" s="7089">
        <v>5.43</v>
      </c>
      <c r="H662" s="7090"/>
      <c r="I662" s="7091">
        <f>ROUND('BDI principal'!D14,2)</f>
        <v>22.23</v>
      </c>
      <c r="J662" s="7092">
        <f t="shared" si="94"/>
        <v>0</v>
      </c>
      <c r="K662" s="7093">
        <f t="shared" si="95"/>
        <v>0</v>
      </c>
      <c r="L662" s="7094" t="s">
        <v>23</v>
      </c>
    </row>
    <row r="663" spans="1:12" ht="45" x14ac:dyDescent="0.25">
      <c r="A663" s="7095" t="s">
        <v>996</v>
      </c>
      <c r="B663" s="7096" t="s">
        <v>997</v>
      </c>
      <c r="C663" s="7097" t="s">
        <v>97</v>
      </c>
      <c r="D663" s="7098">
        <v>1977.8</v>
      </c>
      <c r="E663" s="7099">
        <v>6.78</v>
      </c>
      <c r="F663" s="7100">
        <v>22.23</v>
      </c>
      <c r="G663" s="7101">
        <v>8.2899999999999991</v>
      </c>
      <c r="H663" s="7102"/>
      <c r="I663" s="7103">
        <f>ROUND('BDI principal'!D14,2)</f>
        <v>22.23</v>
      </c>
      <c r="J663" s="7104">
        <f t="shared" si="94"/>
        <v>0</v>
      </c>
      <c r="K663" s="7105">
        <f t="shared" si="95"/>
        <v>0</v>
      </c>
      <c r="L663" s="7106" t="s">
        <v>23</v>
      </c>
    </row>
    <row r="664" spans="1:12" ht="45" x14ac:dyDescent="0.25">
      <c r="A664" s="7107" t="s">
        <v>998</v>
      </c>
      <c r="B664" s="7108" t="s">
        <v>999</v>
      </c>
      <c r="C664" s="7109" t="s">
        <v>97</v>
      </c>
      <c r="D664" s="7110">
        <v>20.5</v>
      </c>
      <c r="E664" s="7111">
        <v>15.35</v>
      </c>
      <c r="F664" s="7112">
        <v>22.23</v>
      </c>
      <c r="G664" s="7113">
        <v>18.760000000000002</v>
      </c>
      <c r="H664" s="7114"/>
      <c r="I664" s="7115">
        <f>ROUND('BDI principal'!D14,2)</f>
        <v>22.23</v>
      </c>
      <c r="J664" s="7116">
        <f t="shared" si="94"/>
        <v>0</v>
      </c>
      <c r="K664" s="7117">
        <f t="shared" si="95"/>
        <v>0</v>
      </c>
      <c r="L664" s="7118" t="s">
        <v>23</v>
      </c>
    </row>
    <row r="665" spans="1:12" ht="56.25" x14ac:dyDescent="0.25">
      <c r="A665" s="7119" t="s">
        <v>1000</v>
      </c>
      <c r="B665" s="7120" t="s">
        <v>1001</v>
      </c>
      <c r="C665" s="7121" t="s">
        <v>97</v>
      </c>
      <c r="D665" s="7122">
        <v>587.79999999999995</v>
      </c>
      <c r="E665" s="7123">
        <v>52.76</v>
      </c>
      <c r="F665" s="7124">
        <v>22.23</v>
      </c>
      <c r="G665" s="7125">
        <v>64.489999999999995</v>
      </c>
      <c r="H665" s="7126"/>
      <c r="I665" s="7127">
        <f>ROUND('BDI principal'!D14,2)</f>
        <v>22.23</v>
      </c>
      <c r="J665" s="7128">
        <f t="shared" si="94"/>
        <v>0</v>
      </c>
      <c r="K665" s="7129">
        <f t="shared" si="95"/>
        <v>0</v>
      </c>
      <c r="L665" s="7130" t="s">
        <v>23</v>
      </c>
    </row>
    <row r="666" spans="1:12" ht="56.25" x14ac:dyDescent="0.25">
      <c r="A666" s="7131" t="s">
        <v>1002</v>
      </c>
      <c r="B666" s="7132" t="s">
        <v>1003</v>
      </c>
      <c r="C666" s="7133" t="s">
        <v>97</v>
      </c>
      <c r="D666" s="7134">
        <v>459.2</v>
      </c>
      <c r="E666" s="7135">
        <v>85.29</v>
      </c>
      <c r="F666" s="7136">
        <v>22.23</v>
      </c>
      <c r="G666" s="7137">
        <v>104.25</v>
      </c>
      <c r="H666" s="7138"/>
      <c r="I666" s="7139">
        <f>ROUND('BDI principal'!D14,2)</f>
        <v>22.23</v>
      </c>
      <c r="J666" s="7140">
        <f t="shared" si="94"/>
        <v>0</v>
      </c>
      <c r="K666" s="7141">
        <f t="shared" si="95"/>
        <v>0</v>
      </c>
      <c r="L666" s="7142" t="s">
        <v>23</v>
      </c>
    </row>
    <row r="667" spans="1:12" ht="56.25" x14ac:dyDescent="0.25">
      <c r="A667" s="7143" t="s">
        <v>1004</v>
      </c>
      <c r="B667" s="7144" t="s">
        <v>1005</v>
      </c>
      <c r="C667" s="7145" t="s">
        <v>97</v>
      </c>
      <c r="D667" s="7146">
        <v>91</v>
      </c>
      <c r="E667" s="7147">
        <v>15.24</v>
      </c>
      <c r="F667" s="7148">
        <v>22.23</v>
      </c>
      <c r="G667" s="7149">
        <v>18.63</v>
      </c>
      <c r="H667" s="7150"/>
      <c r="I667" s="7151">
        <f>ROUND('BDI principal'!D14,2)</f>
        <v>22.23</v>
      </c>
      <c r="J667" s="7152">
        <f t="shared" si="94"/>
        <v>0</v>
      </c>
      <c r="K667" s="7153">
        <f t="shared" si="95"/>
        <v>0</v>
      </c>
      <c r="L667" s="7154" t="s">
        <v>23</v>
      </c>
    </row>
    <row r="668" spans="1:12" ht="56.25" x14ac:dyDescent="0.25">
      <c r="A668" s="7155" t="s">
        <v>1006</v>
      </c>
      <c r="B668" s="7156" t="s">
        <v>1007</v>
      </c>
      <c r="C668" s="7157" t="s">
        <v>97</v>
      </c>
      <c r="D668" s="7158">
        <v>829.3</v>
      </c>
      <c r="E668" s="7159">
        <v>21.66</v>
      </c>
      <c r="F668" s="7160">
        <v>22.23</v>
      </c>
      <c r="G668" s="7161">
        <v>26.48</v>
      </c>
      <c r="H668" s="7162"/>
      <c r="I668" s="7163">
        <f>ROUND('BDI principal'!D14,2)</f>
        <v>22.23</v>
      </c>
      <c r="J668" s="7164">
        <f t="shared" si="94"/>
        <v>0</v>
      </c>
      <c r="K668" s="7165">
        <f t="shared" si="95"/>
        <v>0</v>
      </c>
      <c r="L668" s="7166" t="s">
        <v>23</v>
      </c>
    </row>
    <row r="669" spans="1:12" ht="45" x14ac:dyDescent="0.25">
      <c r="A669" s="7167" t="s">
        <v>1008</v>
      </c>
      <c r="B669" s="7168" t="s">
        <v>1009</v>
      </c>
      <c r="C669" s="7169" t="s">
        <v>97</v>
      </c>
      <c r="D669" s="7170">
        <v>258.8</v>
      </c>
      <c r="E669" s="7171">
        <v>9.4</v>
      </c>
      <c r="F669" s="7172">
        <v>22.23</v>
      </c>
      <c r="G669" s="7173">
        <v>11.49</v>
      </c>
      <c r="H669" s="7174"/>
      <c r="I669" s="7175">
        <f>ROUND('BDI principal'!D14,2)</f>
        <v>22.23</v>
      </c>
      <c r="J669" s="7176">
        <f t="shared" si="94"/>
        <v>0</v>
      </c>
      <c r="K669" s="7177">
        <f t="shared" si="95"/>
        <v>0</v>
      </c>
      <c r="L669" s="7178" t="s">
        <v>23</v>
      </c>
    </row>
    <row r="670" spans="1:12" ht="56.25" x14ac:dyDescent="0.25">
      <c r="A670" s="7179" t="s">
        <v>1010</v>
      </c>
      <c r="B670" s="7180" t="s">
        <v>1011</v>
      </c>
      <c r="C670" s="7181" t="s">
        <v>97</v>
      </c>
      <c r="D670" s="7182">
        <v>532.70000000000005</v>
      </c>
      <c r="E670" s="7183">
        <v>16.46</v>
      </c>
      <c r="F670" s="7184">
        <v>22.23</v>
      </c>
      <c r="G670" s="7185">
        <v>20.12</v>
      </c>
      <c r="H670" s="7186"/>
      <c r="I670" s="7187">
        <f>ROUND('BDI principal'!D14,2)</f>
        <v>22.23</v>
      </c>
      <c r="J670" s="7188">
        <f t="shared" si="94"/>
        <v>0</v>
      </c>
      <c r="K670" s="7189">
        <f t="shared" si="95"/>
        <v>0</v>
      </c>
      <c r="L670" s="7190" t="s">
        <v>23</v>
      </c>
    </row>
    <row r="671" spans="1:12" x14ac:dyDescent="0.25">
      <c r="A671" s="7191" t="s">
        <v>1012</v>
      </c>
      <c r="B671" s="17136" t="s">
        <v>1013</v>
      </c>
      <c r="C671" s="17137"/>
      <c r="D671" s="17138"/>
      <c r="E671" s="17139"/>
      <c r="F671" s="17140"/>
      <c r="G671" s="17141"/>
      <c r="H671" s="17142"/>
      <c r="I671" s="7192"/>
      <c r="J671" s="7193"/>
      <c r="K671" s="7194">
        <f>SUM(K672:K683)</f>
        <v>0</v>
      </c>
      <c r="L671" s="7195" t="s">
        <v>36</v>
      </c>
    </row>
    <row r="672" spans="1:12" ht="45" x14ac:dyDescent="0.25">
      <c r="A672" s="7196" t="s">
        <v>1014</v>
      </c>
      <c r="B672" s="7197" t="s">
        <v>1015</v>
      </c>
      <c r="C672" s="7198" t="s">
        <v>60</v>
      </c>
      <c r="D672" s="7199">
        <v>21</v>
      </c>
      <c r="E672" s="7200">
        <v>406.08</v>
      </c>
      <c r="F672" s="7201">
        <v>22.23</v>
      </c>
      <c r="G672" s="7202">
        <v>496.35</v>
      </c>
      <c r="H672" s="7203"/>
      <c r="I672" s="7204">
        <f>ROUND('BDI principal'!D14,2)</f>
        <v>22.23</v>
      </c>
      <c r="J672" s="7205">
        <f t="shared" ref="J672:J683" si="96">ROUND((ROUND(H672,2)*I672/100)+ROUND(H672,2),2)</f>
        <v>0</v>
      </c>
      <c r="K672" s="7206">
        <f t="shared" ref="K672:K683" si="97">ROUND(D672*J672,2)</f>
        <v>0</v>
      </c>
      <c r="L672" s="7207" t="s">
        <v>23</v>
      </c>
    </row>
    <row r="673" spans="1:12" ht="33.75" x14ac:dyDescent="0.25">
      <c r="A673" s="7208" t="s">
        <v>1016</v>
      </c>
      <c r="B673" s="7209" t="s">
        <v>1017</v>
      </c>
      <c r="C673" s="7210" t="s">
        <v>71</v>
      </c>
      <c r="D673" s="7211">
        <v>115.4</v>
      </c>
      <c r="E673" s="7212">
        <v>43.08</v>
      </c>
      <c r="F673" s="7213">
        <v>22.23</v>
      </c>
      <c r="G673" s="7214">
        <v>52.66</v>
      </c>
      <c r="H673" s="7215"/>
      <c r="I673" s="7216">
        <f>ROUND('BDI principal'!D14,2)</f>
        <v>22.23</v>
      </c>
      <c r="J673" s="7217">
        <f t="shared" si="96"/>
        <v>0</v>
      </c>
      <c r="K673" s="7218">
        <f t="shared" si="97"/>
        <v>0</v>
      </c>
      <c r="L673" s="7219" t="s">
        <v>23</v>
      </c>
    </row>
    <row r="674" spans="1:12" ht="33.75" x14ac:dyDescent="0.25">
      <c r="A674" s="7220" t="s">
        <v>1018</v>
      </c>
      <c r="B674" s="7221" t="s">
        <v>1019</v>
      </c>
      <c r="C674" s="7222" t="s">
        <v>97</v>
      </c>
      <c r="D674" s="7223">
        <v>20</v>
      </c>
      <c r="E674" s="7224">
        <v>29.92</v>
      </c>
      <c r="F674" s="7225">
        <v>22.23</v>
      </c>
      <c r="G674" s="7226">
        <v>36.57</v>
      </c>
      <c r="H674" s="7227"/>
      <c r="I674" s="7228">
        <f>ROUND('BDI principal'!D14,2)</f>
        <v>22.23</v>
      </c>
      <c r="J674" s="7229">
        <f t="shared" si="96"/>
        <v>0</v>
      </c>
      <c r="K674" s="7230">
        <f t="shared" si="97"/>
        <v>0</v>
      </c>
      <c r="L674" s="7231" t="s">
        <v>23</v>
      </c>
    </row>
    <row r="675" spans="1:12" ht="45" x14ac:dyDescent="0.25">
      <c r="A675" s="7232" t="s">
        <v>1020</v>
      </c>
      <c r="B675" s="7233" t="s">
        <v>483</v>
      </c>
      <c r="C675" s="7234" t="s">
        <v>97</v>
      </c>
      <c r="D675" s="7235">
        <v>20</v>
      </c>
      <c r="E675" s="7236">
        <v>10.79</v>
      </c>
      <c r="F675" s="7237">
        <v>22.23</v>
      </c>
      <c r="G675" s="7238">
        <v>13.19</v>
      </c>
      <c r="H675" s="7239"/>
      <c r="I675" s="7240">
        <f>ROUND('BDI principal'!D14,2)</f>
        <v>22.23</v>
      </c>
      <c r="J675" s="7241">
        <f t="shared" si="96"/>
        <v>0</v>
      </c>
      <c r="K675" s="7242">
        <f t="shared" si="97"/>
        <v>0</v>
      </c>
      <c r="L675" s="7243" t="s">
        <v>23</v>
      </c>
    </row>
    <row r="676" spans="1:12" ht="45" x14ac:dyDescent="0.25">
      <c r="A676" s="7244" t="s">
        <v>1021</v>
      </c>
      <c r="B676" s="7245" t="s">
        <v>1022</v>
      </c>
      <c r="C676" s="7246" t="s">
        <v>97</v>
      </c>
      <c r="D676" s="7247">
        <v>162</v>
      </c>
      <c r="E676" s="7248">
        <v>19.170000000000002</v>
      </c>
      <c r="F676" s="7249">
        <v>22.23</v>
      </c>
      <c r="G676" s="7250">
        <v>23.43</v>
      </c>
      <c r="H676" s="7251"/>
      <c r="I676" s="7252">
        <f>ROUND('BDI principal'!D14,2)</f>
        <v>22.23</v>
      </c>
      <c r="J676" s="7253">
        <f t="shared" si="96"/>
        <v>0</v>
      </c>
      <c r="K676" s="7254">
        <f t="shared" si="97"/>
        <v>0</v>
      </c>
      <c r="L676" s="7255" t="s">
        <v>23</v>
      </c>
    </row>
    <row r="677" spans="1:12" ht="45" x14ac:dyDescent="0.25">
      <c r="A677" s="7256" t="s">
        <v>1023</v>
      </c>
      <c r="B677" s="7257" t="s">
        <v>761</v>
      </c>
      <c r="C677" s="7258" t="s">
        <v>97</v>
      </c>
      <c r="D677" s="7259">
        <v>415</v>
      </c>
      <c r="E677" s="7260">
        <v>12.8</v>
      </c>
      <c r="F677" s="7261">
        <v>22.23</v>
      </c>
      <c r="G677" s="7262">
        <v>15.65</v>
      </c>
      <c r="H677" s="7263"/>
      <c r="I677" s="7264">
        <f>ROUND('BDI principal'!D14,2)</f>
        <v>22.23</v>
      </c>
      <c r="J677" s="7265">
        <f t="shared" si="96"/>
        <v>0</v>
      </c>
      <c r="K677" s="7266">
        <f t="shared" si="97"/>
        <v>0</v>
      </c>
      <c r="L677" s="7267" t="s">
        <v>23</v>
      </c>
    </row>
    <row r="678" spans="1:12" ht="45" x14ac:dyDescent="0.25">
      <c r="A678" s="7268" t="s">
        <v>1024</v>
      </c>
      <c r="B678" s="7269" t="s">
        <v>1025</v>
      </c>
      <c r="C678" s="7270" t="s">
        <v>97</v>
      </c>
      <c r="D678" s="7271">
        <v>80</v>
      </c>
      <c r="E678" s="7272">
        <v>24.2</v>
      </c>
      <c r="F678" s="7273">
        <v>22.23</v>
      </c>
      <c r="G678" s="7274">
        <v>29.58</v>
      </c>
      <c r="H678" s="7275"/>
      <c r="I678" s="7276">
        <f>ROUND('BDI principal'!D14,2)</f>
        <v>22.23</v>
      </c>
      <c r="J678" s="7277">
        <f t="shared" si="96"/>
        <v>0</v>
      </c>
      <c r="K678" s="7278">
        <f t="shared" si="97"/>
        <v>0</v>
      </c>
      <c r="L678" s="7279" t="s">
        <v>23</v>
      </c>
    </row>
    <row r="679" spans="1:12" ht="33.75" x14ac:dyDescent="0.25">
      <c r="A679" s="7280" t="s">
        <v>1026</v>
      </c>
      <c r="B679" s="7281" t="s">
        <v>1027</v>
      </c>
      <c r="C679" s="7282" t="s">
        <v>97</v>
      </c>
      <c r="D679" s="7283">
        <v>445</v>
      </c>
      <c r="E679" s="7284">
        <v>18.93</v>
      </c>
      <c r="F679" s="7285">
        <v>22.23</v>
      </c>
      <c r="G679" s="7286">
        <v>23.14</v>
      </c>
      <c r="H679" s="7287"/>
      <c r="I679" s="7288">
        <f>ROUND('BDI principal'!D14,2)</f>
        <v>22.23</v>
      </c>
      <c r="J679" s="7289">
        <f t="shared" si="96"/>
        <v>0</v>
      </c>
      <c r="K679" s="7290">
        <f t="shared" si="97"/>
        <v>0</v>
      </c>
      <c r="L679" s="7291" t="s">
        <v>23</v>
      </c>
    </row>
    <row r="680" spans="1:12" ht="56.25" x14ac:dyDescent="0.25">
      <c r="A680" s="7292" t="s">
        <v>1028</v>
      </c>
      <c r="B680" s="7293" t="s">
        <v>1029</v>
      </c>
      <c r="C680" s="7294" t="s">
        <v>60</v>
      </c>
      <c r="D680" s="7295">
        <v>11</v>
      </c>
      <c r="E680" s="7296">
        <v>15.86</v>
      </c>
      <c r="F680" s="7297">
        <v>22.23</v>
      </c>
      <c r="G680" s="7298">
        <v>19.39</v>
      </c>
      <c r="H680" s="7299"/>
      <c r="I680" s="7300">
        <f>ROUND('BDI principal'!D14,2)</f>
        <v>22.23</v>
      </c>
      <c r="J680" s="7301">
        <f t="shared" si="96"/>
        <v>0</v>
      </c>
      <c r="K680" s="7302">
        <f t="shared" si="97"/>
        <v>0</v>
      </c>
      <c r="L680" s="7303" t="s">
        <v>23</v>
      </c>
    </row>
    <row r="681" spans="1:12" ht="45" x14ac:dyDescent="0.25">
      <c r="A681" s="7304" t="s">
        <v>1030</v>
      </c>
      <c r="B681" s="7305" t="s">
        <v>1031</v>
      </c>
      <c r="C681" s="7306" t="s">
        <v>97</v>
      </c>
      <c r="D681" s="7307">
        <v>12</v>
      </c>
      <c r="E681" s="7308">
        <v>18.940000000000001</v>
      </c>
      <c r="F681" s="7309">
        <v>22.23</v>
      </c>
      <c r="G681" s="7310">
        <v>23.15</v>
      </c>
      <c r="H681" s="7311"/>
      <c r="I681" s="7312">
        <f>ROUND('BDI principal'!D14,2)</f>
        <v>22.23</v>
      </c>
      <c r="J681" s="7313">
        <f t="shared" si="96"/>
        <v>0</v>
      </c>
      <c r="K681" s="7314">
        <f t="shared" si="97"/>
        <v>0</v>
      </c>
      <c r="L681" s="7315" t="s">
        <v>23</v>
      </c>
    </row>
    <row r="682" spans="1:12" ht="45" x14ac:dyDescent="0.25">
      <c r="A682" s="7316" t="s">
        <v>1032</v>
      </c>
      <c r="B682" s="7317" t="s">
        <v>1033</v>
      </c>
      <c r="C682" s="7318" t="s">
        <v>97</v>
      </c>
      <c r="D682" s="7319">
        <v>6</v>
      </c>
      <c r="E682" s="7320">
        <v>37.79</v>
      </c>
      <c r="F682" s="7321">
        <v>22.23</v>
      </c>
      <c r="G682" s="7322">
        <v>46.19</v>
      </c>
      <c r="H682" s="7323"/>
      <c r="I682" s="7324">
        <f>ROUND('BDI principal'!D14,2)</f>
        <v>22.23</v>
      </c>
      <c r="J682" s="7325">
        <f t="shared" si="96"/>
        <v>0</v>
      </c>
      <c r="K682" s="7326">
        <f t="shared" si="97"/>
        <v>0</v>
      </c>
      <c r="L682" s="7327" t="s">
        <v>23</v>
      </c>
    </row>
    <row r="683" spans="1:12" ht="33.75" x14ac:dyDescent="0.25">
      <c r="A683" s="7328" t="s">
        <v>1034</v>
      </c>
      <c r="B683" s="7329" t="s">
        <v>1035</v>
      </c>
      <c r="C683" s="7330" t="s">
        <v>97</v>
      </c>
      <c r="D683" s="7331">
        <v>29</v>
      </c>
      <c r="E683" s="7332">
        <v>29.89</v>
      </c>
      <c r="F683" s="7333">
        <v>22.23</v>
      </c>
      <c r="G683" s="7334">
        <v>36.53</v>
      </c>
      <c r="H683" s="7335"/>
      <c r="I683" s="7336">
        <f>ROUND('BDI principal'!D14,2)</f>
        <v>22.23</v>
      </c>
      <c r="J683" s="7337">
        <f t="shared" si="96"/>
        <v>0</v>
      </c>
      <c r="K683" s="7338">
        <f t="shared" si="97"/>
        <v>0</v>
      </c>
      <c r="L683" s="7339" t="s">
        <v>23</v>
      </c>
    </row>
    <row r="684" spans="1:12" x14ac:dyDescent="0.25">
      <c r="A684" s="7340" t="s">
        <v>1036</v>
      </c>
      <c r="B684" s="17143" t="s">
        <v>1037</v>
      </c>
      <c r="C684" s="17144"/>
      <c r="D684" s="17145"/>
      <c r="E684" s="17146"/>
      <c r="F684" s="17147"/>
      <c r="G684" s="17148"/>
      <c r="H684" s="17149"/>
      <c r="I684" s="7341"/>
      <c r="J684" s="7342"/>
      <c r="K684" s="7343">
        <f>SUM(K685:K701)</f>
        <v>0</v>
      </c>
      <c r="L684" s="7344" t="s">
        <v>36</v>
      </c>
    </row>
    <row r="685" spans="1:12" ht="33.75" x14ac:dyDescent="0.25">
      <c r="A685" s="7345" t="s">
        <v>1038</v>
      </c>
      <c r="B685" s="7346" t="s">
        <v>1039</v>
      </c>
      <c r="C685" s="7347" t="s">
        <v>60</v>
      </c>
      <c r="D685" s="7348">
        <v>3</v>
      </c>
      <c r="E685" s="7349">
        <v>80.34</v>
      </c>
      <c r="F685" s="7350">
        <v>22.23</v>
      </c>
      <c r="G685" s="7351">
        <v>98.2</v>
      </c>
      <c r="H685" s="7352"/>
      <c r="I685" s="7353">
        <f>ROUND('BDI principal'!D14,2)</f>
        <v>22.23</v>
      </c>
      <c r="J685" s="7354">
        <f t="shared" ref="J685:J701" si="98">ROUND((ROUND(H685,2)*I685/100)+ROUND(H685,2),2)</f>
        <v>0</v>
      </c>
      <c r="K685" s="7355">
        <f t="shared" ref="K685:K701" si="99">ROUND(D685*J685,2)</f>
        <v>0</v>
      </c>
      <c r="L685" s="7356" t="s">
        <v>23</v>
      </c>
    </row>
    <row r="686" spans="1:12" ht="33.75" x14ac:dyDescent="0.25">
      <c r="A686" s="7357" t="s">
        <v>1040</v>
      </c>
      <c r="B686" s="7358" t="s">
        <v>1041</v>
      </c>
      <c r="C686" s="7359" t="s">
        <v>60</v>
      </c>
      <c r="D686" s="7360">
        <v>2</v>
      </c>
      <c r="E686" s="7361">
        <v>160.31</v>
      </c>
      <c r="F686" s="7362">
        <v>22.23</v>
      </c>
      <c r="G686" s="7363">
        <v>195.95</v>
      </c>
      <c r="H686" s="7364"/>
      <c r="I686" s="7365">
        <f>ROUND('BDI principal'!D14,2)</f>
        <v>22.23</v>
      </c>
      <c r="J686" s="7366">
        <f t="shared" si="98"/>
        <v>0</v>
      </c>
      <c r="K686" s="7367">
        <f t="shared" si="99"/>
        <v>0</v>
      </c>
      <c r="L686" s="7368" t="s">
        <v>23</v>
      </c>
    </row>
    <row r="687" spans="1:12" ht="33.75" x14ac:dyDescent="0.25">
      <c r="A687" s="7369" t="s">
        <v>1042</v>
      </c>
      <c r="B687" s="7370" t="s">
        <v>1043</v>
      </c>
      <c r="C687" s="7371" t="s">
        <v>60</v>
      </c>
      <c r="D687" s="7372">
        <v>9</v>
      </c>
      <c r="E687" s="7373">
        <v>11.67</v>
      </c>
      <c r="F687" s="7374">
        <v>22.23</v>
      </c>
      <c r="G687" s="7375">
        <v>14.26</v>
      </c>
      <c r="H687" s="7376"/>
      <c r="I687" s="7377">
        <f>ROUND('BDI principal'!D14,2)</f>
        <v>22.23</v>
      </c>
      <c r="J687" s="7378">
        <f t="shared" si="98"/>
        <v>0</v>
      </c>
      <c r="K687" s="7379">
        <f t="shared" si="99"/>
        <v>0</v>
      </c>
      <c r="L687" s="7380" t="s">
        <v>23</v>
      </c>
    </row>
    <row r="688" spans="1:12" ht="33.75" x14ac:dyDescent="0.25">
      <c r="A688" s="7381" t="s">
        <v>1044</v>
      </c>
      <c r="B688" s="7382" t="s">
        <v>1045</v>
      </c>
      <c r="C688" s="7383" t="s">
        <v>60</v>
      </c>
      <c r="D688" s="7384">
        <v>21</v>
      </c>
      <c r="E688" s="7385">
        <v>12.48</v>
      </c>
      <c r="F688" s="7386">
        <v>22.23</v>
      </c>
      <c r="G688" s="7387">
        <v>15.25</v>
      </c>
      <c r="H688" s="7388"/>
      <c r="I688" s="7389">
        <f>ROUND('BDI principal'!D14,2)</f>
        <v>22.23</v>
      </c>
      <c r="J688" s="7390">
        <f t="shared" si="98"/>
        <v>0</v>
      </c>
      <c r="K688" s="7391">
        <f t="shared" si="99"/>
        <v>0</v>
      </c>
      <c r="L688" s="7392" t="s">
        <v>23</v>
      </c>
    </row>
    <row r="689" spans="1:12" ht="33.75" x14ac:dyDescent="0.25">
      <c r="A689" s="7393" t="s">
        <v>1046</v>
      </c>
      <c r="B689" s="7394" t="s">
        <v>1047</v>
      </c>
      <c r="C689" s="7395" t="s">
        <v>60</v>
      </c>
      <c r="D689" s="7396">
        <v>10</v>
      </c>
      <c r="E689" s="7397">
        <v>14.01</v>
      </c>
      <c r="F689" s="7398">
        <v>22.23</v>
      </c>
      <c r="G689" s="7399">
        <v>17.12</v>
      </c>
      <c r="H689" s="7400"/>
      <c r="I689" s="7401">
        <f>ROUND('BDI principal'!D14,2)</f>
        <v>22.23</v>
      </c>
      <c r="J689" s="7402">
        <f t="shared" si="98"/>
        <v>0</v>
      </c>
      <c r="K689" s="7403">
        <f t="shared" si="99"/>
        <v>0</v>
      </c>
      <c r="L689" s="7404" t="s">
        <v>23</v>
      </c>
    </row>
    <row r="690" spans="1:12" ht="33.75" x14ac:dyDescent="0.25">
      <c r="A690" s="7405" t="s">
        <v>1048</v>
      </c>
      <c r="B690" s="7406" t="s">
        <v>1049</v>
      </c>
      <c r="C690" s="7407" t="s">
        <v>60</v>
      </c>
      <c r="D690" s="7408">
        <v>1</v>
      </c>
      <c r="E690" s="7409">
        <v>15.76</v>
      </c>
      <c r="F690" s="7410">
        <v>22.23</v>
      </c>
      <c r="G690" s="7411">
        <v>19.260000000000002</v>
      </c>
      <c r="H690" s="7412"/>
      <c r="I690" s="7413">
        <f>ROUND('BDI principal'!D14,2)</f>
        <v>22.23</v>
      </c>
      <c r="J690" s="7414">
        <f t="shared" si="98"/>
        <v>0</v>
      </c>
      <c r="K690" s="7415">
        <f t="shared" si="99"/>
        <v>0</v>
      </c>
      <c r="L690" s="7416" t="s">
        <v>23</v>
      </c>
    </row>
    <row r="691" spans="1:12" ht="33.75" x14ac:dyDescent="0.25">
      <c r="A691" s="7417" t="s">
        <v>1050</v>
      </c>
      <c r="B691" s="7418" t="s">
        <v>1051</v>
      </c>
      <c r="C691" s="7419" t="s">
        <v>60</v>
      </c>
      <c r="D691" s="7420">
        <v>1</v>
      </c>
      <c r="E691" s="7421">
        <v>58.39</v>
      </c>
      <c r="F691" s="7422">
        <v>22.23</v>
      </c>
      <c r="G691" s="7423">
        <v>71.37</v>
      </c>
      <c r="H691" s="7424"/>
      <c r="I691" s="7425">
        <f>ROUND('BDI principal'!D14,2)</f>
        <v>22.23</v>
      </c>
      <c r="J691" s="7426">
        <f t="shared" si="98"/>
        <v>0</v>
      </c>
      <c r="K691" s="7427">
        <f t="shared" si="99"/>
        <v>0</v>
      </c>
      <c r="L691" s="7428" t="s">
        <v>23</v>
      </c>
    </row>
    <row r="692" spans="1:12" ht="22.5" x14ac:dyDescent="0.25">
      <c r="A692" s="7429" t="s">
        <v>1052</v>
      </c>
      <c r="B692" s="7430" t="s">
        <v>1053</v>
      </c>
      <c r="C692" s="7431" t="s">
        <v>60</v>
      </c>
      <c r="D692" s="7432">
        <v>2</v>
      </c>
      <c r="E692" s="7433">
        <v>81.5</v>
      </c>
      <c r="F692" s="7434">
        <v>22.23</v>
      </c>
      <c r="G692" s="7435">
        <v>99.62</v>
      </c>
      <c r="H692" s="7436"/>
      <c r="I692" s="7437">
        <f>ROUND('BDI principal'!D14,2)</f>
        <v>22.23</v>
      </c>
      <c r="J692" s="7438">
        <f t="shared" si="98"/>
        <v>0</v>
      </c>
      <c r="K692" s="7439">
        <f t="shared" si="99"/>
        <v>0</v>
      </c>
      <c r="L692" s="7440" t="s">
        <v>23</v>
      </c>
    </row>
    <row r="693" spans="1:12" ht="33.75" x14ac:dyDescent="0.25">
      <c r="A693" s="7441" t="s">
        <v>1054</v>
      </c>
      <c r="B693" s="7442" t="s">
        <v>1039</v>
      </c>
      <c r="C693" s="7443" t="s">
        <v>60</v>
      </c>
      <c r="D693" s="7444">
        <v>4</v>
      </c>
      <c r="E693" s="7445">
        <v>80.34</v>
      </c>
      <c r="F693" s="7446">
        <v>22.23</v>
      </c>
      <c r="G693" s="7447">
        <v>98.2</v>
      </c>
      <c r="H693" s="7448"/>
      <c r="I693" s="7449">
        <f>ROUND('BDI principal'!D14,2)</f>
        <v>22.23</v>
      </c>
      <c r="J693" s="7450">
        <f t="shared" si="98"/>
        <v>0</v>
      </c>
      <c r="K693" s="7451">
        <f t="shared" si="99"/>
        <v>0</v>
      </c>
      <c r="L693" s="7452" t="s">
        <v>23</v>
      </c>
    </row>
    <row r="694" spans="1:12" ht="33.75" x14ac:dyDescent="0.25">
      <c r="A694" s="7453" t="s">
        <v>1055</v>
      </c>
      <c r="B694" s="7454" t="s">
        <v>1056</v>
      </c>
      <c r="C694" s="7455" t="s">
        <v>60</v>
      </c>
      <c r="D694" s="7456">
        <v>1</v>
      </c>
      <c r="E694" s="7457">
        <v>75.59</v>
      </c>
      <c r="F694" s="7458">
        <v>22.23</v>
      </c>
      <c r="G694" s="7459">
        <v>92.39</v>
      </c>
      <c r="H694" s="7460"/>
      <c r="I694" s="7461">
        <f>ROUND('BDI principal'!D14,2)</f>
        <v>22.23</v>
      </c>
      <c r="J694" s="7462">
        <f t="shared" si="98"/>
        <v>0</v>
      </c>
      <c r="K694" s="7463">
        <f t="shared" si="99"/>
        <v>0</v>
      </c>
      <c r="L694" s="7464" t="s">
        <v>23</v>
      </c>
    </row>
    <row r="695" spans="1:12" x14ac:dyDescent="0.25">
      <c r="A695" s="7465" t="s">
        <v>1057</v>
      </c>
      <c r="B695" s="7466" t="s">
        <v>1058</v>
      </c>
      <c r="C695" s="7467" t="s">
        <v>60</v>
      </c>
      <c r="D695" s="7468">
        <v>1</v>
      </c>
      <c r="E695" s="7469">
        <v>135.15</v>
      </c>
      <c r="F695" s="7470">
        <v>22.23</v>
      </c>
      <c r="G695" s="7471">
        <v>165.19</v>
      </c>
      <c r="H695" s="7472"/>
      <c r="I695" s="7473">
        <f>ROUND('BDI principal'!D14,2)</f>
        <v>22.23</v>
      </c>
      <c r="J695" s="7474">
        <f t="shared" si="98"/>
        <v>0</v>
      </c>
      <c r="K695" s="7475">
        <f t="shared" si="99"/>
        <v>0</v>
      </c>
      <c r="L695" s="7476" t="s">
        <v>23</v>
      </c>
    </row>
    <row r="696" spans="1:12" ht="22.5" x14ac:dyDescent="0.25">
      <c r="A696" s="7477" t="s">
        <v>1059</v>
      </c>
      <c r="B696" s="7478" t="s">
        <v>1060</v>
      </c>
      <c r="C696" s="7479" t="s">
        <v>60</v>
      </c>
      <c r="D696" s="7480">
        <v>1</v>
      </c>
      <c r="E696" s="7481">
        <v>143.07</v>
      </c>
      <c r="F696" s="7482">
        <v>22.23</v>
      </c>
      <c r="G696" s="7483">
        <v>174.87</v>
      </c>
      <c r="H696" s="7484"/>
      <c r="I696" s="7485">
        <f>ROUND('BDI principal'!D14,2)</f>
        <v>22.23</v>
      </c>
      <c r="J696" s="7486">
        <f t="shared" si="98"/>
        <v>0</v>
      </c>
      <c r="K696" s="7487">
        <f t="shared" si="99"/>
        <v>0</v>
      </c>
      <c r="L696" s="7488" t="s">
        <v>23</v>
      </c>
    </row>
    <row r="697" spans="1:12" ht="33.75" x14ac:dyDescent="0.25">
      <c r="A697" s="7489" t="s">
        <v>1061</v>
      </c>
      <c r="B697" s="7490" t="s">
        <v>1062</v>
      </c>
      <c r="C697" s="7491" t="s">
        <v>60</v>
      </c>
      <c r="D697" s="7492">
        <v>1</v>
      </c>
      <c r="E697" s="7493">
        <v>620.79999999999995</v>
      </c>
      <c r="F697" s="7494">
        <v>22.23</v>
      </c>
      <c r="G697" s="7495">
        <v>758.8</v>
      </c>
      <c r="H697" s="7496"/>
      <c r="I697" s="7497">
        <f>ROUND('BDI principal'!D14,2)</f>
        <v>22.23</v>
      </c>
      <c r="J697" s="7498">
        <f t="shared" si="98"/>
        <v>0</v>
      </c>
      <c r="K697" s="7499">
        <f t="shared" si="99"/>
        <v>0</v>
      </c>
      <c r="L697" s="7500" t="s">
        <v>23</v>
      </c>
    </row>
    <row r="698" spans="1:12" ht="33.75" x14ac:dyDescent="0.25">
      <c r="A698" s="7501" t="s">
        <v>1063</v>
      </c>
      <c r="B698" s="7502" t="s">
        <v>1064</v>
      </c>
      <c r="C698" s="7503" t="s">
        <v>423</v>
      </c>
      <c r="D698" s="7504">
        <v>8</v>
      </c>
      <c r="E698" s="7505">
        <v>166.79</v>
      </c>
      <c r="F698" s="7506">
        <v>22.23</v>
      </c>
      <c r="G698" s="7507">
        <v>203.87</v>
      </c>
      <c r="H698" s="7508"/>
      <c r="I698" s="7509">
        <f>ROUND('BDI principal'!D14,2)</f>
        <v>22.23</v>
      </c>
      <c r="J698" s="7510">
        <f t="shared" si="98"/>
        <v>0</v>
      </c>
      <c r="K698" s="7511">
        <f t="shared" si="99"/>
        <v>0</v>
      </c>
      <c r="L698" s="7512" t="s">
        <v>23</v>
      </c>
    </row>
    <row r="699" spans="1:12" ht="33.75" x14ac:dyDescent="0.25">
      <c r="A699" s="7513" t="s">
        <v>1065</v>
      </c>
      <c r="B699" s="7514" t="s">
        <v>1066</v>
      </c>
      <c r="C699" s="7515" t="s">
        <v>60</v>
      </c>
      <c r="D699" s="7516">
        <v>10</v>
      </c>
      <c r="E699" s="7517">
        <v>58.39</v>
      </c>
      <c r="F699" s="7518">
        <v>22.23</v>
      </c>
      <c r="G699" s="7519">
        <v>71.37</v>
      </c>
      <c r="H699" s="7520"/>
      <c r="I699" s="7521">
        <f>ROUND('BDI principal'!D14,2)</f>
        <v>22.23</v>
      </c>
      <c r="J699" s="7522">
        <f t="shared" si="98"/>
        <v>0</v>
      </c>
      <c r="K699" s="7523">
        <f t="shared" si="99"/>
        <v>0</v>
      </c>
      <c r="L699" s="7524" t="s">
        <v>23</v>
      </c>
    </row>
    <row r="700" spans="1:12" ht="33.75" x14ac:dyDescent="0.25">
      <c r="A700" s="7525" t="s">
        <v>1067</v>
      </c>
      <c r="B700" s="7526" t="s">
        <v>1068</v>
      </c>
      <c r="C700" s="7527" t="s">
        <v>60</v>
      </c>
      <c r="D700" s="7528">
        <v>1</v>
      </c>
      <c r="E700" s="7529">
        <v>67.48</v>
      </c>
      <c r="F700" s="7530">
        <v>22.23</v>
      </c>
      <c r="G700" s="7531">
        <v>82.48</v>
      </c>
      <c r="H700" s="7532"/>
      <c r="I700" s="7533">
        <f>ROUND('BDI principal'!D14,2)</f>
        <v>22.23</v>
      </c>
      <c r="J700" s="7534">
        <f t="shared" si="98"/>
        <v>0</v>
      </c>
      <c r="K700" s="7535">
        <f t="shared" si="99"/>
        <v>0</v>
      </c>
      <c r="L700" s="7536" t="s">
        <v>23</v>
      </c>
    </row>
    <row r="701" spans="1:12" ht="33.75" x14ac:dyDescent="0.25">
      <c r="A701" s="7537" t="s">
        <v>1069</v>
      </c>
      <c r="B701" s="7538" t="s">
        <v>1070</v>
      </c>
      <c r="C701" s="7539" t="s">
        <v>60</v>
      </c>
      <c r="D701" s="7540">
        <v>3</v>
      </c>
      <c r="E701" s="7541">
        <v>89.38</v>
      </c>
      <c r="F701" s="7542">
        <v>22.23</v>
      </c>
      <c r="G701" s="7543">
        <v>109.25</v>
      </c>
      <c r="H701" s="7544"/>
      <c r="I701" s="7545">
        <f>ROUND('BDI principal'!D14,2)</f>
        <v>22.23</v>
      </c>
      <c r="J701" s="7546">
        <f t="shared" si="98"/>
        <v>0</v>
      </c>
      <c r="K701" s="7547">
        <f t="shared" si="99"/>
        <v>0</v>
      </c>
      <c r="L701" s="7548" t="s">
        <v>23</v>
      </c>
    </row>
    <row r="702" spans="1:12" x14ac:dyDescent="0.25">
      <c r="A702" s="7549" t="s">
        <v>1071</v>
      </c>
      <c r="B702" s="17150" t="s">
        <v>1072</v>
      </c>
      <c r="C702" s="17151"/>
      <c r="D702" s="17152"/>
      <c r="E702" s="17153"/>
      <c r="F702" s="17154"/>
      <c r="G702" s="17155"/>
      <c r="H702" s="17156"/>
      <c r="I702" s="7550"/>
      <c r="J702" s="7551"/>
      <c r="K702" s="7552">
        <f>SUM(K703:K708)</f>
        <v>0</v>
      </c>
      <c r="L702" s="7553" t="s">
        <v>36</v>
      </c>
    </row>
    <row r="703" spans="1:12" ht="33.75" x14ac:dyDescent="0.25">
      <c r="A703" s="7554" t="s">
        <v>1073</v>
      </c>
      <c r="B703" s="7555" t="s">
        <v>1074</v>
      </c>
      <c r="C703" s="7556" t="s">
        <v>60</v>
      </c>
      <c r="D703" s="7557">
        <v>9</v>
      </c>
      <c r="E703" s="7558">
        <v>51.4</v>
      </c>
      <c r="F703" s="7559">
        <v>22.23</v>
      </c>
      <c r="G703" s="7560">
        <v>62.83</v>
      </c>
      <c r="H703" s="7561"/>
      <c r="I703" s="7562">
        <f>ROUND('BDI principal'!D14,2)</f>
        <v>22.23</v>
      </c>
      <c r="J703" s="7563">
        <f t="shared" ref="J703:J708" si="100">ROUND((ROUND(H703,2)*I703/100)+ROUND(H703,2),2)</f>
        <v>0</v>
      </c>
      <c r="K703" s="7564">
        <f t="shared" ref="K703:K708" si="101">ROUND(D703*J703,2)</f>
        <v>0</v>
      </c>
      <c r="L703" s="7565" t="s">
        <v>23</v>
      </c>
    </row>
    <row r="704" spans="1:12" ht="45" x14ac:dyDescent="0.25">
      <c r="A704" s="7566" t="s">
        <v>1075</v>
      </c>
      <c r="B704" s="7567" t="s">
        <v>1076</v>
      </c>
      <c r="C704" s="7568" t="s">
        <v>60</v>
      </c>
      <c r="D704" s="7569">
        <v>6</v>
      </c>
      <c r="E704" s="7570">
        <v>65.31</v>
      </c>
      <c r="F704" s="7571">
        <v>22.23</v>
      </c>
      <c r="G704" s="7572">
        <v>79.83</v>
      </c>
      <c r="H704" s="7573"/>
      <c r="I704" s="7574">
        <f>ROUND('BDI principal'!D14,2)</f>
        <v>22.23</v>
      </c>
      <c r="J704" s="7575">
        <f t="shared" si="100"/>
        <v>0</v>
      </c>
      <c r="K704" s="7576">
        <f t="shared" si="101"/>
        <v>0</v>
      </c>
      <c r="L704" s="7577" t="s">
        <v>23</v>
      </c>
    </row>
    <row r="705" spans="1:12" ht="33.75" x14ac:dyDescent="0.25">
      <c r="A705" s="7578" t="s">
        <v>1077</v>
      </c>
      <c r="B705" s="7579" t="s">
        <v>1078</v>
      </c>
      <c r="C705" s="7580" t="s">
        <v>60</v>
      </c>
      <c r="D705" s="7581">
        <v>39</v>
      </c>
      <c r="E705" s="7582">
        <v>64.27</v>
      </c>
      <c r="F705" s="7583">
        <v>22.23</v>
      </c>
      <c r="G705" s="7584">
        <v>78.56</v>
      </c>
      <c r="H705" s="7585"/>
      <c r="I705" s="7586">
        <f>ROUND('BDI principal'!D14,2)</f>
        <v>22.23</v>
      </c>
      <c r="J705" s="7587">
        <f t="shared" si="100"/>
        <v>0</v>
      </c>
      <c r="K705" s="7588">
        <f t="shared" si="101"/>
        <v>0</v>
      </c>
      <c r="L705" s="7589" t="s">
        <v>23</v>
      </c>
    </row>
    <row r="706" spans="1:12" ht="33.75" x14ac:dyDescent="0.25">
      <c r="A706" s="7590" t="s">
        <v>1079</v>
      </c>
      <c r="B706" s="7591" t="s">
        <v>1080</v>
      </c>
      <c r="C706" s="7592" t="s">
        <v>60</v>
      </c>
      <c r="D706" s="7593">
        <v>39</v>
      </c>
      <c r="E706" s="7594">
        <v>40.380000000000003</v>
      </c>
      <c r="F706" s="7595">
        <v>22.23</v>
      </c>
      <c r="G706" s="7596">
        <v>49.36</v>
      </c>
      <c r="H706" s="7597"/>
      <c r="I706" s="7598">
        <f>ROUND('BDI principal'!D14,2)</f>
        <v>22.23</v>
      </c>
      <c r="J706" s="7599">
        <f t="shared" si="100"/>
        <v>0</v>
      </c>
      <c r="K706" s="7600">
        <f t="shared" si="101"/>
        <v>0</v>
      </c>
      <c r="L706" s="7601" t="s">
        <v>23</v>
      </c>
    </row>
    <row r="707" spans="1:12" ht="33.75" x14ac:dyDescent="0.25">
      <c r="A707" s="7602" t="s">
        <v>1081</v>
      </c>
      <c r="B707" s="7603" t="s">
        <v>1082</v>
      </c>
      <c r="C707" s="7604" t="s">
        <v>60</v>
      </c>
      <c r="D707" s="7605">
        <v>29</v>
      </c>
      <c r="E707" s="7606">
        <v>68.290000000000006</v>
      </c>
      <c r="F707" s="7607">
        <v>22.23</v>
      </c>
      <c r="G707" s="7608">
        <v>83.47</v>
      </c>
      <c r="H707" s="7609"/>
      <c r="I707" s="7610">
        <f>ROUND('BDI principal'!D14,2)</f>
        <v>22.23</v>
      </c>
      <c r="J707" s="7611">
        <f t="shared" si="100"/>
        <v>0</v>
      </c>
      <c r="K707" s="7612">
        <f t="shared" si="101"/>
        <v>0</v>
      </c>
      <c r="L707" s="7613" t="s">
        <v>23</v>
      </c>
    </row>
    <row r="708" spans="1:12" ht="45" x14ac:dyDescent="0.25">
      <c r="A708" s="7614" t="s">
        <v>1083</v>
      </c>
      <c r="B708" s="7615" t="s">
        <v>1084</v>
      </c>
      <c r="C708" s="7616" t="s">
        <v>60</v>
      </c>
      <c r="D708" s="7617">
        <v>5</v>
      </c>
      <c r="E708" s="7618">
        <v>81.650000000000006</v>
      </c>
      <c r="F708" s="7619">
        <v>22.23</v>
      </c>
      <c r="G708" s="7620">
        <v>99.8</v>
      </c>
      <c r="H708" s="7621"/>
      <c r="I708" s="7622">
        <f>ROUND('BDI principal'!D14,2)</f>
        <v>22.23</v>
      </c>
      <c r="J708" s="7623">
        <f t="shared" si="100"/>
        <v>0</v>
      </c>
      <c r="K708" s="7624">
        <f t="shared" si="101"/>
        <v>0</v>
      </c>
      <c r="L708" s="7625" t="s">
        <v>23</v>
      </c>
    </row>
    <row r="709" spans="1:12" x14ac:dyDescent="0.25">
      <c r="A709" s="7626" t="s">
        <v>1085</v>
      </c>
      <c r="B709" s="17157" t="s">
        <v>1086</v>
      </c>
      <c r="C709" s="17158"/>
      <c r="D709" s="17159"/>
      <c r="E709" s="17160"/>
      <c r="F709" s="17161"/>
      <c r="G709" s="17162"/>
      <c r="H709" s="17163"/>
      <c r="I709" s="7627"/>
      <c r="J709" s="7628"/>
      <c r="K709" s="7629">
        <f>SUM(K710:K714)</f>
        <v>0</v>
      </c>
      <c r="L709" s="7630" t="s">
        <v>36</v>
      </c>
    </row>
    <row r="710" spans="1:12" ht="33.75" x14ac:dyDescent="0.25">
      <c r="A710" s="7631" t="s">
        <v>1087</v>
      </c>
      <c r="B710" s="7632" t="s">
        <v>1088</v>
      </c>
      <c r="C710" s="7633" t="s">
        <v>97</v>
      </c>
      <c r="D710" s="7634">
        <v>314</v>
      </c>
      <c r="E710" s="7635">
        <v>60.77</v>
      </c>
      <c r="F710" s="7636">
        <v>22.23</v>
      </c>
      <c r="G710" s="7637">
        <v>74.28</v>
      </c>
      <c r="H710" s="7638"/>
      <c r="I710" s="7639">
        <f>ROUND('BDI principal'!D14,2)</f>
        <v>22.23</v>
      </c>
      <c r="J710" s="7640">
        <f>ROUND((ROUND(H710,2)*I710/100)+ROUND(H710,2),2)</f>
        <v>0</v>
      </c>
      <c r="K710" s="7641">
        <f>ROUND(D710*J710,2)</f>
        <v>0</v>
      </c>
      <c r="L710" s="7642" t="s">
        <v>23</v>
      </c>
    </row>
    <row r="711" spans="1:12" ht="33.75" x14ac:dyDescent="0.25">
      <c r="A711" s="7643" t="s">
        <v>1089</v>
      </c>
      <c r="B711" s="7644" t="s">
        <v>1090</v>
      </c>
      <c r="C711" s="7645" t="s">
        <v>97</v>
      </c>
      <c r="D711" s="7646">
        <v>1140</v>
      </c>
      <c r="E711" s="7647">
        <v>29.62</v>
      </c>
      <c r="F711" s="7648">
        <v>22.23</v>
      </c>
      <c r="G711" s="7649">
        <v>36.200000000000003</v>
      </c>
      <c r="H711" s="7650"/>
      <c r="I711" s="7651">
        <f>ROUND('BDI principal'!D14,2)</f>
        <v>22.23</v>
      </c>
      <c r="J711" s="7652">
        <f>ROUND((ROUND(H711,2)*I711/100)+ROUND(H711,2),2)</f>
        <v>0</v>
      </c>
      <c r="K711" s="7653">
        <f>ROUND(D711*J711,2)</f>
        <v>0</v>
      </c>
      <c r="L711" s="7654" t="s">
        <v>23</v>
      </c>
    </row>
    <row r="712" spans="1:12" ht="45" x14ac:dyDescent="0.25">
      <c r="A712" s="7655" t="s">
        <v>1091</v>
      </c>
      <c r="B712" s="7656" t="s">
        <v>1092</v>
      </c>
      <c r="C712" s="7657" t="s">
        <v>60</v>
      </c>
      <c r="D712" s="7658">
        <v>20</v>
      </c>
      <c r="E712" s="7659">
        <v>75.540000000000006</v>
      </c>
      <c r="F712" s="7660">
        <v>22.23</v>
      </c>
      <c r="G712" s="7661">
        <v>92.33</v>
      </c>
      <c r="H712" s="7662"/>
      <c r="I712" s="7663">
        <f>ROUND('BDI principal'!D14,2)</f>
        <v>22.23</v>
      </c>
      <c r="J712" s="7664">
        <f>ROUND((ROUND(H712,2)*I712/100)+ROUND(H712,2),2)</f>
        <v>0</v>
      </c>
      <c r="K712" s="7665">
        <f>ROUND(D712*J712,2)</f>
        <v>0</v>
      </c>
      <c r="L712" s="7666" t="s">
        <v>23</v>
      </c>
    </row>
    <row r="713" spans="1:12" ht="45" x14ac:dyDescent="0.25">
      <c r="A713" s="7667" t="s">
        <v>1093</v>
      </c>
      <c r="B713" s="7668" t="s">
        <v>1094</v>
      </c>
      <c r="C713" s="7669" t="s">
        <v>60</v>
      </c>
      <c r="D713" s="7670">
        <v>10</v>
      </c>
      <c r="E713" s="7671">
        <v>206.01</v>
      </c>
      <c r="F713" s="7672">
        <v>22.23</v>
      </c>
      <c r="G713" s="7673">
        <v>251.81</v>
      </c>
      <c r="H713" s="7674"/>
      <c r="I713" s="7675">
        <f>ROUND('BDI principal'!D14,2)</f>
        <v>22.23</v>
      </c>
      <c r="J713" s="7676">
        <f>ROUND((ROUND(H713,2)*I713/100)+ROUND(H713,2),2)</f>
        <v>0</v>
      </c>
      <c r="K713" s="7677">
        <f>ROUND(D713*J713,2)</f>
        <v>0</v>
      </c>
      <c r="L713" s="7678" t="s">
        <v>23</v>
      </c>
    </row>
    <row r="714" spans="1:12" ht="45" x14ac:dyDescent="0.25">
      <c r="A714" s="7679" t="s">
        <v>1095</v>
      </c>
      <c r="B714" s="7680" t="s">
        <v>1096</v>
      </c>
      <c r="C714" s="7681" t="s">
        <v>60</v>
      </c>
      <c r="D714" s="7682">
        <v>13</v>
      </c>
      <c r="E714" s="7683">
        <v>327.96</v>
      </c>
      <c r="F714" s="7684">
        <v>22.23</v>
      </c>
      <c r="G714" s="7685">
        <v>400.87</v>
      </c>
      <c r="H714" s="7686"/>
      <c r="I714" s="7687">
        <f>ROUND('BDI principal'!D14,2)</f>
        <v>22.23</v>
      </c>
      <c r="J714" s="7688">
        <f>ROUND((ROUND(H714,2)*I714/100)+ROUND(H714,2),2)</f>
        <v>0</v>
      </c>
      <c r="K714" s="7689">
        <f>ROUND(D714*J714,2)</f>
        <v>0</v>
      </c>
      <c r="L714" s="7690" t="s">
        <v>23</v>
      </c>
    </row>
    <row r="715" spans="1:12" x14ac:dyDescent="0.25">
      <c r="A715" s="7691" t="s">
        <v>1097</v>
      </c>
      <c r="B715" s="17164" t="s">
        <v>1098</v>
      </c>
      <c r="C715" s="17165"/>
      <c r="D715" s="17166"/>
      <c r="E715" s="17167"/>
      <c r="F715" s="17168"/>
      <c r="G715" s="17169"/>
      <c r="H715" s="17170"/>
      <c r="I715" s="7692"/>
      <c r="J715" s="7693"/>
      <c r="K715" s="7694">
        <f>SUM(K716:K719)</f>
        <v>0</v>
      </c>
      <c r="L715" s="7695" t="s">
        <v>36</v>
      </c>
    </row>
    <row r="716" spans="1:12" ht="33.75" x14ac:dyDescent="0.25">
      <c r="A716" s="7696" t="s">
        <v>1099</v>
      </c>
      <c r="B716" s="7697" t="s">
        <v>1100</v>
      </c>
      <c r="C716" s="7698" t="s">
        <v>375</v>
      </c>
      <c r="D716" s="7699">
        <v>55</v>
      </c>
      <c r="E716" s="7700">
        <v>205.82</v>
      </c>
      <c r="F716" s="7701">
        <v>14.06</v>
      </c>
      <c r="G716" s="7702">
        <v>234.76</v>
      </c>
      <c r="H716" s="7703"/>
      <c r="I716" s="7704">
        <f>'BDI equipamentos'!D14</f>
        <v>3.79</v>
      </c>
      <c r="J716" s="7705">
        <f>ROUND((ROUND(H716,2)*I716/100)+ROUND(H716,2),2)</f>
        <v>0</v>
      </c>
      <c r="K716" s="7706">
        <f>ROUND(D716*J716,2)</f>
        <v>0</v>
      </c>
      <c r="L716" s="7707" t="s">
        <v>23</v>
      </c>
    </row>
    <row r="717" spans="1:12" ht="33.75" x14ac:dyDescent="0.25">
      <c r="A717" s="7708" t="s">
        <v>1101</v>
      </c>
      <c r="B717" s="7709" t="s">
        <v>1102</v>
      </c>
      <c r="C717" s="7710" t="s">
        <v>375</v>
      </c>
      <c r="D717" s="7711">
        <v>53</v>
      </c>
      <c r="E717" s="7712">
        <v>219.13</v>
      </c>
      <c r="F717" s="7713">
        <v>14.06</v>
      </c>
      <c r="G717" s="7714">
        <v>249.94</v>
      </c>
      <c r="H717" s="7715"/>
      <c r="I717" s="7716">
        <f>'BDI equipamentos'!D14</f>
        <v>3.79</v>
      </c>
      <c r="J717" s="7717">
        <f>ROUND((ROUND(H717,2)*I717/100)+ROUND(H717,2),2)</f>
        <v>0</v>
      </c>
      <c r="K717" s="7718">
        <f>ROUND(D717*J717,2)</f>
        <v>0</v>
      </c>
      <c r="L717" s="7719" t="s">
        <v>23</v>
      </c>
    </row>
    <row r="718" spans="1:12" ht="56.25" x14ac:dyDescent="0.25">
      <c r="A718" s="7720" t="s">
        <v>1103</v>
      </c>
      <c r="B718" s="7721" t="s">
        <v>1104</v>
      </c>
      <c r="C718" s="7722" t="s">
        <v>60</v>
      </c>
      <c r="D718" s="7723">
        <v>219</v>
      </c>
      <c r="E718" s="7724">
        <v>157.38</v>
      </c>
      <c r="F718" s="7725">
        <v>22.23</v>
      </c>
      <c r="G718" s="7726">
        <v>192.37</v>
      </c>
      <c r="H718" s="7727"/>
      <c r="I718" s="7728">
        <f>ROUND('BDI principal'!D14,2)</f>
        <v>22.23</v>
      </c>
      <c r="J718" s="7729">
        <f>ROUND((ROUND(H718,2)*I718/100)+ROUND(H718,2),2)</f>
        <v>0</v>
      </c>
      <c r="K718" s="7730">
        <f>ROUND(D718*J718,2)</f>
        <v>0</v>
      </c>
      <c r="L718" s="7731" t="s">
        <v>23</v>
      </c>
    </row>
    <row r="719" spans="1:12" ht="56.25" x14ac:dyDescent="0.25">
      <c r="A719" s="7732" t="s">
        <v>1105</v>
      </c>
      <c r="B719" s="7733" t="s">
        <v>1106</v>
      </c>
      <c r="C719" s="7734" t="s">
        <v>60</v>
      </c>
      <c r="D719" s="7735">
        <v>4</v>
      </c>
      <c r="E719" s="7736">
        <v>3032.35</v>
      </c>
      <c r="F719" s="7737">
        <v>22.23</v>
      </c>
      <c r="G719" s="7738">
        <v>3706.44</v>
      </c>
      <c r="H719" s="7739"/>
      <c r="I719" s="7740">
        <f>ROUND('BDI principal'!D14,2)</f>
        <v>22.23</v>
      </c>
      <c r="J719" s="7741">
        <f>ROUND((ROUND(H719,2)*I719/100)+ROUND(H719,2),2)</f>
        <v>0</v>
      </c>
      <c r="K719" s="7742">
        <f>ROUND(D719*J719,2)</f>
        <v>0</v>
      </c>
      <c r="L719" s="7743" t="s">
        <v>23</v>
      </c>
    </row>
    <row r="720" spans="1:12" x14ac:dyDescent="0.25">
      <c r="A720" s="7744" t="s">
        <v>1107</v>
      </c>
      <c r="B720" s="17171" t="s">
        <v>1108</v>
      </c>
      <c r="C720" s="17172"/>
      <c r="D720" s="17173"/>
      <c r="E720" s="17174"/>
      <c r="F720" s="17175"/>
      <c r="G720" s="17176"/>
      <c r="H720" s="17177"/>
      <c r="I720" s="7745"/>
      <c r="J720" s="7746"/>
      <c r="K720" s="7747">
        <f>SUM(K721:K725)</f>
        <v>0</v>
      </c>
      <c r="L720" s="7748" t="s">
        <v>36</v>
      </c>
    </row>
    <row r="721" spans="1:12" ht="56.25" x14ac:dyDescent="0.25">
      <c r="A721" s="7749" t="s">
        <v>1109</v>
      </c>
      <c r="B721" s="7750" t="s">
        <v>1110</v>
      </c>
      <c r="C721" s="7751" t="s">
        <v>60</v>
      </c>
      <c r="D721" s="7752">
        <v>2</v>
      </c>
      <c r="E721" s="7753">
        <v>683.35</v>
      </c>
      <c r="F721" s="7754">
        <v>22.23</v>
      </c>
      <c r="G721" s="7755">
        <v>835.26</v>
      </c>
      <c r="H721" s="7756"/>
      <c r="I721" s="7757">
        <f>ROUND('BDI principal'!D14,2)</f>
        <v>22.23</v>
      </c>
      <c r="J721" s="7758">
        <f>ROUND((ROUND(H721,2)*I721/100)+ROUND(H721,2),2)</f>
        <v>0</v>
      </c>
      <c r="K721" s="7759">
        <f>ROUND(D721*J721,2)</f>
        <v>0</v>
      </c>
      <c r="L721" s="7760" t="s">
        <v>23</v>
      </c>
    </row>
    <row r="722" spans="1:12" ht="45" x14ac:dyDescent="0.25">
      <c r="A722" s="7761" t="s">
        <v>1111</v>
      </c>
      <c r="B722" s="7762" t="s">
        <v>1112</v>
      </c>
      <c r="C722" s="7763" t="s">
        <v>60</v>
      </c>
      <c r="D722" s="7764">
        <v>3</v>
      </c>
      <c r="E722" s="7765">
        <v>267.27999999999997</v>
      </c>
      <c r="F722" s="7766">
        <v>22.23</v>
      </c>
      <c r="G722" s="7767">
        <v>326.7</v>
      </c>
      <c r="H722" s="7768"/>
      <c r="I722" s="7769">
        <f>ROUND('BDI principal'!D14,2)</f>
        <v>22.23</v>
      </c>
      <c r="J722" s="7770">
        <f>ROUND((ROUND(H722,2)*I722/100)+ROUND(H722,2),2)</f>
        <v>0</v>
      </c>
      <c r="K722" s="7771">
        <f>ROUND(D722*J722,2)</f>
        <v>0</v>
      </c>
      <c r="L722" s="7772" t="s">
        <v>23</v>
      </c>
    </row>
    <row r="723" spans="1:12" ht="45" x14ac:dyDescent="0.25">
      <c r="A723" s="7773" t="s">
        <v>1113</v>
      </c>
      <c r="B723" s="7774" t="s">
        <v>1114</v>
      </c>
      <c r="C723" s="7775" t="s">
        <v>60</v>
      </c>
      <c r="D723" s="7776">
        <v>1</v>
      </c>
      <c r="E723" s="7777">
        <v>79.959999999999994</v>
      </c>
      <c r="F723" s="7778">
        <v>22.23</v>
      </c>
      <c r="G723" s="7779">
        <v>97.74</v>
      </c>
      <c r="H723" s="7780"/>
      <c r="I723" s="7781">
        <f>ROUND('BDI principal'!D14,2)</f>
        <v>22.23</v>
      </c>
      <c r="J723" s="7782">
        <f>ROUND((ROUND(H723,2)*I723/100)+ROUND(H723,2),2)</f>
        <v>0</v>
      </c>
      <c r="K723" s="7783">
        <f>ROUND(D723*J723,2)</f>
        <v>0</v>
      </c>
      <c r="L723" s="7784" t="s">
        <v>23</v>
      </c>
    </row>
    <row r="724" spans="1:12" ht="45" x14ac:dyDescent="0.25">
      <c r="A724" s="7785" t="s">
        <v>1115</v>
      </c>
      <c r="B724" s="7786" t="s">
        <v>1116</v>
      </c>
      <c r="C724" s="7787" t="s">
        <v>60</v>
      </c>
      <c r="D724" s="7788">
        <v>2</v>
      </c>
      <c r="E724" s="7789">
        <v>364.43</v>
      </c>
      <c r="F724" s="7790">
        <v>22.23</v>
      </c>
      <c r="G724" s="7791">
        <v>445.44</v>
      </c>
      <c r="H724" s="7792"/>
      <c r="I724" s="7793">
        <f>ROUND('BDI principal'!D14,2)</f>
        <v>22.23</v>
      </c>
      <c r="J724" s="7794">
        <f>ROUND((ROUND(H724,2)*I724/100)+ROUND(H724,2),2)</f>
        <v>0</v>
      </c>
      <c r="K724" s="7795">
        <f>ROUND(D724*J724,2)</f>
        <v>0</v>
      </c>
      <c r="L724" s="7796" t="s">
        <v>23</v>
      </c>
    </row>
    <row r="725" spans="1:12" ht="45" x14ac:dyDescent="0.25">
      <c r="A725" s="7797" t="s">
        <v>1117</v>
      </c>
      <c r="B725" s="7798" t="s">
        <v>1118</v>
      </c>
      <c r="C725" s="7799" t="s">
        <v>60</v>
      </c>
      <c r="D725" s="7800">
        <v>1</v>
      </c>
      <c r="E725" s="7801">
        <v>121.2</v>
      </c>
      <c r="F725" s="7802">
        <v>22.23</v>
      </c>
      <c r="G725" s="7803">
        <v>148.13999999999999</v>
      </c>
      <c r="H725" s="7804"/>
      <c r="I725" s="7805">
        <f>ROUND('BDI principal'!D14,2)</f>
        <v>22.23</v>
      </c>
      <c r="J725" s="7806">
        <f>ROUND((ROUND(H725,2)*I725/100)+ROUND(H725,2),2)</f>
        <v>0</v>
      </c>
      <c r="K725" s="7807">
        <f>ROUND(D725*J725,2)</f>
        <v>0</v>
      </c>
      <c r="L725" s="7808" t="s">
        <v>23</v>
      </c>
    </row>
    <row r="726" spans="1:12" x14ac:dyDescent="0.25">
      <c r="A726" s="7809" t="s">
        <v>1119</v>
      </c>
      <c r="B726" s="17178" t="s">
        <v>1120</v>
      </c>
      <c r="C726" s="17179"/>
      <c r="D726" s="17180"/>
      <c r="E726" s="17181"/>
      <c r="F726" s="17182"/>
      <c r="G726" s="17183"/>
      <c r="H726" s="17184"/>
      <c r="I726" s="7810"/>
      <c r="J726" s="7811"/>
      <c r="K726" s="7812">
        <f>SUM(K727:K731)</f>
        <v>0</v>
      </c>
      <c r="L726" s="7813" t="s">
        <v>36</v>
      </c>
    </row>
    <row r="727" spans="1:12" ht="22.5" x14ac:dyDescent="0.25">
      <c r="A727" s="7814" t="s">
        <v>1121</v>
      </c>
      <c r="B727" s="7815" t="s">
        <v>1122</v>
      </c>
      <c r="C727" s="7816" t="s">
        <v>97</v>
      </c>
      <c r="D727" s="7817">
        <v>63</v>
      </c>
      <c r="E727" s="7818">
        <v>46</v>
      </c>
      <c r="F727" s="7819">
        <v>22.23</v>
      </c>
      <c r="G727" s="7820">
        <v>56.23</v>
      </c>
      <c r="H727" s="7821"/>
      <c r="I727" s="7822">
        <f>ROUND('BDI principal'!D14,2)</f>
        <v>22.23</v>
      </c>
      <c r="J727" s="7823">
        <f>ROUND((ROUND(H727,2)*I727/100)+ROUND(H727,2),2)</f>
        <v>0</v>
      </c>
      <c r="K727" s="7824">
        <f>ROUND(D727*J727,2)</f>
        <v>0</v>
      </c>
      <c r="L727" s="7825" t="s">
        <v>23</v>
      </c>
    </row>
    <row r="728" spans="1:12" ht="22.5" x14ac:dyDescent="0.25">
      <c r="A728" s="7826" t="s">
        <v>1123</v>
      </c>
      <c r="B728" s="7827" t="s">
        <v>1124</v>
      </c>
      <c r="C728" s="7828" t="s">
        <v>97</v>
      </c>
      <c r="D728" s="7829">
        <v>807</v>
      </c>
      <c r="E728" s="7830">
        <v>59.25</v>
      </c>
      <c r="F728" s="7831">
        <v>22.23</v>
      </c>
      <c r="G728" s="7832">
        <v>72.42</v>
      </c>
      <c r="H728" s="7833"/>
      <c r="I728" s="7834">
        <f>ROUND('BDI principal'!D14,2)</f>
        <v>22.23</v>
      </c>
      <c r="J728" s="7835">
        <f>ROUND((ROUND(H728,2)*I728/100)+ROUND(H728,2),2)</f>
        <v>0</v>
      </c>
      <c r="K728" s="7836">
        <f>ROUND(D728*J728,2)</f>
        <v>0</v>
      </c>
      <c r="L728" s="7837" t="s">
        <v>23</v>
      </c>
    </row>
    <row r="729" spans="1:12" ht="67.5" x14ac:dyDescent="0.25">
      <c r="A729" s="7838" t="s">
        <v>1125</v>
      </c>
      <c r="B729" s="7839" t="s">
        <v>1126</v>
      </c>
      <c r="C729" s="7840" t="s">
        <v>60</v>
      </c>
      <c r="D729" s="7841">
        <v>42</v>
      </c>
      <c r="E729" s="7842">
        <v>330.67</v>
      </c>
      <c r="F729" s="7843">
        <v>22.23</v>
      </c>
      <c r="G729" s="7844">
        <v>404.18</v>
      </c>
      <c r="H729" s="7845"/>
      <c r="I729" s="7846">
        <f>ROUND('BDI principal'!D14,2)</f>
        <v>22.23</v>
      </c>
      <c r="J729" s="7847">
        <f>ROUND((ROUND(H729,2)*I729/100)+ROUND(H729,2),2)</f>
        <v>0</v>
      </c>
      <c r="K729" s="7848">
        <f>ROUND(D729*J729,2)</f>
        <v>0</v>
      </c>
      <c r="L729" s="7849" t="s">
        <v>23</v>
      </c>
    </row>
    <row r="730" spans="1:12" x14ac:dyDescent="0.25">
      <c r="A730" s="7850" t="s">
        <v>1127</v>
      </c>
      <c r="B730" s="7851" t="s">
        <v>1128</v>
      </c>
      <c r="C730" s="7852" t="s">
        <v>97</v>
      </c>
      <c r="D730" s="7853">
        <v>360</v>
      </c>
      <c r="E730" s="7854">
        <v>6.39</v>
      </c>
      <c r="F730" s="7855">
        <v>22.23</v>
      </c>
      <c r="G730" s="7856">
        <v>7.81</v>
      </c>
      <c r="H730" s="7857"/>
      <c r="I730" s="7858">
        <f>ROUND('BDI principal'!D14,2)</f>
        <v>22.23</v>
      </c>
      <c r="J730" s="7859">
        <f>ROUND((ROUND(H730,2)*I730/100)+ROUND(H730,2),2)</f>
        <v>0</v>
      </c>
      <c r="K730" s="7860">
        <f>ROUND(D730*J730,2)</f>
        <v>0</v>
      </c>
      <c r="L730" s="7861" t="s">
        <v>23</v>
      </c>
    </row>
    <row r="731" spans="1:12" ht="22.5" x14ac:dyDescent="0.25">
      <c r="A731" s="7862" t="s">
        <v>1129</v>
      </c>
      <c r="B731" s="7863" t="s">
        <v>1130</v>
      </c>
      <c r="C731" s="7864" t="s">
        <v>60</v>
      </c>
      <c r="D731" s="7865">
        <v>42</v>
      </c>
      <c r="E731" s="7866">
        <v>17.7</v>
      </c>
      <c r="F731" s="7867">
        <v>22.23</v>
      </c>
      <c r="G731" s="7868">
        <v>21.63</v>
      </c>
      <c r="H731" s="7869"/>
      <c r="I731" s="7870">
        <f>ROUND('BDI principal'!D14,2)</f>
        <v>22.23</v>
      </c>
      <c r="J731" s="7871">
        <f>ROUND((ROUND(H731,2)*I731/100)+ROUND(H731,2),2)</f>
        <v>0</v>
      </c>
      <c r="K731" s="7872">
        <f>ROUND(D731*J731,2)</f>
        <v>0</v>
      </c>
      <c r="L731" s="7873" t="s">
        <v>23</v>
      </c>
    </row>
    <row r="732" spans="1:12" x14ac:dyDescent="0.25">
      <c r="A732" s="7874" t="s">
        <v>1131</v>
      </c>
      <c r="B732" s="17185" t="s">
        <v>1132</v>
      </c>
      <c r="C732" s="17186"/>
      <c r="D732" s="17187"/>
      <c r="E732" s="17188"/>
      <c r="F732" s="17189"/>
      <c r="G732" s="17190"/>
      <c r="H732" s="17191"/>
      <c r="I732" s="7875"/>
      <c r="J732" s="7876"/>
      <c r="K732" s="7877">
        <f>SUM(K733:K746)</f>
        <v>0</v>
      </c>
      <c r="L732" s="7878" t="s">
        <v>36</v>
      </c>
    </row>
    <row r="733" spans="1:12" ht="33.75" x14ac:dyDescent="0.25">
      <c r="A733" s="7879" t="s">
        <v>1133</v>
      </c>
      <c r="B733" s="7880" t="s">
        <v>1027</v>
      </c>
      <c r="C733" s="7881" t="s">
        <v>97</v>
      </c>
      <c r="D733" s="7882">
        <v>86</v>
      </c>
      <c r="E733" s="7883">
        <v>18.93</v>
      </c>
      <c r="F733" s="7884">
        <v>22.23</v>
      </c>
      <c r="G733" s="7885">
        <v>23.14</v>
      </c>
      <c r="H733" s="7886"/>
      <c r="I733" s="7887">
        <f>ROUND('BDI principal'!D14,2)</f>
        <v>22.23</v>
      </c>
      <c r="J733" s="7888">
        <f t="shared" ref="J733:J746" si="102">ROUND((ROUND(H733,2)*I733/100)+ROUND(H733,2),2)</f>
        <v>0</v>
      </c>
      <c r="K733" s="7889">
        <f t="shared" ref="K733:K746" si="103">ROUND(D733*J733,2)</f>
        <v>0</v>
      </c>
      <c r="L733" s="7890" t="s">
        <v>23</v>
      </c>
    </row>
    <row r="734" spans="1:12" ht="33.75" x14ac:dyDescent="0.25">
      <c r="A734" s="7891" t="s">
        <v>1134</v>
      </c>
      <c r="B734" s="7892" t="s">
        <v>1135</v>
      </c>
      <c r="C734" s="7893" t="s">
        <v>375</v>
      </c>
      <c r="D734" s="7894">
        <v>34</v>
      </c>
      <c r="E734" s="7895">
        <v>24.27</v>
      </c>
      <c r="F734" s="7896">
        <v>22.23</v>
      </c>
      <c r="G734" s="7897">
        <v>29.67</v>
      </c>
      <c r="H734" s="7898"/>
      <c r="I734" s="7899">
        <f>ROUND('BDI principal'!D14,2)</f>
        <v>22.23</v>
      </c>
      <c r="J734" s="7900">
        <f t="shared" si="102"/>
        <v>0</v>
      </c>
      <c r="K734" s="7901">
        <f t="shared" si="103"/>
        <v>0</v>
      </c>
      <c r="L734" s="7902" t="s">
        <v>23</v>
      </c>
    </row>
    <row r="735" spans="1:12" ht="33.75" x14ac:dyDescent="0.25">
      <c r="A735" s="7903" t="s">
        <v>1136</v>
      </c>
      <c r="B735" s="7904" t="s">
        <v>1137</v>
      </c>
      <c r="C735" s="7905" t="s">
        <v>97</v>
      </c>
      <c r="D735" s="7906">
        <v>722</v>
      </c>
      <c r="E735" s="7907">
        <v>7.79</v>
      </c>
      <c r="F735" s="7908">
        <v>22.23</v>
      </c>
      <c r="G735" s="7909">
        <v>9.52</v>
      </c>
      <c r="H735" s="7910"/>
      <c r="I735" s="7911">
        <f>ROUND('BDI principal'!D14,2)</f>
        <v>22.23</v>
      </c>
      <c r="J735" s="7912">
        <f t="shared" si="102"/>
        <v>0</v>
      </c>
      <c r="K735" s="7913">
        <f t="shared" si="103"/>
        <v>0</v>
      </c>
      <c r="L735" s="7914" t="s">
        <v>23</v>
      </c>
    </row>
    <row r="736" spans="1:12" ht="22.5" x14ac:dyDescent="0.25">
      <c r="A736" s="7915" t="s">
        <v>1138</v>
      </c>
      <c r="B736" s="7916" t="s">
        <v>1139</v>
      </c>
      <c r="C736" s="7917" t="s">
        <v>60</v>
      </c>
      <c r="D736" s="7918">
        <v>10</v>
      </c>
      <c r="E736" s="7919">
        <v>1272.8499999999999</v>
      </c>
      <c r="F736" s="7920">
        <v>22.23</v>
      </c>
      <c r="G736" s="7921">
        <v>1555.8</v>
      </c>
      <c r="H736" s="7922"/>
      <c r="I736" s="7923">
        <f>ROUND('BDI principal'!D14,2)</f>
        <v>22.23</v>
      </c>
      <c r="J736" s="7924">
        <f t="shared" si="102"/>
        <v>0</v>
      </c>
      <c r="K736" s="7925">
        <f t="shared" si="103"/>
        <v>0</v>
      </c>
      <c r="L736" s="7926" t="s">
        <v>23</v>
      </c>
    </row>
    <row r="737" spans="1:12" x14ac:dyDescent="0.25">
      <c r="A737" s="7927" t="s">
        <v>1140</v>
      </c>
      <c r="B737" s="7928" t="s">
        <v>1141</v>
      </c>
      <c r="C737" s="7929" t="s">
        <v>375</v>
      </c>
      <c r="D737" s="7930">
        <v>4</v>
      </c>
      <c r="E737" s="7931">
        <v>519.22</v>
      </c>
      <c r="F737" s="7932">
        <v>22.23</v>
      </c>
      <c r="G737" s="7933">
        <v>634.64</v>
      </c>
      <c r="H737" s="7934"/>
      <c r="I737" s="7935">
        <f>ROUND('BDI principal'!D14,2)</f>
        <v>22.23</v>
      </c>
      <c r="J737" s="7936">
        <f t="shared" si="102"/>
        <v>0</v>
      </c>
      <c r="K737" s="7937">
        <f t="shared" si="103"/>
        <v>0</v>
      </c>
      <c r="L737" s="7938" t="s">
        <v>23</v>
      </c>
    </row>
    <row r="738" spans="1:12" ht="33.75" x14ac:dyDescent="0.25">
      <c r="A738" s="7939" t="s">
        <v>1142</v>
      </c>
      <c r="B738" s="7940" t="s">
        <v>1143</v>
      </c>
      <c r="C738" s="7941" t="s">
        <v>423</v>
      </c>
      <c r="D738" s="7942">
        <v>68</v>
      </c>
      <c r="E738" s="7943">
        <v>28.66</v>
      </c>
      <c r="F738" s="7944">
        <v>22.23</v>
      </c>
      <c r="G738" s="7945">
        <v>35.03</v>
      </c>
      <c r="H738" s="7946"/>
      <c r="I738" s="7947">
        <f>ROUND('BDI principal'!D14,2)</f>
        <v>22.23</v>
      </c>
      <c r="J738" s="7948">
        <f t="shared" si="102"/>
        <v>0</v>
      </c>
      <c r="K738" s="7949">
        <f t="shared" si="103"/>
        <v>0</v>
      </c>
      <c r="L738" s="7950" t="s">
        <v>23</v>
      </c>
    </row>
    <row r="739" spans="1:12" ht="22.5" x14ac:dyDescent="0.25">
      <c r="A739" s="7951" t="s">
        <v>1144</v>
      </c>
      <c r="B739" s="7952" t="s">
        <v>1145</v>
      </c>
      <c r="C739" s="7953" t="s">
        <v>423</v>
      </c>
      <c r="D739" s="7954">
        <v>68</v>
      </c>
      <c r="E739" s="7955">
        <v>37.81</v>
      </c>
      <c r="F739" s="7956">
        <v>22.23</v>
      </c>
      <c r="G739" s="7957">
        <v>46.22</v>
      </c>
      <c r="H739" s="7958"/>
      <c r="I739" s="7959">
        <f>ROUND('BDI principal'!D14,2)</f>
        <v>22.23</v>
      </c>
      <c r="J739" s="7960">
        <f t="shared" si="102"/>
        <v>0</v>
      </c>
      <c r="K739" s="7961">
        <f t="shared" si="103"/>
        <v>0</v>
      </c>
      <c r="L739" s="7962" t="s">
        <v>23</v>
      </c>
    </row>
    <row r="740" spans="1:12" ht="45" x14ac:dyDescent="0.25">
      <c r="A740" s="7963" t="s">
        <v>1146</v>
      </c>
      <c r="B740" s="7964" t="s">
        <v>1015</v>
      </c>
      <c r="C740" s="7965" t="s">
        <v>60</v>
      </c>
      <c r="D740" s="7966">
        <v>8</v>
      </c>
      <c r="E740" s="7967">
        <v>406.08</v>
      </c>
      <c r="F740" s="7968">
        <v>22.23</v>
      </c>
      <c r="G740" s="7969">
        <v>496.35</v>
      </c>
      <c r="H740" s="7970"/>
      <c r="I740" s="7971">
        <f>ROUND('BDI principal'!D14,2)</f>
        <v>22.23</v>
      </c>
      <c r="J740" s="7972">
        <f t="shared" si="102"/>
        <v>0</v>
      </c>
      <c r="K740" s="7973">
        <f t="shared" si="103"/>
        <v>0</v>
      </c>
      <c r="L740" s="7974" t="s">
        <v>23</v>
      </c>
    </row>
    <row r="741" spans="1:12" ht="45" x14ac:dyDescent="0.25">
      <c r="A741" s="7975" t="s">
        <v>1147</v>
      </c>
      <c r="B741" s="7976" t="s">
        <v>761</v>
      </c>
      <c r="C741" s="7977" t="s">
        <v>97</v>
      </c>
      <c r="D741" s="7978">
        <v>230</v>
      </c>
      <c r="E741" s="7979">
        <v>13.06</v>
      </c>
      <c r="F741" s="7980">
        <v>22.23</v>
      </c>
      <c r="G741" s="7981">
        <v>15.96</v>
      </c>
      <c r="H741" s="7982"/>
      <c r="I741" s="7983">
        <f>ROUND('BDI principal'!D14,2)</f>
        <v>22.23</v>
      </c>
      <c r="J741" s="7984">
        <f t="shared" si="102"/>
        <v>0</v>
      </c>
      <c r="K741" s="7985">
        <f t="shared" si="103"/>
        <v>0</v>
      </c>
      <c r="L741" s="7986" t="s">
        <v>23</v>
      </c>
    </row>
    <row r="742" spans="1:12" ht="33.75" x14ac:dyDescent="0.25">
      <c r="A742" s="7987" t="s">
        <v>1148</v>
      </c>
      <c r="B742" s="7988" t="s">
        <v>1149</v>
      </c>
      <c r="C742" s="7989" t="s">
        <v>97</v>
      </c>
      <c r="D742" s="7990">
        <v>143</v>
      </c>
      <c r="E742" s="7991">
        <v>82.42</v>
      </c>
      <c r="F742" s="7992">
        <v>22.23</v>
      </c>
      <c r="G742" s="7993">
        <v>100.74</v>
      </c>
      <c r="H742" s="7994"/>
      <c r="I742" s="7995">
        <f>ROUND('BDI principal'!D14,2)</f>
        <v>22.23</v>
      </c>
      <c r="J742" s="7996">
        <f t="shared" si="102"/>
        <v>0</v>
      </c>
      <c r="K742" s="7997">
        <f t="shared" si="103"/>
        <v>0</v>
      </c>
      <c r="L742" s="7998" t="s">
        <v>23</v>
      </c>
    </row>
    <row r="743" spans="1:12" ht="45" x14ac:dyDescent="0.25">
      <c r="A743" s="7999" t="s">
        <v>1150</v>
      </c>
      <c r="B743" s="8000" t="s">
        <v>479</v>
      </c>
      <c r="C743" s="8001" t="s">
        <v>97</v>
      </c>
      <c r="D743" s="8002">
        <v>15</v>
      </c>
      <c r="E743" s="8003">
        <v>31.93</v>
      </c>
      <c r="F743" s="8004">
        <v>22.23</v>
      </c>
      <c r="G743" s="8005">
        <v>39.03</v>
      </c>
      <c r="H743" s="8006"/>
      <c r="I743" s="8007">
        <f>ROUND('BDI principal'!D14,2)</f>
        <v>22.23</v>
      </c>
      <c r="J743" s="8008">
        <f t="shared" si="102"/>
        <v>0</v>
      </c>
      <c r="K743" s="8009">
        <f t="shared" si="103"/>
        <v>0</v>
      </c>
      <c r="L743" s="8010" t="s">
        <v>23</v>
      </c>
    </row>
    <row r="744" spans="1:12" ht="45" x14ac:dyDescent="0.25">
      <c r="A744" s="8011" t="s">
        <v>1151</v>
      </c>
      <c r="B744" s="8012" t="s">
        <v>483</v>
      </c>
      <c r="C744" s="8013" t="s">
        <v>97</v>
      </c>
      <c r="D744" s="8014">
        <v>15</v>
      </c>
      <c r="E744" s="8015">
        <v>10.79</v>
      </c>
      <c r="F744" s="8016">
        <v>22.23</v>
      </c>
      <c r="G744" s="8017">
        <v>13.19</v>
      </c>
      <c r="H744" s="8018"/>
      <c r="I744" s="8019">
        <f>ROUND('BDI principal'!D14,2)</f>
        <v>22.23</v>
      </c>
      <c r="J744" s="8020">
        <f t="shared" si="102"/>
        <v>0</v>
      </c>
      <c r="K744" s="8021">
        <f t="shared" si="103"/>
        <v>0</v>
      </c>
      <c r="L744" s="8022" t="s">
        <v>23</v>
      </c>
    </row>
    <row r="745" spans="1:12" ht="22.5" x14ac:dyDescent="0.25">
      <c r="A745" s="8023" t="s">
        <v>1152</v>
      </c>
      <c r="B745" s="8024" t="s">
        <v>1153</v>
      </c>
      <c r="C745" s="8025" t="s">
        <v>375</v>
      </c>
      <c r="D745" s="8026">
        <v>5</v>
      </c>
      <c r="E745" s="8027">
        <v>419.99</v>
      </c>
      <c r="F745" s="8028">
        <v>22.23</v>
      </c>
      <c r="G745" s="8029">
        <v>513.35</v>
      </c>
      <c r="H745" s="8030"/>
      <c r="I745" s="8031">
        <f>ROUND('BDI principal'!D14,2)</f>
        <v>22.23</v>
      </c>
      <c r="J745" s="8032">
        <f t="shared" si="102"/>
        <v>0</v>
      </c>
      <c r="K745" s="8033">
        <f t="shared" si="103"/>
        <v>0</v>
      </c>
      <c r="L745" s="8034" t="s">
        <v>23</v>
      </c>
    </row>
    <row r="746" spans="1:12" ht="33.75" x14ac:dyDescent="0.25">
      <c r="A746" s="8035" t="s">
        <v>1154</v>
      </c>
      <c r="B746" s="8036" t="s">
        <v>1017</v>
      </c>
      <c r="C746" s="8037" t="s">
        <v>71</v>
      </c>
      <c r="D746" s="8038">
        <v>46</v>
      </c>
      <c r="E746" s="8039">
        <v>43.08</v>
      </c>
      <c r="F746" s="8040">
        <v>22.23</v>
      </c>
      <c r="G746" s="8041">
        <v>52.66</v>
      </c>
      <c r="H746" s="8042"/>
      <c r="I746" s="8043">
        <f>ROUND('BDI principal'!D14,2)</f>
        <v>22.23</v>
      </c>
      <c r="J746" s="8044">
        <f t="shared" si="102"/>
        <v>0</v>
      </c>
      <c r="K746" s="8045">
        <f t="shared" si="103"/>
        <v>0</v>
      </c>
      <c r="L746" s="8046" t="s">
        <v>23</v>
      </c>
    </row>
    <row r="747" spans="1:12" x14ac:dyDescent="0.25">
      <c r="A747" s="8047" t="s">
        <v>1155</v>
      </c>
      <c r="B747" s="17192" t="s">
        <v>1156</v>
      </c>
      <c r="C747" s="17193"/>
      <c r="D747" s="17194"/>
      <c r="E747" s="17195"/>
      <c r="F747" s="17196"/>
      <c r="G747" s="17197"/>
      <c r="H747" s="17198"/>
      <c r="I747" s="8048"/>
      <c r="J747" s="8049"/>
      <c r="K747" s="16377">
        <f>K748+K760+K763+K767+K776+K784+K790</f>
        <v>0</v>
      </c>
      <c r="L747" s="8050" t="s">
        <v>36</v>
      </c>
    </row>
    <row r="748" spans="1:12" x14ac:dyDescent="0.25">
      <c r="A748" s="8051" t="s">
        <v>1157</v>
      </c>
      <c r="B748" s="17199" t="s">
        <v>348</v>
      </c>
      <c r="C748" s="17200"/>
      <c r="D748" s="17201"/>
      <c r="E748" s="17202"/>
      <c r="F748" s="17203"/>
      <c r="G748" s="17204"/>
      <c r="H748" s="17205"/>
      <c r="I748" s="8052"/>
      <c r="J748" s="8053"/>
      <c r="K748" s="8054">
        <f>SUM(K749:K759)</f>
        <v>0</v>
      </c>
      <c r="L748" s="8055" t="s">
        <v>36</v>
      </c>
    </row>
    <row r="749" spans="1:12" ht="67.5" x14ac:dyDescent="0.25">
      <c r="A749" s="8056" t="s">
        <v>1158</v>
      </c>
      <c r="B749" s="8057" t="s">
        <v>62</v>
      </c>
      <c r="C749" s="8058" t="s">
        <v>63</v>
      </c>
      <c r="D749" s="8059">
        <v>4.95</v>
      </c>
      <c r="E749" s="8060">
        <v>8.68</v>
      </c>
      <c r="F749" s="8061">
        <v>22.23</v>
      </c>
      <c r="G749" s="8062">
        <v>10.61</v>
      </c>
      <c r="H749" s="8063"/>
      <c r="I749" s="8064">
        <f>ROUND('BDI principal'!D14,2)</f>
        <v>22.23</v>
      </c>
      <c r="J749" s="8065">
        <f t="shared" ref="J749:J759" si="104">ROUND((ROUND(H749,2)*I749/100)+ROUND(H749,2),2)</f>
        <v>0</v>
      </c>
      <c r="K749" s="8066">
        <f t="shared" ref="K749:K759" si="105">ROUND(D749*J749,2)</f>
        <v>0</v>
      </c>
      <c r="L749" s="8067" t="s">
        <v>23</v>
      </c>
    </row>
    <row r="750" spans="1:12" ht="22.5" x14ac:dyDescent="0.25">
      <c r="A750" s="8068" t="s">
        <v>1159</v>
      </c>
      <c r="B750" s="8069" t="s">
        <v>584</v>
      </c>
      <c r="C750" s="8070" t="s">
        <v>45</v>
      </c>
      <c r="D750" s="8071">
        <v>3.08</v>
      </c>
      <c r="E750" s="8072">
        <v>9.65</v>
      </c>
      <c r="F750" s="8073">
        <v>22.23</v>
      </c>
      <c r="G750" s="8074">
        <v>11.8</v>
      </c>
      <c r="H750" s="8075"/>
      <c r="I750" s="8076">
        <f>ROUND('BDI principal'!D14,2)</f>
        <v>22.23</v>
      </c>
      <c r="J750" s="8077">
        <f t="shared" si="104"/>
        <v>0</v>
      </c>
      <c r="K750" s="8078">
        <f t="shared" si="105"/>
        <v>0</v>
      </c>
      <c r="L750" s="8079" t="s">
        <v>23</v>
      </c>
    </row>
    <row r="751" spans="1:12" ht="22.5" x14ac:dyDescent="0.25">
      <c r="A751" s="8080" t="s">
        <v>1160</v>
      </c>
      <c r="B751" s="8081" t="s">
        <v>75</v>
      </c>
      <c r="C751" s="8082" t="s">
        <v>45</v>
      </c>
      <c r="D751" s="8083">
        <v>7.04</v>
      </c>
      <c r="E751" s="8084">
        <v>36.1</v>
      </c>
      <c r="F751" s="8085">
        <v>22.23</v>
      </c>
      <c r="G751" s="8086">
        <v>44.13</v>
      </c>
      <c r="H751" s="8087"/>
      <c r="I751" s="8088">
        <f>ROUND('BDI principal'!D14,2)</f>
        <v>22.23</v>
      </c>
      <c r="J751" s="8089">
        <f t="shared" si="104"/>
        <v>0</v>
      </c>
      <c r="K751" s="8090">
        <f t="shared" si="105"/>
        <v>0</v>
      </c>
      <c r="L751" s="8091" t="s">
        <v>23</v>
      </c>
    </row>
    <row r="752" spans="1:12" ht="33.75" x14ac:dyDescent="0.25">
      <c r="A752" s="8092" t="s">
        <v>1161</v>
      </c>
      <c r="B752" s="8093" t="s">
        <v>847</v>
      </c>
      <c r="C752" s="8094" t="s">
        <v>45</v>
      </c>
      <c r="D752" s="8095">
        <v>30.77</v>
      </c>
      <c r="E752" s="8096">
        <v>3.52</v>
      </c>
      <c r="F752" s="8097">
        <v>22.23</v>
      </c>
      <c r="G752" s="8098">
        <v>4.3</v>
      </c>
      <c r="H752" s="8099"/>
      <c r="I752" s="8100">
        <f>ROUND('BDI principal'!D14,2)</f>
        <v>22.23</v>
      </c>
      <c r="J752" s="8101">
        <f t="shared" si="104"/>
        <v>0</v>
      </c>
      <c r="K752" s="8102">
        <f t="shared" si="105"/>
        <v>0</v>
      </c>
      <c r="L752" s="8103" t="s">
        <v>23</v>
      </c>
    </row>
    <row r="753" spans="1:12" ht="33.75" x14ac:dyDescent="0.25">
      <c r="A753" s="8104" t="s">
        <v>1162</v>
      </c>
      <c r="B753" s="8105" t="s">
        <v>1163</v>
      </c>
      <c r="C753" s="8106" t="s">
        <v>45</v>
      </c>
      <c r="D753" s="8107">
        <v>5.65</v>
      </c>
      <c r="E753" s="8108">
        <v>3.43</v>
      </c>
      <c r="F753" s="8109">
        <v>22.23</v>
      </c>
      <c r="G753" s="8110">
        <v>4.1900000000000004</v>
      </c>
      <c r="H753" s="8111"/>
      <c r="I753" s="8112">
        <f>ROUND('BDI principal'!D14,2)</f>
        <v>22.23</v>
      </c>
      <c r="J753" s="8113">
        <f t="shared" si="104"/>
        <v>0</v>
      </c>
      <c r="K753" s="8114">
        <f t="shared" si="105"/>
        <v>0</v>
      </c>
      <c r="L753" s="8115" t="s">
        <v>23</v>
      </c>
    </row>
    <row r="754" spans="1:12" ht="33.75" x14ac:dyDescent="0.25">
      <c r="A754" s="8116" t="s">
        <v>1164</v>
      </c>
      <c r="B754" s="8117" t="s">
        <v>294</v>
      </c>
      <c r="C754" s="8118" t="s">
        <v>45</v>
      </c>
      <c r="D754" s="8119">
        <v>30.77</v>
      </c>
      <c r="E754" s="8120">
        <v>7.59</v>
      </c>
      <c r="F754" s="8121">
        <v>22.23</v>
      </c>
      <c r="G754" s="8122">
        <v>9.2799999999999994</v>
      </c>
      <c r="H754" s="8123"/>
      <c r="I754" s="8124">
        <f>ROUND('BDI principal'!D14,2)</f>
        <v>22.23</v>
      </c>
      <c r="J754" s="8125">
        <f t="shared" si="104"/>
        <v>0</v>
      </c>
      <c r="K754" s="8126">
        <f t="shared" si="105"/>
        <v>0</v>
      </c>
      <c r="L754" s="8127" t="s">
        <v>23</v>
      </c>
    </row>
    <row r="755" spans="1:12" ht="22.5" x14ac:dyDescent="0.25">
      <c r="A755" s="8128" t="s">
        <v>1165</v>
      </c>
      <c r="B755" s="8129" t="s">
        <v>1166</v>
      </c>
      <c r="C755" s="8130" t="s">
        <v>60</v>
      </c>
      <c r="D755" s="8131">
        <v>2</v>
      </c>
      <c r="E755" s="8132">
        <v>12.71</v>
      </c>
      <c r="F755" s="8133">
        <v>22.23</v>
      </c>
      <c r="G755" s="8134">
        <v>15.54</v>
      </c>
      <c r="H755" s="8135"/>
      <c r="I755" s="8136">
        <f>ROUND('BDI principal'!D14,2)</f>
        <v>22.23</v>
      </c>
      <c r="J755" s="8137">
        <f t="shared" si="104"/>
        <v>0</v>
      </c>
      <c r="K755" s="8138">
        <f t="shared" si="105"/>
        <v>0</v>
      </c>
      <c r="L755" s="8139" t="s">
        <v>23</v>
      </c>
    </row>
    <row r="756" spans="1:12" ht="33.75" x14ac:dyDescent="0.25">
      <c r="A756" s="8140" t="s">
        <v>1167</v>
      </c>
      <c r="B756" s="8141" t="s">
        <v>1168</v>
      </c>
      <c r="C756" s="8142" t="s">
        <v>60</v>
      </c>
      <c r="D756" s="8143">
        <v>2</v>
      </c>
      <c r="E756" s="8144">
        <v>1.58</v>
      </c>
      <c r="F756" s="8145">
        <v>22.23</v>
      </c>
      <c r="G756" s="8146">
        <v>1.93</v>
      </c>
      <c r="H756" s="8147"/>
      <c r="I756" s="8148">
        <f>ROUND('BDI principal'!D14,2)</f>
        <v>22.23</v>
      </c>
      <c r="J756" s="8149">
        <f t="shared" si="104"/>
        <v>0</v>
      </c>
      <c r="K756" s="8150">
        <f t="shared" si="105"/>
        <v>0</v>
      </c>
      <c r="L756" s="8151" t="s">
        <v>23</v>
      </c>
    </row>
    <row r="757" spans="1:12" ht="33.75" x14ac:dyDescent="0.25">
      <c r="A757" s="8152" t="s">
        <v>1169</v>
      </c>
      <c r="B757" s="8153" t="s">
        <v>1170</v>
      </c>
      <c r="C757" s="8154" t="s">
        <v>45</v>
      </c>
      <c r="D757" s="8155">
        <v>33.76</v>
      </c>
      <c r="E757" s="8156">
        <v>12.73</v>
      </c>
      <c r="F757" s="8157">
        <v>22.23</v>
      </c>
      <c r="G757" s="8158">
        <v>15.56</v>
      </c>
      <c r="H757" s="8159"/>
      <c r="I757" s="8160">
        <f>ROUND('BDI principal'!D14,2)</f>
        <v>22.23</v>
      </c>
      <c r="J757" s="8161">
        <f t="shared" si="104"/>
        <v>0</v>
      </c>
      <c r="K757" s="8162">
        <f t="shared" si="105"/>
        <v>0</v>
      </c>
      <c r="L757" s="8163" t="s">
        <v>23</v>
      </c>
    </row>
    <row r="758" spans="1:12" ht="33.75" x14ac:dyDescent="0.25">
      <c r="A758" s="8164" t="s">
        <v>1171</v>
      </c>
      <c r="B758" s="8165" t="s">
        <v>65</v>
      </c>
      <c r="C758" s="8166" t="s">
        <v>51</v>
      </c>
      <c r="D758" s="8167">
        <v>371.25</v>
      </c>
      <c r="E758" s="8168">
        <v>2.12</v>
      </c>
      <c r="F758" s="8169">
        <v>22.23</v>
      </c>
      <c r="G758" s="8170">
        <v>2.59</v>
      </c>
      <c r="H758" s="8171"/>
      <c r="I758" s="8172">
        <f>ROUND('BDI principal'!D14,2)</f>
        <v>22.23</v>
      </c>
      <c r="J758" s="8173">
        <f t="shared" si="104"/>
        <v>0</v>
      </c>
      <c r="K758" s="8174">
        <f t="shared" si="105"/>
        <v>0</v>
      </c>
      <c r="L758" s="8175" t="s">
        <v>23</v>
      </c>
    </row>
    <row r="759" spans="1:12" ht="22.5" x14ac:dyDescent="0.25">
      <c r="A759" s="8176" t="s">
        <v>1172</v>
      </c>
      <c r="B759" s="8177" t="s">
        <v>70</v>
      </c>
      <c r="C759" s="8178" t="s">
        <v>71</v>
      </c>
      <c r="D759" s="8179">
        <v>4.95</v>
      </c>
      <c r="E759" s="8180">
        <v>26.65</v>
      </c>
      <c r="F759" s="8181">
        <v>22.23</v>
      </c>
      <c r="G759" s="8182">
        <v>32.57</v>
      </c>
      <c r="H759" s="8183"/>
      <c r="I759" s="8184">
        <f>ROUND('BDI principal'!D14,2)</f>
        <v>22.23</v>
      </c>
      <c r="J759" s="8185">
        <f t="shared" si="104"/>
        <v>0</v>
      </c>
      <c r="K759" s="8186">
        <f t="shared" si="105"/>
        <v>0</v>
      </c>
      <c r="L759" s="8187" t="s">
        <v>23</v>
      </c>
    </row>
    <row r="760" spans="1:12" x14ac:dyDescent="0.25">
      <c r="A760" s="8188" t="s">
        <v>1173</v>
      </c>
      <c r="B760" s="17206" t="s">
        <v>354</v>
      </c>
      <c r="C760" s="17207"/>
      <c r="D760" s="17208"/>
      <c r="E760" s="17209"/>
      <c r="F760" s="17210"/>
      <c r="G760" s="17211"/>
      <c r="H760" s="17212"/>
      <c r="I760" s="8189"/>
      <c r="J760" s="8190"/>
      <c r="K760" s="8191">
        <f>SUM(K761:K762)</f>
        <v>0</v>
      </c>
      <c r="L760" s="8192" t="s">
        <v>36</v>
      </c>
    </row>
    <row r="761" spans="1:12" ht="56.25" x14ac:dyDescent="0.25">
      <c r="A761" s="8193" t="s">
        <v>1174</v>
      </c>
      <c r="B761" s="8194" t="s">
        <v>104</v>
      </c>
      <c r="C761" s="8195" t="s">
        <v>45</v>
      </c>
      <c r="D761" s="8196">
        <v>5.65</v>
      </c>
      <c r="E761" s="8197">
        <v>4.79</v>
      </c>
      <c r="F761" s="8198">
        <v>22.23</v>
      </c>
      <c r="G761" s="8199">
        <v>5.85</v>
      </c>
      <c r="H761" s="8200"/>
      <c r="I761" s="8201">
        <f>ROUND('BDI principal'!D14,2)</f>
        <v>22.23</v>
      </c>
      <c r="J761" s="8202">
        <f>ROUND((ROUND(H761,2)*I761/100)+ROUND(H761,2),2)</f>
        <v>0</v>
      </c>
      <c r="K761" s="8203">
        <f>ROUND(D761*J761,2)</f>
        <v>0</v>
      </c>
      <c r="L761" s="8204" t="s">
        <v>23</v>
      </c>
    </row>
    <row r="762" spans="1:12" ht="78.75" x14ac:dyDescent="0.25">
      <c r="A762" s="8205" t="s">
        <v>1175</v>
      </c>
      <c r="B762" s="8206" t="s">
        <v>106</v>
      </c>
      <c r="C762" s="8207" t="s">
        <v>45</v>
      </c>
      <c r="D762" s="8208">
        <v>5.65</v>
      </c>
      <c r="E762" s="8209">
        <v>26.83</v>
      </c>
      <c r="F762" s="8210">
        <v>22.23</v>
      </c>
      <c r="G762" s="8211">
        <v>32.79</v>
      </c>
      <c r="H762" s="8212"/>
      <c r="I762" s="8213">
        <f>ROUND('BDI principal'!D14,2)</f>
        <v>22.23</v>
      </c>
      <c r="J762" s="8214">
        <f>ROUND((ROUND(H762,2)*I762/100)+ROUND(H762,2),2)</f>
        <v>0</v>
      </c>
      <c r="K762" s="8215">
        <f>ROUND(D762*J762,2)</f>
        <v>0</v>
      </c>
      <c r="L762" s="8216" t="s">
        <v>23</v>
      </c>
    </row>
    <row r="763" spans="1:12" x14ac:dyDescent="0.25">
      <c r="A763" s="8217" t="s">
        <v>1176</v>
      </c>
      <c r="B763" s="17213" t="s">
        <v>160</v>
      </c>
      <c r="C763" s="17214"/>
      <c r="D763" s="17215"/>
      <c r="E763" s="17216"/>
      <c r="F763" s="17217"/>
      <c r="G763" s="17218"/>
      <c r="H763" s="17219"/>
      <c r="I763" s="8218"/>
      <c r="J763" s="8219"/>
      <c r="K763" s="8220">
        <f>SUM(K764:K766)</f>
        <v>0</v>
      </c>
      <c r="L763" s="8221" t="s">
        <v>36</v>
      </c>
    </row>
    <row r="764" spans="1:12" ht="45" x14ac:dyDescent="0.25">
      <c r="A764" s="8222" t="s">
        <v>1177</v>
      </c>
      <c r="B764" s="8223" t="s">
        <v>377</v>
      </c>
      <c r="C764" s="8224" t="s">
        <v>45</v>
      </c>
      <c r="D764" s="8225">
        <v>3.36</v>
      </c>
      <c r="E764" s="8226">
        <v>1237.8599999999999</v>
      </c>
      <c r="F764" s="8227">
        <v>22.23</v>
      </c>
      <c r="G764" s="8228">
        <v>1513.04</v>
      </c>
      <c r="H764" s="8229"/>
      <c r="I764" s="8230">
        <f>ROUND('BDI principal'!D14,2)</f>
        <v>22.23</v>
      </c>
      <c r="J764" s="8231">
        <f>ROUND((ROUND(H764,2)*I764/100)+ROUND(H764,2),2)</f>
        <v>0</v>
      </c>
      <c r="K764" s="8232">
        <f>ROUND(D764*J764,2)</f>
        <v>0</v>
      </c>
      <c r="L764" s="8233" t="s">
        <v>23</v>
      </c>
    </row>
    <row r="765" spans="1:12" ht="45" x14ac:dyDescent="0.25">
      <c r="A765" s="8234" t="s">
        <v>1178</v>
      </c>
      <c r="B765" s="8235" t="s">
        <v>368</v>
      </c>
      <c r="C765" s="8236" t="s">
        <v>45</v>
      </c>
      <c r="D765" s="8237">
        <v>1.76</v>
      </c>
      <c r="E765" s="8238">
        <v>946.99</v>
      </c>
      <c r="F765" s="8239">
        <v>22.23</v>
      </c>
      <c r="G765" s="8240">
        <v>1157.51</v>
      </c>
      <c r="H765" s="8241"/>
      <c r="I765" s="8242">
        <f>ROUND('BDI principal'!D14,2)</f>
        <v>22.23</v>
      </c>
      <c r="J765" s="8243">
        <f>ROUND((ROUND(H765,2)*I765/100)+ROUND(H765,2),2)</f>
        <v>0</v>
      </c>
      <c r="K765" s="8244">
        <f>ROUND(D765*J765,2)</f>
        <v>0</v>
      </c>
      <c r="L765" s="8245" t="s">
        <v>23</v>
      </c>
    </row>
    <row r="766" spans="1:12" ht="56.25" x14ac:dyDescent="0.25">
      <c r="A766" s="8246" t="s">
        <v>1179</v>
      </c>
      <c r="B766" s="8247" t="s">
        <v>1180</v>
      </c>
      <c r="C766" s="8248" t="s">
        <v>45</v>
      </c>
      <c r="D766" s="8249">
        <v>5.28</v>
      </c>
      <c r="E766" s="8250">
        <v>1043.3599999999999</v>
      </c>
      <c r="F766" s="8251">
        <v>22.23</v>
      </c>
      <c r="G766" s="8252">
        <v>1275.3</v>
      </c>
      <c r="H766" s="8253"/>
      <c r="I766" s="8254">
        <f>ROUND('BDI principal'!D14,2)</f>
        <v>22.23</v>
      </c>
      <c r="J766" s="8255">
        <f>ROUND((ROUND(H766,2)*I766/100)+ROUND(H766,2),2)</f>
        <v>0</v>
      </c>
      <c r="K766" s="8256">
        <f>ROUND(D766*J766,2)</f>
        <v>0</v>
      </c>
      <c r="L766" s="8257" t="s">
        <v>23</v>
      </c>
    </row>
    <row r="767" spans="1:12" x14ac:dyDescent="0.25">
      <c r="A767" s="8258" t="s">
        <v>1181</v>
      </c>
      <c r="B767" s="17220" t="s">
        <v>379</v>
      </c>
      <c r="C767" s="17221"/>
      <c r="D767" s="17222"/>
      <c r="E767" s="17223"/>
      <c r="F767" s="17224"/>
      <c r="G767" s="17225"/>
      <c r="H767" s="17226"/>
      <c r="I767" s="8259"/>
      <c r="J767" s="8260"/>
      <c r="K767" s="8261">
        <f>SUM(K768:K775)</f>
        <v>0</v>
      </c>
      <c r="L767" s="8262" t="s">
        <v>36</v>
      </c>
    </row>
    <row r="768" spans="1:12" ht="78.75" x14ac:dyDescent="0.25">
      <c r="A768" s="8263" t="s">
        <v>1182</v>
      </c>
      <c r="B768" s="8264" t="s">
        <v>381</v>
      </c>
      <c r="C768" s="8265" t="s">
        <v>68</v>
      </c>
      <c r="D768" s="8266">
        <v>33.76</v>
      </c>
      <c r="E768" s="8267">
        <v>75.91</v>
      </c>
      <c r="F768" s="8268">
        <v>22.23</v>
      </c>
      <c r="G768" s="8269">
        <v>92.78</v>
      </c>
      <c r="H768" s="8270"/>
      <c r="I768" s="8271">
        <f>ROUND('BDI principal'!D14,2)</f>
        <v>22.23</v>
      </c>
      <c r="J768" s="8272">
        <f t="shared" ref="J768:J775" si="106">ROUND((ROUND(H768,2)*I768/100)+ROUND(H768,2),2)</f>
        <v>0</v>
      </c>
      <c r="K768" s="8273">
        <f t="shared" ref="K768:K775" si="107">ROUND(D768*J768,2)</f>
        <v>0</v>
      </c>
      <c r="L768" s="8274" t="s">
        <v>23</v>
      </c>
    </row>
    <row r="769" spans="1:12" ht="22.5" x14ac:dyDescent="0.25">
      <c r="A769" s="8275" t="s">
        <v>1183</v>
      </c>
      <c r="B769" s="8276" t="s">
        <v>136</v>
      </c>
      <c r="C769" s="8277" t="s">
        <v>45</v>
      </c>
      <c r="D769" s="8278">
        <v>112.83</v>
      </c>
      <c r="E769" s="8279">
        <v>3.02</v>
      </c>
      <c r="F769" s="8280">
        <v>22.23</v>
      </c>
      <c r="G769" s="8281">
        <v>3.69</v>
      </c>
      <c r="H769" s="8282"/>
      <c r="I769" s="8283">
        <f>ROUND('BDI principal'!D14,2)</f>
        <v>22.23</v>
      </c>
      <c r="J769" s="8284">
        <f t="shared" si="106"/>
        <v>0</v>
      </c>
      <c r="K769" s="8285">
        <f t="shared" si="107"/>
        <v>0</v>
      </c>
      <c r="L769" s="8286" t="s">
        <v>23</v>
      </c>
    </row>
    <row r="770" spans="1:12" x14ac:dyDescent="0.25">
      <c r="A770" s="8287" t="s">
        <v>1184</v>
      </c>
      <c r="B770" s="8288" t="s">
        <v>1185</v>
      </c>
      <c r="C770" s="8289" t="s">
        <v>45</v>
      </c>
      <c r="D770" s="8290">
        <v>15</v>
      </c>
      <c r="E770" s="8291">
        <v>19.22</v>
      </c>
      <c r="F770" s="8292">
        <v>22.23</v>
      </c>
      <c r="G770" s="8293">
        <v>23.49</v>
      </c>
      <c r="H770" s="8294"/>
      <c r="I770" s="8295">
        <f>ROUND('BDI principal'!D14,2)</f>
        <v>22.23</v>
      </c>
      <c r="J770" s="8296">
        <f t="shared" si="106"/>
        <v>0</v>
      </c>
      <c r="K770" s="8297">
        <f t="shared" si="107"/>
        <v>0</v>
      </c>
      <c r="L770" s="8298" t="s">
        <v>23</v>
      </c>
    </row>
    <row r="771" spans="1:12" ht="22.5" x14ac:dyDescent="0.25">
      <c r="A771" s="8299" t="s">
        <v>1186</v>
      </c>
      <c r="B771" s="8300" t="s">
        <v>132</v>
      </c>
      <c r="C771" s="8301" t="s">
        <v>45</v>
      </c>
      <c r="D771" s="8302">
        <v>112.83</v>
      </c>
      <c r="E771" s="8303">
        <v>2.77</v>
      </c>
      <c r="F771" s="8304">
        <v>22.23</v>
      </c>
      <c r="G771" s="8305">
        <v>3.39</v>
      </c>
      <c r="H771" s="8306"/>
      <c r="I771" s="8307">
        <f>ROUND('BDI principal'!D14,2)</f>
        <v>22.23</v>
      </c>
      <c r="J771" s="8308">
        <f t="shared" si="106"/>
        <v>0</v>
      </c>
      <c r="K771" s="8309">
        <f t="shared" si="107"/>
        <v>0</v>
      </c>
      <c r="L771" s="8310" t="s">
        <v>23</v>
      </c>
    </row>
    <row r="772" spans="1:12" ht="33.75" x14ac:dyDescent="0.25">
      <c r="A772" s="8311" t="s">
        <v>1187</v>
      </c>
      <c r="B772" s="8312" t="s">
        <v>389</v>
      </c>
      <c r="C772" s="8313" t="s">
        <v>45</v>
      </c>
      <c r="D772" s="8314">
        <v>112.83</v>
      </c>
      <c r="E772" s="8315">
        <v>15.98</v>
      </c>
      <c r="F772" s="8316">
        <v>22.23</v>
      </c>
      <c r="G772" s="8317">
        <v>19.53</v>
      </c>
      <c r="H772" s="8318"/>
      <c r="I772" s="8319">
        <f>ROUND('BDI principal'!D14,2)</f>
        <v>22.23</v>
      </c>
      <c r="J772" s="8320">
        <f t="shared" si="106"/>
        <v>0</v>
      </c>
      <c r="K772" s="8321">
        <f t="shared" si="107"/>
        <v>0</v>
      </c>
      <c r="L772" s="8322" t="s">
        <v>23</v>
      </c>
    </row>
    <row r="773" spans="1:12" ht="33.75" x14ac:dyDescent="0.25">
      <c r="A773" s="8323" t="s">
        <v>1188</v>
      </c>
      <c r="B773" s="8324" t="s">
        <v>391</v>
      </c>
      <c r="C773" s="8325" t="s">
        <v>97</v>
      </c>
      <c r="D773" s="8326">
        <v>27.22</v>
      </c>
      <c r="E773" s="8327">
        <v>7.46</v>
      </c>
      <c r="F773" s="8328">
        <v>22.23</v>
      </c>
      <c r="G773" s="8329">
        <v>9.1199999999999992</v>
      </c>
      <c r="H773" s="8330"/>
      <c r="I773" s="8331">
        <f>ROUND('BDI principal'!D14,2)</f>
        <v>22.23</v>
      </c>
      <c r="J773" s="8332">
        <f t="shared" si="106"/>
        <v>0</v>
      </c>
      <c r="K773" s="8333">
        <f t="shared" si="107"/>
        <v>0</v>
      </c>
      <c r="L773" s="8334" t="s">
        <v>23</v>
      </c>
    </row>
    <row r="774" spans="1:12" x14ac:dyDescent="0.25">
      <c r="A774" s="8335" t="s">
        <v>1189</v>
      </c>
      <c r="B774" s="8336" t="s">
        <v>87</v>
      </c>
      <c r="C774" s="8337" t="s">
        <v>68</v>
      </c>
      <c r="D774" s="8338">
        <v>12</v>
      </c>
      <c r="E774" s="8339">
        <v>214.9</v>
      </c>
      <c r="F774" s="8340">
        <v>22.23</v>
      </c>
      <c r="G774" s="8341">
        <v>262.67</v>
      </c>
      <c r="H774" s="8342"/>
      <c r="I774" s="8343">
        <f>ROUND('BDI principal'!D14,2)</f>
        <v>22.23</v>
      </c>
      <c r="J774" s="8344">
        <f t="shared" si="106"/>
        <v>0</v>
      </c>
      <c r="K774" s="8345">
        <f t="shared" si="107"/>
        <v>0</v>
      </c>
      <c r="L774" s="8346" t="s">
        <v>23</v>
      </c>
    </row>
    <row r="775" spans="1:12" ht="56.25" x14ac:dyDescent="0.25">
      <c r="A775" s="8347" t="s">
        <v>1190</v>
      </c>
      <c r="B775" s="8348" t="s">
        <v>1191</v>
      </c>
      <c r="C775" s="8349" t="s">
        <v>45</v>
      </c>
      <c r="D775" s="8350">
        <v>11.76</v>
      </c>
      <c r="E775" s="8351">
        <v>62.6</v>
      </c>
      <c r="F775" s="8352">
        <v>22.23</v>
      </c>
      <c r="G775" s="8353">
        <v>76.52</v>
      </c>
      <c r="H775" s="8354"/>
      <c r="I775" s="8355">
        <f>ROUND('BDI principal'!D14,2)</f>
        <v>22.23</v>
      </c>
      <c r="J775" s="8356">
        <f t="shared" si="106"/>
        <v>0</v>
      </c>
      <c r="K775" s="8357">
        <f t="shared" si="107"/>
        <v>0</v>
      </c>
      <c r="L775" s="8358" t="s">
        <v>23</v>
      </c>
    </row>
    <row r="776" spans="1:12" x14ac:dyDescent="0.25">
      <c r="A776" s="8359" t="s">
        <v>1192</v>
      </c>
      <c r="B776" s="17227" t="s">
        <v>398</v>
      </c>
      <c r="C776" s="17228"/>
      <c r="D776" s="17229"/>
      <c r="E776" s="17230"/>
      <c r="F776" s="17231"/>
      <c r="G776" s="17232"/>
      <c r="H776" s="17233"/>
      <c r="I776" s="8360"/>
      <c r="J776" s="8361"/>
      <c r="K776" s="8362">
        <f>SUM(K777:K783)</f>
        <v>0</v>
      </c>
      <c r="L776" s="8363" t="s">
        <v>36</v>
      </c>
    </row>
    <row r="777" spans="1:12" ht="56.25" x14ac:dyDescent="0.25">
      <c r="A777" s="8364" t="s">
        <v>1193</v>
      </c>
      <c r="B777" s="8365" t="s">
        <v>400</v>
      </c>
      <c r="C777" s="8366" t="s">
        <v>60</v>
      </c>
      <c r="D777" s="8367">
        <v>1</v>
      </c>
      <c r="E777" s="8368">
        <v>484.18</v>
      </c>
      <c r="F777" s="8369">
        <v>22.23</v>
      </c>
      <c r="G777" s="8370">
        <v>591.80999999999995</v>
      </c>
      <c r="H777" s="8371"/>
      <c r="I777" s="8372">
        <f>ROUND('BDI principal'!D14,2)</f>
        <v>22.23</v>
      </c>
      <c r="J777" s="8373">
        <f t="shared" ref="J777:J783" si="108">ROUND((ROUND(H777,2)*I777/100)+ROUND(H777,2),2)</f>
        <v>0</v>
      </c>
      <c r="K777" s="8374">
        <f t="shared" ref="K777:K783" si="109">ROUND(D777*J777,2)</f>
        <v>0</v>
      </c>
      <c r="L777" s="8375" t="s">
        <v>23</v>
      </c>
    </row>
    <row r="778" spans="1:12" ht="33.75" x14ac:dyDescent="0.25">
      <c r="A778" s="8376" t="s">
        <v>1194</v>
      </c>
      <c r="B778" s="8377" t="s">
        <v>406</v>
      </c>
      <c r="C778" s="8378" t="s">
        <v>60</v>
      </c>
      <c r="D778" s="8379">
        <v>1</v>
      </c>
      <c r="E778" s="8380">
        <v>134.51</v>
      </c>
      <c r="F778" s="8381">
        <v>22.23</v>
      </c>
      <c r="G778" s="8382">
        <v>164.41</v>
      </c>
      <c r="H778" s="8383"/>
      <c r="I778" s="8384">
        <f>ROUND('BDI principal'!D14,2)</f>
        <v>22.23</v>
      </c>
      <c r="J778" s="8385">
        <f t="shared" si="108"/>
        <v>0</v>
      </c>
      <c r="K778" s="8386">
        <f t="shared" si="109"/>
        <v>0</v>
      </c>
      <c r="L778" s="8387" t="s">
        <v>23</v>
      </c>
    </row>
    <row r="779" spans="1:12" ht="33.75" x14ac:dyDescent="0.25">
      <c r="A779" s="8388" t="s">
        <v>1195</v>
      </c>
      <c r="B779" s="8389" t="s">
        <v>408</v>
      </c>
      <c r="C779" s="8390" t="s">
        <v>60</v>
      </c>
      <c r="D779" s="8391">
        <v>1</v>
      </c>
      <c r="E779" s="8392">
        <v>49.55</v>
      </c>
      <c r="F779" s="8393">
        <v>22.23</v>
      </c>
      <c r="G779" s="8394">
        <v>60.56</v>
      </c>
      <c r="H779" s="8395"/>
      <c r="I779" s="8396">
        <f>ROUND('BDI principal'!D14,2)</f>
        <v>22.23</v>
      </c>
      <c r="J779" s="8397">
        <f t="shared" si="108"/>
        <v>0</v>
      </c>
      <c r="K779" s="8398">
        <f t="shared" si="109"/>
        <v>0</v>
      </c>
      <c r="L779" s="8399" t="s">
        <v>23</v>
      </c>
    </row>
    <row r="780" spans="1:12" ht="45" x14ac:dyDescent="0.25">
      <c r="A780" s="8400" t="s">
        <v>1196</v>
      </c>
      <c r="B780" s="8401" t="s">
        <v>410</v>
      </c>
      <c r="C780" s="8402" t="s">
        <v>60</v>
      </c>
      <c r="D780" s="8403">
        <v>1</v>
      </c>
      <c r="E780" s="8404">
        <v>61.6</v>
      </c>
      <c r="F780" s="8405">
        <v>22.23</v>
      </c>
      <c r="G780" s="8406">
        <v>75.290000000000006</v>
      </c>
      <c r="H780" s="8407"/>
      <c r="I780" s="8408">
        <f>ROUND('BDI principal'!D14,2)</f>
        <v>22.23</v>
      </c>
      <c r="J780" s="8409">
        <f t="shared" si="108"/>
        <v>0</v>
      </c>
      <c r="K780" s="8410">
        <f t="shared" si="109"/>
        <v>0</v>
      </c>
      <c r="L780" s="8411" t="s">
        <v>23</v>
      </c>
    </row>
    <row r="781" spans="1:12" ht="22.5" x14ac:dyDescent="0.25">
      <c r="A781" s="8412" t="s">
        <v>1197</v>
      </c>
      <c r="B781" s="8413" t="s">
        <v>412</v>
      </c>
      <c r="C781" s="8414" t="s">
        <v>60</v>
      </c>
      <c r="D781" s="8415">
        <v>1</v>
      </c>
      <c r="E781" s="8416">
        <v>64.03</v>
      </c>
      <c r="F781" s="8417">
        <v>22.23</v>
      </c>
      <c r="G781" s="8418">
        <v>78.260000000000005</v>
      </c>
      <c r="H781" s="8419"/>
      <c r="I781" s="8420">
        <f>ROUND('BDI principal'!D14,2)</f>
        <v>22.23</v>
      </c>
      <c r="J781" s="8421">
        <f t="shared" si="108"/>
        <v>0</v>
      </c>
      <c r="K781" s="8422">
        <f t="shared" si="109"/>
        <v>0</v>
      </c>
      <c r="L781" s="8423" t="s">
        <v>23</v>
      </c>
    </row>
    <row r="782" spans="1:12" ht="22.5" x14ac:dyDescent="0.25">
      <c r="A782" s="8424" t="s">
        <v>1198</v>
      </c>
      <c r="B782" s="8425" t="s">
        <v>414</v>
      </c>
      <c r="C782" s="8426" t="s">
        <v>68</v>
      </c>
      <c r="D782" s="8427">
        <v>0.5</v>
      </c>
      <c r="E782" s="8428">
        <v>434.37</v>
      </c>
      <c r="F782" s="8429">
        <v>22.23</v>
      </c>
      <c r="G782" s="8430">
        <v>530.92999999999995</v>
      </c>
      <c r="H782" s="8431"/>
      <c r="I782" s="8432">
        <f>ROUND('BDI principal'!D14,2)</f>
        <v>22.23</v>
      </c>
      <c r="J782" s="8433">
        <f t="shared" si="108"/>
        <v>0</v>
      </c>
      <c r="K782" s="8434">
        <f t="shared" si="109"/>
        <v>0</v>
      </c>
      <c r="L782" s="8435" t="s">
        <v>23</v>
      </c>
    </row>
    <row r="783" spans="1:12" ht="78.75" x14ac:dyDescent="0.25">
      <c r="A783" s="8436" t="s">
        <v>1199</v>
      </c>
      <c r="B783" s="8437" t="s">
        <v>1200</v>
      </c>
      <c r="C783" s="8438" t="s">
        <v>60</v>
      </c>
      <c r="D783" s="8439">
        <v>1</v>
      </c>
      <c r="E783" s="8440">
        <v>851.68</v>
      </c>
      <c r="F783" s="8441">
        <v>22.23</v>
      </c>
      <c r="G783" s="8442">
        <v>1041.01</v>
      </c>
      <c r="H783" s="8443"/>
      <c r="I783" s="8444">
        <f>ROUND('BDI principal'!D14,2)</f>
        <v>22.23</v>
      </c>
      <c r="J783" s="8445">
        <f t="shared" si="108"/>
        <v>0</v>
      </c>
      <c r="K783" s="8446">
        <f t="shared" si="109"/>
        <v>0</v>
      </c>
      <c r="L783" s="8447" t="s">
        <v>23</v>
      </c>
    </row>
    <row r="784" spans="1:12" x14ac:dyDescent="0.25">
      <c r="A784" s="8448" t="s">
        <v>1201</v>
      </c>
      <c r="B784" s="17234" t="s">
        <v>867</v>
      </c>
      <c r="C784" s="17235"/>
      <c r="D784" s="17236"/>
      <c r="E784" s="17237"/>
      <c r="F784" s="17238"/>
      <c r="G784" s="17239"/>
      <c r="H784" s="17240"/>
      <c r="I784" s="8449"/>
      <c r="J784" s="8450"/>
      <c r="K784" s="8451">
        <f>SUM(K785:K789)</f>
        <v>0</v>
      </c>
      <c r="L784" s="8452" t="s">
        <v>36</v>
      </c>
    </row>
    <row r="785" spans="1:12" ht="45" x14ac:dyDescent="0.25">
      <c r="A785" s="8453" t="s">
        <v>1202</v>
      </c>
      <c r="B785" s="8454" t="s">
        <v>120</v>
      </c>
      <c r="C785" s="8455" t="s">
        <v>97</v>
      </c>
      <c r="D785" s="8456">
        <v>7.15</v>
      </c>
      <c r="E785" s="8457">
        <v>182.3</v>
      </c>
      <c r="F785" s="8458">
        <v>22.23</v>
      </c>
      <c r="G785" s="8459">
        <v>222.83</v>
      </c>
      <c r="H785" s="8460"/>
      <c r="I785" s="8461">
        <f>ROUND('BDI principal'!D14,2)</f>
        <v>22.23</v>
      </c>
      <c r="J785" s="8462">
        <f>ROUND((ROUND(H785,2)*I785/100)+ROUND(H785,2),2)</f>
        <v>0</v>
      </c>
      <c r="K785" s="8463">
        <f>ROUND(D785*J785,2)</f>
        <v>0</v>
      </c>
      <c r="L785" s="8464" t="s">
        <v>23</v>
      </c>
    </row>
    <row r="786" spans="1:12" ht="33.75" x14ac:dyDescent="0.25">
      <c r="A786" s="8465" t="s">
        <v>1203</v>
      </c>
      <c r="B786" s="8466" t="s">
        <v>122</v>
      </c>
      <c r="C786" s="8467" t="s">
        <v>97</v>
      </c>
      <c r="D786" s="8468">
        <v>22.9</v>
      </c>
      <c r="E786" s="8469">
        <v>94.41</v>
      </c>
      <c r="F786" s="8470">
        <v>22.23</v>
      </c>
      <c r="G786" s="8471">
        <v>115.4</v>
      </c>
      <c r="H786" s="8472"/>
      <c r="I786" s="8473">
        <f>ROUND('BDI principal'!D14,2)</f>
        <v>22.23</v>
      </c>
      <c r="J786" s="8474">
        <f>ROUND((ROUND(H786,2)*I786/100)+ROUND(H786,2),2)</f>
        <v>0</v>
      </c>
      <c r="K786" s="8475">
        <f>ROUND(D786*J786,2)</f>
        <v>0</v>
      </c>
      <c r="L786" s="8476" t="s">
        <v>23</v>
      </c>
    </row>
    <row r="787" spans="1:12" ht="22.5" x14ac:dyDescent="0.25">
      <c r="A787" s="8477" t="s">
        <v>1204</v>
      </c>
      <c r="B787" s="8478" t="s">
        <v>124</v>
      </c>
      <c r="C787" s="8479" t="s">
        <v>97</v>
      </c>
      <c r="D787" s="8480">
        <v>22.9</v>
      </c>
      <c r="E787" s="8481">
        <v>47.86</v>
      </c>
      <c r="F787" s="8482">
        <v>22.23</v>
      </c>
      <c r="G787" s="8483">
        <v>58.5</v>
      </c>
      <c r="H787" s="8484"/>
      <c r="I787" s="8485">
        <f>ROUND('BDI principal'!D14,2)</f>
        <v>22.23</v>
      </c>
      <c r="J787" s="8486">
        <f>ROUND((ROUND(H787,2)*I787/100)+ROUND(H787,2),2)</f>
        <v>0</v>
      </c>
      <c r="K787" s="8487">
        <f>ROUND(D787*J787,2)</f>
        <v>0</v>
      </c>
      <c r="L787" s="8488" t="s">
        <v>23</v>
      </c>
    </row>
    <row r="788" spans="1:12" ht="33.75" x14ac:dyDescent="0.25">
      <c r="A788" s="8489" t="s">
        <v>1205</v>
      </c>
      <c r="B788" s="8490" t="s">
        <v>116</v>
      </c>
      <c r="C788" s="8491" t="s">
        <v>45</v>
      </c>
      <c r="D788" s="8492">
        <v>30.78</v>
      </c>
      <c r="E788" s="8493">
        <v>81.13</v>
      </c>
      <c r="F788" s="8494">
        <v>22.23</v>
      </c>
      <c r="G788" s="8495">
        <v>99.17</v>
      </c>
      <c r="H788" s="8496"/>
      <c r="I788" s="8497">
        <f>ROUND('BDI principal'!D14,2)</f>
        <v>22.23</v>
      </c>
      <c r="J788" s="8498">
        <f>ROUND((ROUND(H788,2)*I788/100)+ROUND(H788,2),2)</f>
        <v>0</v>
      </c>
      <c r="K788" s="8499">
        <f>ROUND(D788*J788,2)</f>
        <v>0</v>
      </c>
      <c r="L788" s="8500" t="s">
        <v>23</v>
      </c>
    </row>
    <row r="789" spans="1:12" ht="67.5" x14ac:dyDescent="0.25">
      <c r="A789" s="8501" t="s">
        <v>1206</v>
      </c>
      <c r="B789" s="8502" t="s">
        <v>225</v>
      </c>
      <c r="C789" s="8503" t="s">
        <v>45</v>
      </c>
      <c r="D789" s="8504">
        <v>30.78</v>
      </c>
      <c r="E789" s="8505">
        <v>72.72</v>
      </c>
      <c r="F789" s="8506">
        <v>22.23</v>
      </c>
      <c r="G789" s="8507">
        <v>88.89</v>
      </c>
      <c r="H789" s="8508"/>
      <c r="I789" s="8509">
        <f>ROUND('BDI principal'!D14,2)</f>
        <v>22.23</v>
      </c>
      <c r="J789" s="8510">
        <f>ROUND((ROUND(H789,2)*I789/100)+ROUND(H789,2),2)</f>
        <v>0</v>
      </c>
      <c r="K789" s="8511">
        <f>ROUND(D789*J789,2)</f>
        <v>0</v>
      </c>
      <c r="L789" s="8512" t="s">
        <v>23</v>
      </c>
    </row>
    <row r="790" spans="1:12" x14ac:dyDescent="0.25">
      <c r="A790" s="8513" t="s">
        <v>1207</v>
      </c>
      <c r="B790" s="17241" t="s">
        <v>503</v>
      </c>
      <c r="C790" s="17242"/>
      <c r="D790" s="17243"/>
      <c r="E790" s="17244"/>
      <c r="F790" s="17245"/>
      <c r="G790" s="17246"/>
      <c r="H790" s="17247"/>
      <c r="I790" s="8514"/>
      <c r="J790" s="8515"/>
      <c r="K790" s="8516">
        <f>SUM(K791:K800)</f>
        <v>0</v>
      </c>
      <c r="L790" s="8517" t="s">
        <v>36</v>
      </c>
    </row>
    <row r="791" spans="1:12" ht="45" x14ac:dyDescent="0.25">
      <c r="A791" s="8518" t="s">
        <v>1208</v>
      </c>
      <c r="B791" s="8519" t="s">
        <v>507</v>
      </c>
      <c r="C791" s="8520" t="s">
        <v>60</v>
      </c>
      <c r="D791" s="8521">
        <v>1</v>
      </c>
      <c r="E791" s="8522">
        <v>2123.54</v>
      </c>
      <c r="F791" s="8523">
        <v>14.06</v>
      </c>
      <c r="G791" s="8524">
        <v>2422.11</v>
      </c>
      <c r="H791" s="8525"/>
      <c r="I791" s="8526">
        <f>'BDI equipamentos'!D14</f>
        <v>3.79</v>
      </c>
      <c r="J791" s="8527">
        <f t="shared" ref="J791:J800" si="110">ROUND((ROUND(H791,2)*I791/100)+ROUND(H791,2),2)</f>
        <v>0</v>
      </c>
      <c r="K791" s="8528">
        <f t="shared" ref="K791:K800" si="111">ROUND(D791*J791,2)</f>
        <v>0</v>
      </c>
      <c r="L791" s="8529" t="s">
        <v>23</v>
      </c>
    </row>
    <row r="792" spans="1:12" ht="45" x14ac:dyDescent="0.25">
      <c r="A792" s="8530" t="s">
        <v>1209</v>
      </c>
      <c r="B792" s="8531" t="s">
        <v>511</v>
      </c>
      <c r="C792" s="8532" t="s">
        <v>97</v>
      </c>
      <c r="D792" s="8533">
        <v>3</v>
      </c>
      <c r="E792" s="8534">
        <v>18.559999999999999</v>
      </c>
      <c r="F792" s="8535">
        <v>22.23</v>
      </c>
      <c r="G792" s="8536">
        <v>22.69</v>
      </c>
      <c r="H792" s="8537"/>
      <c r="I792" s="8538">
        <f>ROUND('BDI principal'!D14,2)</f>
        <v>22.23</v>
      </c>
      <c r="J792" s="8539">
        <f t="shared" si="110"/>
        <v>0</v>
      </c>
      <c r="K792" s="8540">
        <f t="shared" si="111"/>
        <v>0</v>
      </c>
      <c r="L792" s="8541" t="s">
        <v>23</v>
      </c>
    </row>
    <row r="793" spans="1:12" ht="45" x14ac:dyDescent="0.25">
      <c r="A793" s="8542" t="s">
        <v>1210</v>
      </c>
      <c r="B793" s="8543" t="s">
        <v>515</v>
      </c>
      <c r="C793" s="8544" t="s">
        <v>60</v>
      </c>
      <c r="D793" s="8545">
        <v>2</v>
      </c>
      <c r="E793" s="8546">
        <v>7.87</v>
      </c>
      <c r="F793" s="8547">
        <v>22.23</v>
      </c>
      <c r="G793" s="8548">
        <v>9.6199999999999992</v>
      </c>
      <c r="H793" s="8549"/>
      <c r="I793" s="8550">
        <f>ROUND('BDI principal'!D14,2)</f>
        <v>22.23</v>
      </c>
      <c r="J793" s="8551">
        <f t="shared" si="110"/>
        <v>0</v>
      </c>
      <c r="K793" s="8552">
        <f t="shared" si="111"/>
        <v>0</v>
      </c>
      <c r="L793" s="8553" t="s">
        <v>23</v>
      </c>
    </row>
    <row r="794" spans="1:12" ht="45" x14ac:dyDescent="0.25">
      <c r="A794" s="8554" t="s">
        <v>1211</v>
      </c>
      <c r="B794" s="8555" t="s">
        <v>517</v>
      </c>
      <c r="C794" s="8556" t="s">
        <v>60</v>
      </c>
      <c r="D794" s="8557">
        <v>2</v>
      </c>
      <c r="E794" s="8558">
        <v>6.02</v>
      </c>
      <c r="F794" s="8559">
        <v>22.23</v>
      </c>
      <c r="G794" s="8560">
        <v>7.36</v>
      </c>
      <c r="H794" s="8561"/>
      <c r="I794" s="8562">
        <f>ROUND('BDI principal'!D14,2)</f>
        <v>22.23</v>
      </c>
      <c r="J794" s="8563">
        <f t="shared" si="110"/>
        <v>0</v>
      </c>
      <c r="K794" s="8564">
        <f t="shared" si="111"/>
        <v>0</v>
      </c>
      <c r="L794" s="8565" t="s">
        <v>23</v>
      </c>
    </row>
    <row r="795" spans="1:12" ht="45" x14ac:dyDescent="0.25">
      <c r="A795" s="8566" t="s">
        <v>1212</v>
      </c>
      <c r="B795" s="8567" t="s">
        <v>519</v>
      </c>
      <c r="C795" s="8568" t="s">
        <v>60</v>
      </c>
      <c r="D795" s="8569">
        <v>2</v>
      </c>
      <c r="E795" s="8570">
        <v>11.4</v>
      </c>
      <c r="F795" s="8571">
        <v>22.23</v>
      </c>
      <c r="G795" s="8572">
        <v>13.93</v>
      </c>
      <c r="H795" s="8573"/>
      <c r="I795" s="8574">
        <f>ROUND('BDI principal'!D14,2)</f>
        <v>22.23</v>
      </c>
      <c r="J795" s="8575">
        <f t="shared" si="110"/>
        <v>0</v>
      </c>
      <c r="K795" s="8576">
        <f t="shared" si="111"/>
        <v>0</v>
      </c>
      <c r="L795" s="8577" t="s">
        <v>23</v>
      </c>
    </row>
    <row r="796" spans="1:12" ht="45" x14ac:dyDescent="0.25">
      <c r="A796" s="8578" t="s">
        <v>1213</v>
      </c>
      <c r="B796" s="8579" t="s">
        <v>521</v>
      </c>
      <c r="C796" s="8580" t="s">
        <v>522</v>
      </c>
      <c r="D796" s="8581">
        <v>2</v>
      </c>
      <c r="E796" s="8582">
        <v>28.91</v>
      </c>
      <c r="F796" s="8583">
        <v>22.23</v>
      </c>
      <c r="G796" s="8584">
        <v>35.340000000000003</v>
      </c>
      <c r="H796" s="8585"/>
      <c r="I796" s="8586">
        <f>ROUND('BDI principal'!D14,2)</f>
        <v>22.23</v>
      </c>
      <c r="J796" s="8587">
        <f t="shared" si="110"/>
        <v>0</v>
      </c>
      <c r="K796" s="8588">
        <f t="shared" si="111"/>
        <v>0</v>
      </c>
      <c r="L796" s="8589" t="s">
        <v>23</v>
      </c>
    </row>
    <row r="797" spans="1:12" ht="45" x14ac:dyDescent="0.25">
      <c r="A797" s="8590" t="s">
        <v>1214</v>
      </c>
      <c r="B797" s="8591" t="s">
        <v>524</v>
      </c>
      <c r="C797" s="8592" t="s">
        <v>522</v>
      </c>
      <c r="D797" s="8593">
        <v>2</v>
      </c>
      <c r="E797" s="8594">
        <v>18.79</v>
      </c>
      <c r="F797" s="8595">
        <v>22.23</v>
      </c>
      <c r="G797" s="8596">
        <v>22.97</v>
      </c>
      <c r="H797" s="8597"/>
      <c r="I797" s="8598">
        <f>ROUND('BDI principal'!D14,2)</f>
        <v>22.23</v>
      </c>
      <c r="J797" s="8599">
        <f t="shared" si="110"/>
        <v>0</v>
      </c>
      <c r="K797" s="8600">
        <f t="shared" si="111"/>
        <v>0</v>
      </c>
      <c r="L797" s="8601" t="s">
        <v>23</v>
      </c>
    </row>
    <row r="798" spans="1:12" ht="67.5" x14ac:dyDescent="0.25">
      <c r="A798" s="8602" t="s">
        <v>1215</v>
      </c>
      <c r="B798" s="8603" t="s">
        <v>526</v>
      </c>
      <c r="C798" s="8604" t="s">
        <v>522</v>
      </c>
      <c r="D798" s="8605">
        <v>4</v>
      </c>
      <c r="E798" s="8606">
        <v>17.48</v>
      </c>
      <c r="F798" s="8607">
        <v>22.23</v>
      </c>
      <c r="G798" s="8608">
        <v>21.37</v>
      </c>
      <c r="H798" s="8609"/>
      <c r="I798" s="8610">
        <f>ROUND('BDI principal'!D14,2)</f>
        <v>22.23</v>
      </c>
      <c r="J798" s="8611">
        <f t="shared" si="110"/>
        <v>0</v>
      </c>
      <c r="K798" s="8612">
        <f t="shared" si="111"/>
        <v>0</v>
      </c>
      <c r="L798" s="8613" t="s">
        <v>23</v>
      </c>
    </row>
    <row r="799" spans="1:12" ht="67.5" x14ac:dyDescent="0.25">
      <c r="A799" s="8614" t="s">
        <v>1216</v>
      </c>
      <c r="B799" s="8615" t="s">
        <v>528</v>
      </c>
      <c r="C799" s="8616" t="s">
        <v>522</v>
      </c>
      <c r="D799" s="8617">
        <v>2</v>
      </c>
      <c r="E799" s="8618">
        <v>6.95</v>
      </c>
      <c r="F799" s="8619">
        <v>22.23</v>
      </c>
      <c r="G799" s="8620">
        <v>8.49</v>
      </c>
      <c r="H799" s="8621"/>
      <c r="I799" s="8622">
        <f>ROUND('BDI principal'!D14,2)</f>
        <v>22.23</v>
      </c>
      <c r="J799" s="8623">
        <f t="shared" si="110"/>
        <v>0</v>
      </c>
      <c r="K799" s="8624">
        <f t="shared" si="111"/>
        <v>0</v>
      </c>
      <c r="L799" s="8625" t="s">
        <v>23</v>
      </c>
    </row>
    <row r="800" spans="1:12" ht="33.75" x14ac:dyDescent="0.25">
      <c r="A800" s="8626" t="s">
        <v>1217</v>
      </c>
      <c r="B800" s="8627" t="s">
        <v>530</v>
      </c>
      <c r="C800" s="8628" t="s">
        <v>60</v>
      </c>
      <c r="D800" s="8629">
        <v>1</v>
      </c>
      <c r="E800" s="8630">
        <v>633.19000000000005</v>
      </c>
      <c r="F800" s="8631">
        <v>22.23</v>
      </c>
      <c r="G800" s="8632">
        <v>773.95</v>
      </c>
      <c r="H800" s="8633"/>
      <c r="I800" s="8634">
        <f>ROUND('BDI principal'!D14,2)</f>
        <v>22.23</v>
      </c>
      <c r="J800" s="8635">
        <f t="shared" si="110"/>
        <v>0</v>
      </c>
      <c r="K800" s="8636">
        <f t="shared" si="111"/>
        <v>0</v>
      </c>
      <c r="L800" s="8637" t="s">
        <v>23</v>
      </c>
    </row>
    <row r="801" spans="1:12" x14ac:dyDescent="0.25">
      <c r="A801" s="8638" t="s">
        <v>1218</v>
      </c>
      <c r="B801" s="17248" t="s">
        <v>1219</v>
      </c>
      <c r="C801" s="17249"/>
      <c r="D801" s="17250"/>
      <c r="E801" s="17251"/>
      <c r="F801" s="17252"/>
      <c r="G801" s="17253"/>
      <c r="H801" s="17254"/>
      <c r="I801" s="8639"/>
      <c r="J801" s="8640"/>
      <c r="K801" s="8641">
        <f>SUM(K802:K814)</f>
        <v>0</v>
      </c>
      <c r="L801" s="8642" t="s">
        <v>36</v>
      </c>
    </row>
    <row r="802" spans="1:12" ht="45" x14ac:dyDescent="0.25">
      <c r="A802" s="8643" t="s">
        <v>1220</v>
      </c>
      <c r="B802" s="8644" t="s">
        <v>1221</v>
      </c>
      <c r="C802" s="8645" t="s">
        <v>60</v>
      </c>
      <c r="D802" s="8646">
        <v>38</v>
      </c>
      <c r="E802" s="8647">
        <v>211.66</v>
      </c>
      <c r="F802" s="8648">
        <v>22.23</v>
      </c>
      <c r="G802" s="8649">
        <v>258.70999999999998</v>
      </c>
      <c r="H802" s="8650"/>
      <c r="I802" s="8651">
        <f>ROUND('BDI principal'!D14,2)</f>
        <v>22.23</v>
      </c>
      <c r="J802" s="8652">
        <f t="shared" ref="J802:J814" si="112">ROUND((ROUND(H802,2)*I802/100)+ROUND(H802,2),2)</f>
        <v>0</v>
      </c>
      <c r="K802" s="8653">
        <f t="shared" ref="K802:K814" si="113">ROUND(D802*J802,2)</f>
        <v>0</v>
      </c>
      <c r="L802" s="8654" t="s">
        <v>23</v>
      </c>
    </row>
    <row r="803" spans="1:12" ht="33.75" x14ac:dyDescent="0.25">
      <c r="A803" s="8655" t="s">
        <v>1222</v>
      </c>
      <c r="B803" s="8656" t="s">
        <v>1223</v>
      </c>
      <c r="C803" s="8657" t="s">
        <v>60</v>
      </c>
      <c r="D803" s="8658">
        <v>16</v>
      </c>
      <c r="E803" s="8659">
        <v>29.09</v>
      </c>
      <c r="F803" s="8660">
        <v>22.23</v>
      </c>
      <c r="G803" s="8661">
        <v>35.56</v>
      </c>
      <c r="H803" s="8662"/>
      <c r="I803" s="8663">
        <f>ROUND('BDI principal'!D14,2)</f>
        <v>22.23</v>
      </c>
      <c r="J803" s="8664">
        <f t="shared" si="112"/>
        <v>0</v>
      </c>
      <c r="K803" s="8665">
        <f t="shared" si="113"/>
        <v>0</v>
      </c>
      <c r="L803" s="8666" t="s">
        <v>23</v>
      </c>
    </row>
    <row r="804" spans="1:12" ht="33.75" x14ac:dyDescent="0.25">
      <c r="A804" s="8667" t="s">
        <v>1224</v>
      </c>
      <c r="B804" s="8668" t="s">
        <v>1225</v>
      </c>
      <c r="C804" s="8669" t="s">
        <v>60</v>
      </c>
      <c r="D804" s="8670">
        <v>23</v>
      </c>
      <c r="E804" s="8671">
        <v>174.3</v>
      </c>
      <c r="F804" s="8672">
        <v>22.23</v>
      </c>
      <c r="G804" s="8673">
        <v>213.05</v>
      </c>
      <c r="H804" s="8674"/>
      <c r="I804" s="8675">
        <f>ROUND('BDI principal'!D14,2)</f>
        <v>22.23</v>
      </c>
      <c r="J804" s="8676">
        <f t="shared" si="112"/>
        <v>0</v>
      </c>
      <c r="K804" s="8677">
        <f t="shared" si="113"/>
        <v>0</v>
      </c>
      <c r="L804" s="8678" t="s">
        <v>23</v>
      </c>
    </row>
    <row r="805" spans="1:12" ht="45" x14ac:dyDescent="0.25">
      <c r="A805" s="8679" t="s">
        <v>1226</v>
      </c>
      <c r="B805" s="8680" t="s">
        <v>1227</v>
      </c>
      <c r="C805" s="8681" t="s">
        <v>60</v>
      </c>
      <c r="D805" s="8682">
        <v>37</v>
      </c>
      <c r="E805" s="8683">
        <v>54.25</v>
      </c>
      <c r="F805" s="8684">
        <v>22.23</v>
      </c>
      <c r="G805" s="8685">
        <v>66.31</v>
      </c>
      <c r="H805" s="8686"/>
      <c r="I805" s="8687">
        <f>ROUND('BDI principal'!D14,2)</f>
        <v>22.23</v>
      </c>
      <c r="J805" s="8688">
        <f t="shared" si="112"/>
        <v>0</v>
      </c>
      <c r="K805" s="8689">
        <f t="shared" si="113"/>
        <v>0</v>
      </c>
      <c r="L805" s="8690" t="s">
        <v>23</v>
      </c>
    </row>
    <row r="806" spans="1:12" ht="67.5" x14ac:dyDescent="0.25">
      <c r="A806" s="8691" t="s">
        <v>1228</v>
      </c>
      <c r="B806" s="8692" t="s">
        <v>1229</v>
      </c>
      <c r="C806" s="8693" t="s">
        <v>60</v>
      </c>
      <c r="D806" s="8694">
        <v>6</v>
      </c>
      <c r="E806" s="8695">
        <v>1823.45</v>
      </c>
      <c r="F806" s="8696">
        <v>22.23</v>
      </c>
      <c r="G806" s="8697">
        <v>2228.8000000000002</v>
      </c>
      <c r="H806" s="8698"/>
      <c r="I806" s="8699">
        <f>ROUND('BDI principal'!D14,2)</f>
        <v>22.23</v>
      </c>
      <c r="J806" s="8700">
        <f t="shared" si="112"/>
        <v>0</v>
      </c>
      <c r="K806" s="8701">
        <f t="shared" si="113"/>
        <v>0</v>
      </c>
      <c r="L806" s="8702" t="s">
        <v>23</v>
      </c>
    </row>
    <row r="807" spans="1:12" ht="22.5" x14ac:dyDescent="0.25">
      <c r="A807" s="8703" t="s">
        <v>1230</v>
      </c>
      <c r="B807" s="8704" t="s">
        <v>1231</v>
      </c>
      <c r="C807" s="8705" t="s">
        <v>423</v>
      </c>
      <c r="D807" s="8706">
        <v>2</v>
      </c>
      <c r="E807" s="8707">
        <v>375.71</v>
      </c>
      <c r="F807" s="8708">
        <v>22.23</v>
      </c>
      <c r="G807" s="8709">
        <v>459.23</v>
      </c>
      <c r="H807" s="8710"/>
      <c r="I807" s="8711">
        <f>ROUND('BDI principal'!D14,2)</f>
        <v>22.23</v>
      </c>
      <c r="J807" s="8712">
        <f t="shared" si="112"/>
        <v>0</v>
      </c>
      <c r="K807" s="8713">
        <f t="shared" si="113"/>
        <v>0</v>
      </c>
      <c r="L807" s="8714" t="s">
        <v>23</v>
      </c>
    </row>
    <row r="808" spans="1:12" ht="56.25" x14ac:dyDescent="0.25">
      <c r="A808" s="8715" t="s">
        <v>1232</v>
      </c>
      <c r="B808" s="8716" t="s">
        <v>1233</v>
      </c>
      <c r="C808" s="8717" t="s">
        <v>97</v>
      </c>
      <c r="D808" s="8718">
        <v>335</v>
      </c>
      <c r="E808" s="8719">
        <v>117.24</v>
      </c>
      <c r="F808" s="8720">
        <v>22.23</v>
      </c>
      <c r="G808" s="8721">
        <v>143.30000000000001</v>
      </c>
      <c r="H808" s="8722"/>
      <c r="I808" s="8723">
        <f>ROUND('BDI principal'!D14,2)</f>
        <v>22.23</v>
      </c>
      <c r="J808" s="8724">
        <f t="shared" si="112"/>
        <v>0</v>
      </c>
      <c r="K808" s="8725">
        <f t="shared" si="113"/>
        <v>0</v>
      </c>
      <c r="L808" s="8726" t="s">
        <v>23</v>
      </c>
    </row>
    <row r="809" spans="1:12" ht="33.75" x14ac:dyDescent="0.25">
      <c r="A809" s="8727" t="s">
        <v>1234</v>
      </c>
      <c r="B809" s="8728" t="s">
        <v>1235</v>
      </c>
      <c r="C809" s="8729" t="s">
        <v>60</v>
      </c>
      <c r="D809" s="8730">
        <v>17</v>
      </c>
      <c r="E809" s="8731">
        <v>161.06</v>
      </c>
      <c r="F809" s="8732">
        <v>22.23</v>
      </c>
      <c r="G809" s="8733">
        <v>196.86</v>
      </c>
      <c r="H809" s="8734"/>
      <c r="I809" s="8735">
        <f>ROUND('BDI principal'!D14,2)</f>
        <v>22.23</v>
      </c>
      <c r="J809" s="8736">
        <f t="shared" si="112"/>
        <v>0</v>
      </c>
      <c r="K809" s="8737">
        <f t="shared" si="113"/>
        <v>0</v>
      </c>
      <c r="L809" s="8738" t="s">
        <v>23</v>
      </c>
    </row>
    <row r="810" spans="1:12" ht="22.5" x14ac:dyDescent="0.25">
      <c r="A810" s="8739" t="s">
        <v>1236</v>
      </c>
      <c r="B810" s="8740" t="s">
        <v>1237</v>
      </c>
      <c r="C810" s="8741" t="s">
        <v>60</v>
      </c>
      <c r="D810" s="8742">
        <v>6</v>
      </c>
      <c r="E810" s="8743">
        <v>313.33999999999997</v>
      </c>
      <c r="F810" s="8744">
        <v>22.23</v>
      </c>
      <c r="G810" s="8745">
        <v>383</v>
      </c>
      <c r="H810" s="8746"/>
      <c r="I810" s="8747">
        <f>ROUND('BDI principal'!D14,2)</f>
        <v>22.23</v>
      </c>
      <c r="J810" s="8748">
        <f t="shared" si="112"/>
        <v>0</v>
      </c>
      <c r="K810" s="8749">
        <f t="shared" si="113"/>
        <v>0</v>
      </c>
      <c r="L810" s="8750" t="s">
        <v>23</v>
      </c>
    </row>
    <row r="811" spans="1:12" ht="22.5" x14ac:dyDescent="0.25">
      <c r="A811" s="8751" t="s">
        <v>1238</v>
      </c>
      <c r="B811" s="8752" t="s">
        <v>1239</v>
      </c>
      <c r="C811" s="8753" t="s">
        <v>1240</v>
      </c>
      <c r="D811" s="8754">
        <v>2</v>
      </c>
      <c r="E811" s="8755">
        <v>690.32</v>
      </c>
      <c r="F811" s="8756">
        <v>22.23</v>
      </c>
      <c r="G811" s="8757">
        <v>843.78</v>
      </c>
      <c r="H811" s="8758"/>
      <c r="I811" s="8759">
        <f>ROUND('BDI principal'!D14,2)</f>
        <v>22.23</v>
      </c>
      <c r="J811" s="8760">
        <f t="shared" si="112"/>
        <v>0</v>
      </c>
      <c r="K811" s="8761">
        <f t="shared" si="113"/>
        <v>0</v>
      </c>
      <c r="L811" s="8762" t="s">
        <v>23</v>
      </c>
    </row>
    <row r="812" spans="1:12" ht="33.75" x14ac:dyDescent="0.25">
      <c r="A812" s="8763" t="s">
        <v>1241</v>
      </c>
      <c r="B812" s="8764" t="s">
        <v>1242</v>
      </c>
      <c r="C812" s="8765" t="s">
        <v>60</v>
      </c>
      <c r="D812" s="8766">
        <v>13</v>
      </c>
      <c r="E812" s="8767">
        <v>83.93</v>
      </c>
      <c r="F812" s="8768">
        <v>22.23</v>
      </c>
      <c r="G812" s="8769">
        <v>102.59</v>
      </c>
      <c r="H812" s="8770"/>
      <c r="I812" s="8771">
        <f>ROUND('BDI principal'!D14,2)</f>
        <v>22.23</v>
      </c>
      <c r="J812" s="8772">
        <f t="shared" si="112"/>
        <v>0</v>
      </c>
      <c r="K812" s="8773">
        <f t="shared" si="113"/>
        <v>0</v>
      </c>
      <c r="L812" s="8774" t="s">
        <v>23</v>
      </c>
    </row>
    <row r="813" spans="1:12" ht="22.5" x14ac:dyDescent="0.25">
      <c r="A813" s="8775" t="s">
        <v>1243</v>
      </c>
      <c r="B813" s="8776" t="s">
        <v>1244</v>
      </c>
      <c r="C813" s="8777" t="s">
        <v>60</v>
      </c>
      <c r="D813" s="8778">
        <v>59</v>
      </c>
      <c r="E813" s="8779">
        <v>201.7</v>
      </c>
      <c r="F813" s="8780">
        <v>22.23</v>
      </c>
      <c r="G813" s="8781">
        <v>246.54</v>
      </c>
      <c r="H813" s="8782"/>
      <c r="I813" s="8783">
        <f>ROUND('BDI principal'!D14,2)</f>
        <v>22.23</v>
      </c>
      <c r="J813" s="8784">
        <f t="shared" si="112"/>
        <v>0</v>
      </c>
      <c r="K813" s="8785">
        <f t="shared" si="113"/>
        <v>0</v>
      </c>
      <c r="L813" s="8786" t="s">
        <v>23</v>
      </c>
    </row>
    <row r="814" spans="1:12" ht="45" x14ac:dyDescent="0.25">
      <c r="A814" s="8787" t="s">
        <v>1245</v>
      </c>
      <c r="B814" s="8788" t="s">
        <v>1246</v>
      </c>
      <c r="C814" s="8789" t="s">
        <v>60</v>
      </c>
      <c r="D814" s="8790">
        <v>59</v>
      </c>
      <c r="E814" s="8791">
        <v>24.49</v>
      </c>
      <c r="F814" s="8792">
        <v>22.23</v>
      </c>
      <c r="G814" s="8793">
        <v>29.93</v>
      </c>
      <c r="H814" s="8794"/>
      <c r="I814" s="8795">
        <f>ROUND('BDI principal'!D14,2)</f>
        <v>22.23</v>
      </c>
      <c r="J814" s="8796">
        <f t="shared" si="112"/>
        <v>0</v>
      </c>
      <c r="K814" s="8797">
        <f t="shared" si="113"/>
        <v>0</v>
      </c>
      <c r="L814" s="8798" t="s">
        <v>23</v>
      </c>
    </row>
    <row r="815" spans="1:12" x14ac:dyDescent="0.25">
      <c r="A815" s="17255" t="s">
        <v>1247</v>
      </c>
      <c r="B815" s="16380"/>
      <c r="C815" s="16380"/>
      <c r="D815" s="16380"/>
      <c r="E815" s="16380"/>
      <c r="F815" s="16380"/>
      <c r="G815" s="16380"/>
      <c r="H815" s="16380"/>
      <c r="I815" s="16380"/>
      <c r="J815" s="17256">
        <f>K8+K15+K26+K30+K36+K41+K49+K57+K67+K76+K84+K94+K98+K104+K109+K119+K123+K131+K142+K147+K159+K171+K175+K181+K186+K194+K202+K209+K213+K216+K221+K228+K234+K246+K263+K277+K298+K315+K324+K332+K335+K342+K345+K353+K364+K367+K374+K383+K391+K400+K410+K422+K438+K450+K456+K466+K472+K474+K479+K483+K491+K502+K511+K518+K523+K526+K533+K544+K552+K563+K568+K572+K583+K585+K589+K593+K599+K605+K614+K619+K627+K637+K642+K649+K654+K658+K660+K671+K684+K702+K709+K715+K720+K726+K732+K748+K760+K763+K767+K776+K784+K790+K801</f>
        <v>0</v>
      </c>
      <c r="K815" s="16380"/>
    </row>
    <row r="817" spans="1:9" x14ac:dyDescent="0.25">
      <c r="A817" s="17257" t="s">
        <v>1248</v>
      </c>
      <c r="B817" s="16380"/>
      <c r="C817" s="16380"/>
      <c r="D817" s="16380"/>
      <c r="E817" s="16380"/>
      <c r="F817" s="16380"/>
    </row>
    <row r="818" spans="1:9" x14ac:dyDescent="0.25">
      <c r="A818" s="17258" t="s">
        <v>1249</v>
      </c>
      <c r="B818" s="16380"/>
      <c r="C818" s="16380"/>
      <c r="D818" s="16380"/>
      <c r="E818" s="16380"/>
      <c r="F818" s="16380"/>
    </row>
    <row r="825" spans="1:9" x14ac:dyDescent="0.25">
      <c r="E825" s="17259">
        <f>DADOS!C11</f>
        <v>0</v>
      </c>
      <c r="F825" s="17259"/>
      <c r="G825" s="17259"/>
      <c r="H825" s="17259"/>
      <c r="I825" s="17259"/>
    </row>
    <row r="826" spans="1:9" x14ac:dyDescent="0.25">
      <c r="E826" s="17260">
        <f>DADOS!C12</f>
        <v>0</v>
      </c>
      <c r="F826" s="16380"/>
      <c r="G826" s="16380"/>
      <c r="H826" s="16380"/>
      <c r="I826" s="16380"/>
    </row>
  </sheetData>
  <sheetProtection password="BF59" sheet="1" objects="1" scenarios="1" selectLockedCells="1"/>
  <mergeCells count="134">
    <mergeCell ref="A817:F817"/>
    <mergeCell ref="A818:F818"/>
    <mergeCell ref="E825:I825"/>
    <mergeCell ref="E826:I826"/>
    <mergeCell ref="B784:H784"/>
    <mergeCell ref="B790:H790"/>
    <mergeCell ref="B801:H801"/>
    <mergeCell ref="A815:I815"/>
    <mergeCell ref="J815:K815"/>
    <mergeCell ref="B748:H748"/>
    <mergeCell ref="B760:H760"/>
    <mergeCell ref="B763:H763"/>
    <mergeCell ref="B767:H767"/>
    <mergeCell ref="B776:H776"/>
    <mergeCell ref="B715:H715"/>
    <mergeCell ref="B720:H720"/>
    <mergeCell ref="B726:H726"/>
    <mergeCell ref="B732:H732"/>
    <mergeCell ref="B747:H747"/>
    <mergeCell ref="B660:H660"/>
    <mergeCell ref="B671:H671"/>
    <mergeCell ref="B684:H684"/>
    <mergeCell ref="B702:H702"/>
    <mergeCell ref="B709:H709"/>
    <mergeCell ref="B642:H642"/>
    <mergeCell ref="B649:H649"/>
    <mergeCell ref="B654:H654"/>
    <mergeCell ref="B657:H657"/>
    <mergeCell ref="B658:H658"/>
    <mergeCell ref="B614:H614"/>
    <mergeCell ref="B618:H618"/>
    <mergeCell ref="B619:H619"/>
    <mergeCell ref="B627:H627"/>
    <mergeCell ref="B637:H637"/>
    <mergeCell ref="B588:H588"/>
    <mergeCell ref="B589:H589"/>
    <mergeCell ref="B593:H593"/>
    <mergeCell ref="B599:H599"/>
    <mergeCell ref="B605:H605"/>
    <mergeCell ref="B563:H563"/>
    <mergeCell ref="B568:H568"/>
    <mergeCell ref="B572:H572"/>
    <mergeCell ref="B583:H583"/>
    <mergeCell ref="B585:H585"/>
    <mergeCell ref="B532:H532"/>
    <mergeCell ref="B533:H533"/>
    <mergeCell ref="B543:H543"/>
    <mergeCell ref="B544:H544"/>
    <mergeCell ref="B552:H552"/>
    <mergeCell ref="B511:H511"/>
    <mergeCell ref="B518:H518"/>
    <mergeCell ref="B523:H523"/>
    <mergeCell ref="B525:H525"/>
    <mergeCell ref="B526:H526"/>
    <mergeCell ref="B482:H482"/>
    <mergeCell ref="B483:H483"/>
    <mergeCell ref="B491:H491"/>
    <mergeCell ref="B502:H502"/>
    <mergeCell ref="B510:H510"/>
    <mergeCell ref="B456:H456"/>
    <mergeCell ref="B466:H466"/>
    <mergeCell ref="B472:H472"/>
    <mergeCell ref="B474:H474"/>
    <mergeCell ref="B479:H479"/>
    <mergeCell ref="B410:H410"/>
    <mergeCell ref="B422:H422"/>
    <mergeCell ref="B438:H438"/>
    <mergeCell ref="B450:H450"/>
    <mergeCell ref="B455:H455"/>
    <mergeCell ref="B367:H367"/>
    <mergeCell ref="B374:H374"/>
    <mergeCell ref="B383:H383"/>
    <mergeCell ref="B391:H391"/>
    <mergeCell ref="B400:H400"/>
    <mergeCell ref="B344:H344"/>
    <mergeCell ref="B345:H345"/>
    <mergeCell ref="B353:H353"/>
    <mergeCell ref="B364:H364"/>
    <mergeCell ref="B366:H366"/>
    <mergeCell ref="B323:H323"/>
    <mergeCell ref="B324:H324"/>
    <mergeCell ref="B332:H332"/>
    <mergeCell ref="B335:H335"/>
    <mergeCell ref="B342:H342"/>
    <mergeCell ref="B263:H263"/>
    <mergeCell ref="B277:H277"/>
    <mergeCell ref="B298:H298"/>
    <mergeCell ref="B314:H314"/>
    <mergeCell ref="B315:H315"/>
    <mergeCell ref="B216:H216"/>
    <mergeCell ref="B221:H221"/>
    <mergeCell ref="B228:H228"/>
    <mergeCell ref="B234:H234"/>
    <mergeCell ref="B246:H246"/>
    <mergeCell ref="B194:H194"/>
    <mergeCell ref="B202:H202"/>
    <mergeCell ref="B209:H209"/>
    <mergeCell ref="B213:H213"/>
    <mergeCell ref="B215:H215"/>
    <mergeCell ref="B170:H170"/>
    <mergeCell ref="B171:H171"/>
    <mergeCell ref="B175:H175"/>
    <mergeCell ref="B181:H181"/>
    <mergeCell ref="B186:H186"/>
    <mergeCell ref="B131:H131"/>
    <mergeCell ref="B142:H142"/>
    <mergeCell ref="B147:H147"/>
    <mergeCell ref="B158:H158"/>
    <mergeCell ref="B159:H159"/>
    <mergeCell ref="B98:H98"/>
    <mergeCell ref="B104:H104"/>
    <mergeCell ref="B109:H109"/>
    <mergeCell ref="B119:H119"/>
    <mergeCell ref="B123:H123"/>
    <mergeCell ref="B76:H76"/>
    <mergeCell ref="B83:H83"/>
    <mergeCell ref="B84:H84"/>
    <mergeCell ref="B93:H93"/>
    <mergeCell ref="B94:H94"/>
    <mergeCell ref="B36:H36"/>
    <mergeCell ref="B41:H41"/>
    <mergeCell ref="B49:H49"/>
    <mergeCell ref="B57:H57"/>
    <mergeCell ref="B67:H67"/>
    <mergeCell ref="B14:H14"/>
    <mergeCell ref="B15:H15"/>
    <mergeCell ref="B25:H25"/>
    <mergeCell ref="B26:H26"/>
    <mergeCell ref="B30:H30"/>
    <mergeCell ref="B4:F4"/>
    <mergeCell ref="H4:I4"/>
    <mergeCell ref="B5:C5"/>
    <mergeCell ref="E5:G5"/>
    <mergeCell ref="B8:H8"/>
  </mergeCells>
  <pageMargins left="0.5" right="0.5" top="0.75" bottom="0.75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9"/>
  <sheetViews>
    <sheetView workbookViewId="0"/>
  </sheetViews>
  <sheetFormatPr defaultRowHeight="15" x14ac:dyDescent="0.25"/>
  <cols>
    <col min="1" max="1" width="10" customWidth="1"/>
    <col min="2" max="2" width="50" customWidth="1"/>
    <col min="3" max="29" width="15" customWidth="1"/>
  </cols>
  <sheetData>
    <row r="1" spans="1:29" x14ac:dyDescent="0.25">
      <c r="A1" s="8799" t="s">
        <v>0</v>
      </c>
    </row>
    <row r="2" spans="1:29" x14ac:dyDescent="0.25">
      <c r="A2" s="8799" t="s">
        <v>16</v>
      </c>
    </row>
    <row r="3" spans="1:29" x14ac:dyDescent="0.25">
      <c r="A3" s="8799" t="s">
        <v>17</v>
      </c>
      <c r="B3" s="2" t="str">
        <f>DADOS!C3</f>
        <v>29/07/2023</v>
      </c>
    </row>
    <row r="4" spans="1:29" x14ac:dyDescent="0.25">
      <c r="A4" s="8799" t="s">
        <v>18</v>
      </c>
      <c r="B4" s="17261">
        <f>DADOS!C7</f>
        <v>0</v>
      </c>
      <c r="C4" s="16380"/>
      <c r="D4" s="16380"/>
      <c r="E4" s="16380"/>
      <c r="F4" s="16380"/>
      <c r="G4" s="8799" t="s">
        <v>19</v>
      </c>
      <c r="H4" s="17262" t="str">
        <f>DADOS!C9</f>
        <v/>
      </c>
      <c r="I4" s="16380"/>
    </row>
    <row r="5" spans="1:29" x14ac:dyDescent="0.25">
      <c r="A5" s="8799" t="s">
        <v>20</v>
      </c>
      <c r="B5" s="17263" t="str">
        <f>DADOS!C8</f>
        <v/>
      </c>
      <c r="C5" s="17261" t="s">
        <v>9</v>
      </c>
      <c r="D5" s="8799" t="s">
        <v>21</v>
      </c>
      <c r="E5" s="17261">
        <f>DADOS!C13</f>
        <v>0</v>
      </c>
      <c r="F5" s="17261" t="s">
        <v>9</v>
      </c>
      <c r="G5" s="17261" t="s">
        <v>9</v>
      </c>
      <c r="H5" s="8799" t="s">
        <v>22</v>
      </c>
      <c r="I5" s="8799">
        <f>DADOS!C14</f>
        <v>0</v>
      </c>
    </row>
    <row r="7" spans="1:29" x14ac:dyDescent="0.25">
      <c r="A7" s="8800" t="s">
        <v>23</v>
      </c>
      <c r="B7" s="8801" t="s">
        <v>36</v>
      </c>
      <c r="C7" s="8802" t="s">
        <v>33</v>
      </c>
      <c r="D7" s="8803" t="s">
        <v>1250</v>
      </c>
      <c r="E7" s="8804" t="s">
        <v>1251</v>
      </c>
      <c r="F7" s="8805" t="s">
        <v>1252</v>
      </c>
      <c r="G7" s="8806" t="s">
        <v>1253</v>
      </c>
      <c r="H7" s="8807" t="s">
        <v>1254</v>
      </c>
      <c r="I7" s="8808" t="s">
        <v>1255</v>
      </c>
      <c r="J7" s="8809" t="s">
        <v>1256</v>
      </c>
      <c r="K7" s="8810" t="s">
        <v>1257</v>
      </c>
      <c r="L7" s="8811" t="s">
        <v>1258</v>
      </c>
      <c r="M7" s="8812" t="s">
        <v>1259</v>
      </c>
      <c r="N7" s="8813" t="s">
        <v>1260</v>
      </c>
      <c r="O7" s="8814" t="s">
        <v>1261</v>
      </c>
      <c r="P7" s="8815" t="s">
        <v>1262</v>
      </c>
      <c r="Q7" s="8816" t="s">
        <v>1263</v>
      </c>
      <c r="R7" s="8817" t="s">
        <v>1264</v>
      </c>
      <c r="S7" s="8818" t="s">
        <v>1265</v>
      </c>
      <c r="T7" s="8819" t="s">
        <v>1266</v>
      </c>
      <c r="U7" s="8820" t="s">
        <v>1267</v>
      </c>
      <c r="V7" s="8821" t="s">
        <v>1268</v>
      </c>
      <c r="W7" s="8822" t="s">
        <v>1269</v>
      </c>
      <c r="X7" s="8823" t="s">
        <v>1270</v>
      </c>
      <c r="Y7" s="8824" t="s">
        <v>1271</v>
      </c>
      <c r="Z7" s="8825" t="s">
        <v>1272</v>
      </c>
      <c r="AA7" s="8826" t="s">
        <v>1273</v>
      </c>
      <c r="AB7" s="8827" t="s">
        <v>1274</v>
      </c>
      <c r="AC7" s="8828" t="s">
        <v>1275</v>
      </c>
    </row>
    <row r="8" spans="1:29" x14ac:dyDescent="0.25">
      <c r="A8" s="8829" t="s">
        <v>34</v>
      </c>
      <c r="B8" s="8830" t="s">
        <v>35</v>
      </c>
      <c r="C8" s="16377">
        <f>Orçamento!K8</f>
        <v>0</v>
      </c>
      <c r="D8" s="8831">
        <v>6</v>
      </c>
      <c r="E8" s="8832">
        <f t="shared" ref="E8:E28" si="0">C8*D8/100</f>
        <v>0</v>
      </c>
      <c r="F8" s="8833">
        <v>6</v>
      </c>
      <c r="G8" s="8834">
        <f t="shared" ref="G8:G28" si="1">C8*F8/100</f>
        <v>0</v>
      </c>
      <c r="H8" s="8835">
        <v>9</v>
      </c>
      <c r="I8" s="8836">
        <f t="shared" ref="I8:I28" si="2">C8*H8/100</f>
        <v>0</v>
      </c>
      <c r="J8" s="8837">
        <v>10</v>
      </c>
      <c r="K8" s="8838">
        <f t="shared" ref="K8:K28" si="3">C8*J8/100</f>
        <v>0</v>
      </c>
      <c r="L8" s="8839">
        <v>10</v>
      </c>
      <c r="M8" s="8840">
        <f t="shared" ref="M8:M28" si="4">C8*L8/100</f>
        <v>0</v>
      </c>
      <c r="N8" s="8841">
        <v>11</v>
      </c>
      <c r="O8" s="8842">
        <f t="shared" ref="O8:O28" si="5">C8*N8/100</f>
        <v>0</v>
      </c>
      <c r="P8" s="8843">
        <v>12</v>
      </c>
      <c r="Q8" s="8844">
        <f t="shared" ref="Q8:Q28" si="6">C8*P8/100</f>
        <v>0</v>
      </c>
      <c r="R8" s="8845">
        <v>11</v>
      </c>
      <c r="S8" s="8846">
        <f t="shared" ref="S8:S28" si="7">C8*R8/100</f>
        <v>0</v>
      </c>
      <c r="T8" s="8847">
        <v>5</v>
      </c>
      <c r="U8" s="8848">
        <f t="shared" ref="U8:U28" si="8">C8*T8/100</f>
        <v>0</v>
      </c>
      <c r="V8" s="8849">
        <v>10</v>
      </c>
      <c r="W8" s="8850">
        <f t="shared" ref="W8:W28" si="9">C8*V8/100</f>
        <v>0</v>
      </c>
      <c r="X8" s="8851">
        <v>5</v>
      </c>
      <c r="Y8" s="8852">
        <f t="shared" ref="Y8:Y28" si="10">C8*X8/100</f>
        <v>0</v>
      </c>
      <c r="Z8" s="8853">
        <v>5</v>
      </c>
      <c r="AA8" s="8854">
        <f t="shared" ref="AA8:AA28" si="11">C8*Z8/100</f>
        <v>0</v>
      </c>
      <c r="AB8" s="8855">
        <f t="shared" ref="AB8:AB28" si="12">D8+F8+H8+J8+L8+N8+P8+R8+T8+V8+X8+Z8</f>
        <v>100</v>
      </c>
      <c r="AC8" s="8856">
        <f t="shared" ref="AC8:AC28" si="13">E8+G8+I8+K8+M8+O8+Q8+S8+U8+W8+Y8+AA8</f>
        <v>0</v>
      </c>
    </row>
    <row r="9" spans="1:29" x14ac:dyDescent="0.25">
      <c r="A9" s="8857" t="s">
        <v>52</v>
      </c>
      <c r="B9" s="8858" t="s">
        <v>53</v>
      </c>
      <c r="C9" s="16377">
        <f>Orçamento!K14</f>
        <v>0</v>
      </c>
      <c r="D9" s="8859">
        <v>0</v>
      </c>
      <c r="E9" s="8860">
        <f t="shared" si="0"/>
        <v>0</v>
      </c>
      <c r="F9" s="8861">
        <v>0</v>
      </c>
      <c r="G9" s="8862">
        <f t="shared" si="1"/>
        <v>0</v>
      </c>
      <c r="H9" s="8863">
        <v>30</v>
      </c>
      <c r="I9" s="8864">
        <f t="shared" si="2"/>
        <v>0</v>
      </c>
      <c r="J9" s="8865">
        <v>30</v>
      </c>
      <c r="K9" s="8866">
        <f t="shared" si="3"/>
        <v>0</v>
      </c>
      <c r="L9" s="8867">
        <v>30</v>
      </c>
      <c r="M9" s="8868">
        <f t="shared" si="4"/>
        <v>0</v>
      </c>
      <c r="N9" s="8869">
        <v>10</v>
      </c>
      <c r="O9" s="8870">
        <f t="shared" si="5"/>
        <v>0</v>
      </c>
      <c r="P9" s="8871">
        <v>0</v>
      </c>
      <c r="Q9" s="8872">
        <f t="shared" si="6"/>
        <v>0</v>
      </c>
      <c r="R9" s="8873">
        <v>0</v>
      </c>
      <c r="S9" s="8874">
        <f t="shared" si="7"/>
        <v>0</v>
      </c>
      <c r="T9" s="8875">
        <v>0</v>
      </c>
      <c r="U9" s="8876">
        <f t="shared" si="8"/>
        <v>0</v>
      </c>
      <c r="V9" s="8877">
        <v>0</v>
      </c>
      <c r="W9" s="8878">
        <f t="shared" si="9"/>
        <v>0</v>
      </c>
      <c r="X9" s="8879">
        <v>0</v>
      </c>
      <c r="Y9" s="8880">
        <f t="shared" si="10"/>
        <v>0</v>
      </c>
      <c r="Z9" s="8881">
        <v>0</v>
      </c>
      <c r="AA9" s="8882">
        <f t="shared" si="11"/>
        <v>0</v>
      </c>
      <c r="AB9" s="8883">
        <f t="shared" si="12"/>
        <v>100</v>
      </c>
      <c r="AC9" s="8884">
        <f t="shared" si="13"/>
        <v>0</v>
      </c>
    </row>
    <row r="10" spans="1:29" x14ac:dyDescent="0.25">
      <c r="A10" s="8885" t="s">
        <v>186</v>
      </c>
      <c r="B10" s="8886" t="s">
        <v>187</v>
      </c>
      <c r="C10" s="16377">
        <f>Orçamento!K83</f>
        <v>0</v>
      </c>
      <c r="D10" s="8887">
        <v>0</v>
      </c>
      <c r="E10" s="8888">
        <f t="shared" si="0"/>
        <v>0</v>
      </c>
      <c r="F10" s="8889">
        <v>0</v>
      </c>
      <c r="G10" s="8890">
        <f t="shared" si="1"/>
        <v>0</v>
      </c>
      <c r="H10" s="8891">
        <v>0</v>
      </c>
      <c r="I10" s="8892">
        <f t="shared" si="2"/>
        <v>0</v>
      </c>
      <c r="J10" s="8893">
        <v>10</v>
      </c>
      <c r="K10" s="8894">
        <f t="shared" si="3"/>
        <v>0</v>
      </c>
      <c r="L10" s="8895">
        <v>20</v>
      </c>
      <c r="M10" s="8896">
        <f t="shared" si="4"/>
        <v>0</v>
      </c>
      <c r="N10" s="8897">
        <v>30</v>
      </c>
      <c r="O10" s="8898">
        <f t="shared" si="5"/>
        <v>0</v>
      </c>
      <c r="P10" s="8899">
        <v>40</v>
      </c>
      <c r="Q10" s="8900">
        <f t="shared" si="6"/>
        <v>0</v>
      </c>
      <c r="R10" s="8901">
        <v>0</v>
      </c>
      <c r="S10" s="8902">
        <f t="shared" si="7"/>
        <v>0</v>
      </c>
      <c r="T10" s="8903">
        <v>0</v>
      </c>
      <c r="U10" s="8904">
        <f t="shared" si="8"/>
        <v>0</v>
      </c>
      <c r="V10" s="8905">
        <v>0</v>
      </c>
      <c r="W10" s="8906">
        <f t="shared" si="9"/>
        <v>0</v>
      </c>
      <c r="X10" s="8907">
        <v>0</v>
      </c>
      <c r="Y10" s="8908">
        <f t="shared" si="10"/>
        <v>0</v>
      </c>
      <c r="Z10" s="8909">
        <v>0</v>
      </c>
      <c r="AA10" s="8910">
        <f t="shared" si="11"/>
        <v>0</v>
      </c>
      <c r="AB10" s="8911">
        <f t="shared" si="12"/>
        <v>100</v>
      </c>
      <c r="AC10" s="8912">
        <f t="shared" si="13"/>
        <v>0</v>
      </c>
    </row>
    <row r="11" spans="1:29" x14ac:dyDescent="0.25">
      <c r="A11" s="8913" t="s">
        <v>279</v>
      </c>
      <c r="B11" s="8914" t="s">
        <v>280</v>
      </c>
      <c r="C11" s="16377">
        <f>Orçamento!K158</f>
        <v>0</v>
      </c>
      <c r="D11" s="8915">
        <v>0</v>
      </c>
      <c r="E11" s="8916">
        <f t="shared" si="0"/>
        <v>0</v>
      </c>
      <c r="F11" s="8917">
        <v>0</v>
      </c>
      <c r="G11" s="8918">
        <f t="shared" si="1"/>
        <v>0</v>
      </c>
      <c r="H11" s="8919">
        <v>0</v>
      </c>
      <c r="I11" s="8920">
        <f t="shared" si="2"/>
        <v>0</v>
      </c>
      <c r="J11" s="8921">
        <v>0</v>
      </c>
      <c r="K11" s="8922">
        <f t="shared" si="3"/>
        <v>0</v>
      </c>
      <c r="L11" s="8923">
        <v>0</v>
      </c>
      <c r="M11" s="8924">
        <f t="shared" si="4"/>
        <v>0</v>
      </c>
      <c r="N11" s="8925">
        <v>20</v>
      </c>
      <c r="O11" s="8926">
        <f t="shared" si="5"/>
        <v>0</v>
      </c>
      <c r="P11" s="8927">
        <v>30</v>
      </c>
      <c r="Q11" s="8928">
        <f t="shared" si="6"/>
        <v>0</v>
      </c>
      <c r="R11" s="8929">
        <v>50</v>
      </c>
      <c r="S11" s="8930">
        <f t="shared" si="7"/>
        <v>0</v>
      </c>
      <c r="T11" s="8931">
        <v>0</v>
      </c>
      <c r="U11" s="8932">
        <f t="shared" si="8"/>
        <v>0</v>
      </c>
      <c r="V11" s="8933">
        <v>0</v>
      </c>
      <c r="W11" s="8934">
        <f t="shared" si="9"/>
        <v>0</v>
      </c>
      <c r="X11" s="8935">
        <v>0</v>
      </c>
      <c r="Y11" s="8936">
        <f t="shared" si="10"/>
        <v>0</v>
      </c>
      <c r="Z11" s="8937">
        <v>0</v>
      </c>
      <c r="AA11" s="8938">
        <f t="shared" si="11"/>
        <v>0</v>
      </c>
      <c r="AB11" s="8939">
        <f t="shared" si="12"/>
        <v>100</v>
      </c>
      <c r="AC11" s="8940">
        <f t="shared" si="13"/>
        <v>0</v>
      </c>
    </row>
    <row r="12" spans="1:29" x14ac:dyDescent="0.25">
      <c r="A12" s="8941" t="s">
        <v>345</v>
      </c>
      <c r="B12" s="8942" t="s">
        <v>346</v>
      </c>
      <c r="C12" s="16377">
        <f>Orçamento!K215</f>
        <v>0</v>
      </c>
      <c r="D12" s="8943">
        <v>20</v>
      </c>
      <c r="E12" s="8944">
        <f t="shared" si="0"/>
        <v>0</v>
      </c>
      <c r="F12" s="8945">
        <v>40</v>
      </c>
      <c r="G12" s="8946">
        <f t="shared" si="1"/>
        <v>0</v>
      </c>
      <c r="H12" s="8947">
        <v>30</v>
      </c>
      <c r="I12" s="8948">
        <f t="shared" si="2"/>
        <v>0</v>
      </c>
      <c r="J12" s="8949">
        <v>10</v>
      </c>
      <c r="K12" s="8950">
        <f t="shared" si="3"/>
        <v>0</v>
      </c>
      <c r="L12" s="8951">
        <v>0</v>
      </c>
      <c r="M12" s="8952">
        <f t="shared" si="4"/>
        <v>0</v>
      </c>
      <c r="N12" s="8953">
        <v>0</v>
      </c>
      <c r="O12" s="8954">
        <f t="shared" si="5"/>
        <v>0</v>
      </c>
      <c r="P12" s="8955">
        <v>0</v>
      </c>
      <c r="Q12" s="8956">
        <f t="shared" si="6"/>
        <v>0</v>
      </c>
      <c r="R12" s="8957">
        <v>0</v>
      </c>
      <c r="S12" s="8958">
        <f t="shared" si="7"/>
        <v>0</v>
      </c>
      <c r="T12" s="8959">
        <v>0</v>
      </c>
      <c r="U12" s="8960">
        <f t="shared" si="8"/>
        <v>0</v>
      </c>
      <c r="V12" s="8961">
        <v>0</v>
      </c>
      <c r="W12" s="8962">
        <f t="shared" si="9"/>
        <v>0</v>
      </c>
      <c r="X12" s="8963">
        <v>0</v>
      </c>
      <c r="Y12" s="8964">
        <f t="shared" si="10"/>
        <v>0</v>
      </c>
      <c r="Z12" s="8965">
        <v>0</v>
      </c>
      <c r="AA12" s="8966">
        <f t="shared" si="11"/>
        <v>0</v>
      </c>
      <c r="AB12" s="8967">
        <f t="shared" si="12"/>
        <v>100</v>
      </c>
      <c r="AC12" s="8968">
        <f t="shared" si="13"/>
        <v>0</v>
      </c>
    </row>
    <row r="13" spans="1:29" x14ac:dyDescent="0.25">
      <c r="A13" s="8969" t="s">
        <v>535</v>
      </c>
      <c r="B13" s="8970" t="s">
        <v>536</v>
      </c>
      <c r="C13" s="16377">
        <f>Orçamento!K314</f>
        <v>0</v>
      </c>
      <c r="D13" s="8971">
        <v>100</v>
      </c>
      <c r="E13" s="8972">
        <f t="shared" si="0"/>
        <v>0</v>
      </c>
      <c r="F13" s="8973">
        <v>0</v>
      </c>
      <c r="G13" s="8974">
        <f t="shared" si="1"/>
        <v>0</v>
      </c>
      <c r="H13" s="8975">
        <v>0</v>
      </c>
      <c r="I13" s="8976">
        <f t="shared" si="2"/>
        <v>0</v>
      </c>
      <c r="J13" s="8977">
        <v>0</v>
      </c>
      <c r="K13" s="8978">
        <f t="shared" si="3"/>
        <v>0</v>
      </c>
      <c r="L13" s="8979">
        <v>0</v>
      </c>
      <c r="M13" s="8980">
        <f t="shared" si="4"/>
        <v>0</v>
      </c>
      <c r="N13" s="8981">
        <v>0</v>
      </c>
      <c r="O13" s="8982">
        <f t="shared" si="5"/>
        <v>0</v>
      </c>
      <c r="P13" s="8983">
        <v>0</v>
      </c>
      <c r="Q13" s="8984">
        <f t="shared" si="6"/>
        <v>0</v>
      </c>
      <c r="R13" s="8985">
        <v>0</v>
      </c>
      <c r="S13" s="8986">
        <f t="shared" si="7"/>
        <v>0</v>
      </c>
      <c r="T13" s="8987">
        <v>0</v>
      </c>
      <c r="U13" s="8988">
        <f t="shared" si="8"/>
        <v>0</v>
      </c>
      <c r="V13" s="8989">
        <v>0</v>
      </c>
      <c r="W13" s="8990">
        <f t="shared" si="9"/>
        <v>0</v>
      </c>
      <c r="X13" s="8991">
        <v>0</v>
      </c>
      <c r="Y13" s="8992">
        <f t="shared" si="10"/>
        <v>0</v>
      </c>
      <c r="Z13" s="8993">
        <v>0</v>
      </c>
      <c r="AA13" s="8994">
        <f t="shared" si="11"/>
        <v>0</v>
      </c>
      <c r="AB13" s="8995">
        <f t="shared" si="12"/>
        <v>100</v>
      </c>
      <c r="AC13" s="8996">
        <f t="shared" si="13"/>
        <v>0</v>
      </c>
    </row>
    <row r="14" spans="1:29" x14ac:dyDescent="0.25">
      <c r="A14" s="8997" t="s">
        <v>548</v>
      </c>
      <c r="B14" s="8998" t="s">
        <v>549</v>
      </c>
      <c r="C14" s="16377">
        <f>Orçamento!K323</f>
        <v>0</v>
      </c>
      <c r="D14" s="8999">
        <v>30</v>
      </c>
      <c r="E14" s="9000">
        <f t="shared" si="0"/>
        <v>0</v>
      </c>
      <c r="F14" s="9001">
        <v>60</v>
      </c>
      <c r="G14" s="9002">
        <f t="shared" si="1"/>
        <v>0</v>
      </c>
      <c r="H14" s="9003">
        <v>10</v>
      </c>
      <c r="I14" s="9004">
        <f t="shared" si="2"/>
        <v>0</v>
      </c>
      <c r="J14" s="9005">
        <v>0</v>
      </c>
      <c r="K14" s="9006">
        <f t="shared" si="3"/>
        <v>0</v>
      </c>
      <c r="L14" s="9007">
        <v>0</v>
      </c>
      <c r="M14" s="9008">
        <f t="shared" si="4"/>
        <v>0</v>
      </c>
      <c r="N14" s="9009">
        <v>0</v>
      </c>
      <c r="O14" s="9010">
        <f t="shared" si="5"/>
        <v>0</v>
      </c>
      <c r="P14" s="9011">
        <v>0</v>
      </c>
      <c r="Q14" s="9012">
        <f t="shared" si="6"/>
        <v>0</v>
      </c>
      <c r="R14" s="9013">
        <v>0</v>
      </c>
      <c r="S14" s="9014">
        <f t="shared" si="7"/>
        <v>0</v>
      </c>
      <c r="T14" s="9015">
        <v>0</v>
      </c>
      <c r="U14" s="9016">
        <f t="shared" si="8"/>
        <v>0</v>
      </c>
      <c r="V14" s="9017">
        <v>0</v>
      </c>
      <c r="W14" s="9018">
        <f t="shared" si="9"/>
        <v>0</v>
      </c>
      <c r="X14" s="9019">
        <v>0</v>
      </c>
      <c r="Y14" s="9020">
        <f t="shared" si="10"/>
        <v>0</v>
      </c>
      <c r="Z14" s="9021">
        <v>0</v>
      </c>
      <c r="AA14" s="9022">
        <f t="shared" si="11"/>
        <v>0</v>
      </c>
      <c r="AB14" s="9023">
        <f t="shared" si="12"/>
        <v>100</v>
      </c>
      <c r="AC14" s="9024">
        <f t="shared" si="13"/>
        <v>0</v>
      </c>
    </row>
    <row r="15" spans="1:29" x14ac:dyDescent="0.25">
      <c r="A15" s="9025" t="s">
        <v>577</v>
      </c>
      <c r="B15" s="9026" t="s">
        <v>578</v>
      </c>
      <c r="C15" s="16377">
        <f>Orçamento!K344</f>
        <v>0</v>
      </c>
      <c r="D15" s="9027">
        <v>80</v>
      </c>
      <c r="E15" s="9028">
        <f t="shared" si="0"/>
        <v>0</v>
      </c>
      <c r="F15" s="9029">
        <v>20</v>
      </c>
      <c r="G15" s="9030">
        <f t="shared" si="1"/>
        <v>0</v>
      </c>
      <c r="H15" s="9031">
        <v>0</v>
      </c>
      <c r="I15" s="9032">
        <f t="shared" si="2"/>
        <v>0</v>
      </c>
      <c r="J15" s="9033">
        <v>0</v>
      </c>
      <c r="K15" s="9034">
        <f t="shared" si="3"/>
        <v>0</v>
      </c>
      <c r="L15" s="9035">
        <v>0</v>
      </c>
      <c r="M15" s="9036">
        <f t="shared" si="4"/>
        <v>0</v>
      </c>
      <c r="N15" s="9037">
        <v>0</v>
      </c>
      <c r="O15" s="9038">
        <f t="shared" si="5"/>
        <v>0</v>
      </c>
      <c r="P15" s="9039">
        <v>0</v>
      </c>
      <c r="Q15" s="9040">
        <f t="shared" si="6"/>
        <v>0</v>
      </c>
      <c r="R15" s="9041">
        <v>0</v>
      </c>
      <c r="S15" s="9042">
        <f t="shared" si="7"/>
        <v>0</v>
      </c>
      <c r="T15" s="9043">
        <v>0</v>
      </c>
      <c r="U15" s="9044">
        <f t="shared" si="8"/>
        <v>0</v>
      </c>
      <c r="V15" s="9045">
        <v>0</v>
      </c>
      <c r="W15" s="9046">
        <f t="shared" si="9"/>
        <v>0</v>
      </c>
      <c r="X15" s="9047">
        <v>0</v>
      </c>
      <c r="Y15" s="9048">
        <f t="shared" si="10"/>
        <v>0</v>
      </c>
      <c r="Z15" s="9049">
        <v>0</v>
      </c>
      <c r="AA15" s="9050">
        <f t="shared" si="11"/>
        <v>0</v>
      </c>
      <c r="AB15" s="9051">
        <f t="shared" si="12"/>
        <v>100</v>
      </c>
      <c r="AC15" s="9052">
        <f t="shared" si="13"/>
        <v>0</v>
      </c>
    </row>
    <row r="16" spans="1:29" x14ac:dyDescent="0.25">
      <c r="A16" s="9053" t="s">
        <v>607</v>
      </c>
      <c r="B16" s="9054" t="s">
        <v>608</v>
      </c>
      <c r="C16" s="16377">
        <f>Orçamento!K366</f>
        <v>0</v>
      </c>
      <c r="D16" s="9055">
        <v>0</v>
      </c>
      <c r="E16" s="9056">
        <f t="shared" si="0"/>
        <v>0</v>
      </c>
      <c r="F16" s="9057">
        <v>0</v>
      </c>
      <c r="G16" s="9058">
        <f t="shared" si="1"/>
        <v>0</v>
      </c>
      <c r="H16" s="9059">
        <v>0</v>
      </c>
      <c r="I16" s="9060">
        <f t="shared" si="2"/>
        <v>0</v>
      </c>
      <c r="J16" s="9061">
        <v>0</v>
      </c>
      <c r="K16" s="9062">
        <f t="shared" si="3"/>
        <v>0</v>
      </c>
      <c r="L16" s="9063">
        <v>0</v>
      </c>
      <c r="M16" s="9064">
        <f t="shared" si="4"/>
        <v>0</v>
      </c>
      <c r="N16" s="9065">
        <v>30</v>
      </c>
      <c r="O16" s="9066">
        <f t="shared" si="5"/>
        <v>0</v>
      </c>
      <c r="P16" s="9067">
        <v>40</v>
      </c>
      <c r="Q16" s="9068">
        <f t="shared" si="6"/>
        <v>0</v>
      </c>
      <c r="R16" s="9069">
        <v>30</v>
      </c>
      <c r="S16" s="9070">
        <f t="shared" si="7"/>
        <v>0</v>
      </c>
      <c r="T16" s="9071">
        <v>0</v>
      </c>
      <c r="U16" s="9072">
        <f t="shared" si="8"/>
        <v>0</v>
      </c>
      <c r="V16" s="9073">
        <v>0</v>
      </c>
      <c r="W16" s="9074">
        <f t="shared" si="9"/>
        <v>0</v>
      </c>
      <c r="X16" s="9075">
        <v>0</v>
      </c>
      <c r="Y16" s="9076">
        <f t="shared" si="10"/>
        <v>0</v>
      </c>
      <c r="Z16" s="9077">
        <v>0</v>
      </c>
      <c r="AA16" s="9078">
        <f t="shared" si="11"/>
        <v>0</v>
      </c>
      <c r="AB16" s="9079">
        <f t="shared" si="12"/>
        <v>100</v>
      </c>
      <c r="AC16" s="9080">
        <f t="shared" si="13"/>
        <v>0</v>
      </c>
    </row>
    <row r="17" spans="1:29" x14ac:dyDescent="0.25">
      <c r="A17" s="9081" t="s">
        <v>705</v>
      </c>
      <c r="B17" s="9082" t="s">
        <v>706</v>
      </c>
      <c r="C17" s="16377">
        <f>Orçamento!K450</f>
        <v>0</v>
      </c>
      <c r="D17" s="9083">
        <v>0</v>
      </c>
      <c r="E17" s="9084">
        <f t="shared" si="0"/>
        <v>0</v>
      </c>
      <c r="F17" s="9085">
        <v>0</v>
      </c>
      <c r="G17" s="9086">
        <f t="shared" si="1"/>
        <v>0</v>
      </c>
      <c r="H17" s="9087">
        <v>0</v>
      </c>
      <c r="I17" s="9088">
        <f t="shared" si="2"/>
        <v>0</v>
      </c>
      <c r="J17" s="9089">
        <v>0</v>
      </c>
      <c r="K17" s="9090">
        <f t="shared" si="3"/>
        <v>0</v>
      </c>
      <c r="L17" s="9091">
        <v>0</v>
      </c>
      <c r="M17" s="9092">
        <f t="shared" si="4"/>
        <v>0</v>
      </c>
      <c r="N17" s="9093">
        <v>0</v>
      </c>
      <c r="O17" s="9094">
        <f t="shared" si="5"/>
        <v>0</v>
      </c>
      <c r="P17" s="9095">
        <v>0</v>
      </c>
      <c r="Q17" s="9096">
        <f t="shared" si="6"/>
        <v>0</v>
      </c>
      <c r="R17" s="9097">
        <v>100</v>
      </c>
      <c r="S17" s="9098">
        <f t="shared" si="7"/>
        <v>0</v>
      </c>
      <c r="T17" s="9099">
        <v>0</v>
      </c>
      <c r="U17" s="9100">
        <f t="shared" si="8"/>
        <v>0</v>
      </c>
      <c r="V17" s="9101">
        <v>0</v>
      </c>
      <c r="W17" s="9102">
        <f t="shared" si="9"/>
        <v>0</v>
      </c>
      <c r="X17" s="9103">
        <v>0</v>
      </c>
      <c r="Y17" s="9104">
        <f t="shared" si="10"/>
        <v>0</v>
      </c>
      <c r="Z17" s="9105">
        <v>0</v>
      </c>
      <c r="AA17" s="9106">
        <f t="shared" si="11"/>
        <v>0</v>
      </c>
      <c r="AB17" s="9107">
        <f t="shared" si="12"/>
        <v>100</v>
      </c>
      <c r="AC17" s="9108">
        <f t="shared" si="13"/>
        <v>0</v>
      </c>
    </row>
    <row r="18" spans="1:29" x14ac:dyDescent="0.25">
      <c r="A18" s="9109" t="s">
        <v>713</v>
      </c>
      <c r="B18" s="9110" t="s">
        <v>714</v>
      </c>
      <c r="C18" s="16377">
        <f>Orçamento!K455</f>
        <v>0</v>
      </c>
      <c r="D18" s="9111">
        <v>50</v>
      </c>
      <c r="E18" s="9112">
        <f t="shared" si="0"/>
        <v>0</v>
      </c>
      <c r="F18" s="9113">
        <v>50</v>
      </c>
      <c r="G18" s="9114">
        <f t="shared" si="1"/>
        <v>0</v>
      </c>
      <c r="H18" s="9115">
        <v>0</v>
      </c>
      <c r="I18" s="9116">
        <f t="shared" si="2"/>
        <v>0</v>
      </c>
      <c r="J18" s="9117">
        <v>0</v>
      </c>
      <c r="K18" s="9118">
        <f t="shared" si="3"/>
        <v>0</v>
      </c>
      <c r="L18" s="9119">
        <v>0</v>
      </c>
      <c r="M18" s="9120">
        <f t="shared" si="4"/>
        <v>0</v>
      </c>
      <c r="N18" s="9121">
        <v>0</v>
      </c>
      <c r="O18" s="9122">
        <f t="shared" si="5"/>
        <v>0</v>
      </c>
      <c r="P18" s="9123">
        <v>0</v>
      </c>
      <c r="Q18" s="9124">
        <f t="shared" si="6"/>
        <v>0</v>
      </c>
      <c r="R18" s="9125">
        <v>0</v>
      </c>
      <c r="S18" s="9126">
        <f t="shared" si="7"/>
        <v>0</v>
      </c>
      <c r="T18" s="9127">
        <v>0</v>
      </c>
      <c r="U18" s="9128">
        <f t="shared" si="8"/>
        <v>0</v>
      </c>
      <c r="V18" s="9129">
        <v>0</v>
      </c>
      <c r="W18" s="9130">
        <f t="shared" si="9"/>
        <v>0</v>
      </c>
      <c r="X18" s="9131">
        <v>0</v>
      </c>
      <c r="Y18" s="9132">
        <f t="shared" si="10"/>
        <v>0</v>
      </c>
      <c r="Z18" s="9133">
        <v>0</v>
      </c>
      <c r="AA18" s="9134">
        <f t="shared" si="11"/>
        <v>0</v>
      </c>
      <c r="AB18" s="9135">
        <f t="shared" si="12"/>
        <v>100</v>
      </c>
      <c r="AC18" s="9136">
        <f t="shared" si="13"/>
        <v>0</v>
      </c>
    </row>
    <row r="19" spans="1:29" x14ac:dyDescent="0.25">
      <c r="A19" s="9137" t="s">
        <v>764</v>
      </c>
      <c r="B19" s="9138" t="s">
        <v>765</v>
      </c>
      <c r="C19" s="16377">
        <f>Orçamento!K482</f>
        <v>0</v>
      </c>
      <c r="D19" s="9139">
        <v>0</v>
      </c>
      <c r="E19" s="9140">
        <f t="shared" si="0"/>
        <v>0</v>
      </c>
      <c r="F19" s="9141">
        <v>0</v>
      </c>
      <c r="G19" s="9142">
        <f t="shared" si="1"/>
        <v>0</v>
      </c>
      <c r="H19" s="9143">
        <v>0</v>
      </c>
      <c r="I19" s="9144">
        <f t="shared" si="2"/>
        <v>0</v>
      </c>
      <c r="J19" s="9145">
        <v>20</v>
      </c>
      <c r="K19" s="9146">
        <f t="shared" si="3"/>
        <v>0</v>
      </c>
      <c r="L19" s="9147">
        <v>0</v>
      </c>
      <c r="M19" s="9148">
        <f t="shared" si="4"/>
        <v>0</v>
      </c>
      <c r="N19" s="9149">
        <v>0</v>
      </c>
      <c r="O19" s="9150">
        <f t="shared" si="5"/>
        <v>0</v>
      </c>
      <c r="P19" s="9151">
        <v>0</v>
      </c>
      <c r="Q19" s="9152">
        <f t="shared" si="6"/>
        <v>0</v>
      </c>
      <c r="R19" s="9153">
        <v>0</v>
      </c>
      <c r="S19" s="9154">
        <f t="shared" si="7"/>
        <v>0</v>
      </c>
      <c r="T19" s="9155">
        <v>30</v>
      </c>
      <c r="U19" s="9156">
        <f t="shared" si="8"/>
        <v>0</v>
      </c>
      <c r="V19" s="9157">
        <v>30</v>
      </c>
      <c r="W19" s="9158">
        <f t="shared" si="9"/>
        <v>0</v>
      </c>
      <c r="X19" s="9159">
        <v>20</v>
      </c>
      <c r="Y19" s="9160">
        <f t="shared" si="10"/>
        <v>0</v>
      </c>
      <c r="Z19" s="9161">
        <v>0</v>
      </c>
      <c r="AA19" s="9162">
        <f t="shared" si="11"/>
        <v>0</v>
      </c>
      <c r="AB19" s="9163">
        <f t="shared" si="12"/>
        <v>100</v>
      </c>
      <c r="AC19" s="9164">
        <f t="shared" si="13"/>
        <v>0</v>
      </c>
    </row>
    <row r="20" spans="1:29" x14ac:dyDescent="0.25">
      <c r="A20" s="9165" t="s">
        <v>832</v>
      </c>
      <c r="B20" s="9166" t="s">
        <v>833</v>
      </c>
      <c r="C20" s="16377">
        <f>Orçamento!K525</f>
        <v>0</v>
      </c>
      <c r="D20" s="9167">
        <v>0</v>
      </c>
      <c r="E20" s="9168">
        <f t="shared" si="0"/>
        <v>0</v>
      </c>
      <c r="F20" s="9169">
        <v>0</v>
      </c>
      <c r="G20" s="9170">
        <f t="shared" si="1"/>
        <v>0</v>
      </c>
      <c r="H20" s="9171">
        <v>0</v>
      </c>
      <c r="I20" s="9172">
        <f t="shared" si="2"/>
        <v>0</v>
      </c>
      <c r="J20" s="9173">
        <v>0</v>
      </c>
      <c r="K20" s="9174">
        <f t="shared" si="3"/>
        <v>0</v>
      </c>
      <c r="L20" s="9175">
        <v>0</v>
      </c>
      <c r="M20" s="9176">
        <f t="shared" si="4"/>
        <v>0</v>
      </c>
      <c r="N20" s="9177">
        <v>0</v>
      </c>
      <c r="O20" s="9178">
        <f t="shared" si="5"/>
        <v>0</v>
      </c>
      <c r="P20" s="9179">
        <v>0</v>
      </c>
      <c r="Q20" s="9180">
        <f t="shared" si="6"/>
        <v>0</v>
      </c>
      <c r="R20" s="9181">
        <v>100</v>
      </c>
      <c r="S20" s="9182">
        <f t="shared" si="7"/>
        <v>0</v>
      </c>
      <c r="T20" s="9183">
        <v>0</v>
      </c>
      <c r="U20" s="9184">
        <f t="shared" si="8"/>
        <v>0</v>
      </c>
      <c r="V20" s="9185">
        <v>0</v>
      </c>
      <c r="W20" s="9186">
        <f t="shared" si="9"/>
        <v>0</v>
      </c>
      <c r="X20" s="9187">
        <v>0</v>
      </c>
      <c r="Y20" s="9188">
        <f t="shared" si="10"/>
        <v>0</v>
      </c>
      <c r="Z20" s="9189">
        <v>0</v>
      </c>
      <c r="AA20" s="9190">
        <f t="shared" si="11"/>
        <v>0</v>
      </c>
      <c r="AB20" s="9191">
        <f t="shared" si="12"/>
        <v>100</v>
      </c>
      <c r="AC20" s="9192">
        <f t="shared" si="13"/>
        <v>0</v>
      </c>
    </row>
    <row r="21" spans="1:29" x14ac:dyDescent="0.25">
      <c r="A21" s="9193" t="s">
        <v>841</v>
      </c>
      <c r="B21" s="9194" t="s">
        <v>842</v>
      </c>
      <c r="C21" s="16377">
        <f>Orçamento!K532</f>
        <v>0</v>
      </c>
      <c r="D21" s="9195">
        <v>0</v>
      </c>
      <c r="E21" s="9196">
        <f t="shared" si="0"/>
        <v>0</v>
      </c>
      <c r="F21" s="9197">
        <v>0</v>
      </c>
      <c r="G21" s="9198">
        <f t="shared" si="1"/>
        <v>0</v>
      </c>
      <c r="H21" s="9199">
        <v>0</v>
      </c>
      <c r="I21" s="9200">
        <f t="shared" si="2"/>
        <v>0</v>
      </c>
      <c r="J21" s="9201">
        <v>0</v>
      </c>
      <c r="K21" s="9202">
        <f t="shared" si="3"/>
        <v>0</v>
      </c>
      <c r="L21" s="9203">
        <v>0</v>
      </c>
      <c r="M21" s="9204">
        <f t="shared" si="4"/>
        <v>0</v>
      </c>
      <c r="N21" s="9205">
        <v>0</v>
      </c>
      <c r="O21" s="9206">
        <f t="shared" si="5"/>
        <v>0</v>
      </c>
      <c r="P21" s="9207">
        <v>0</v>
      </c>
      <c r="Q21" s="9208">
        <f t="shared" si="6"/>
        <v>0</v>
      </c>
      <c r="R21" s="9209">
        <v>100</v>
      </c>
      <c r="S21" s="9210">
        <f t="shared" si="7"/>
        <v>0</v>
      </c>
      <c r="T21" s="9211">
        <v>0</v>
      </c>
      <c r="U21" s="9212">
        <f t="shared" si="8"/>
        <v>0</v>
      </c>
      <c r="V21" s="9213">
        <v>0</v>
      </c>
      <c r="W21" s="9214">
        <f t="shared" si="9"/>
        <v>0</v>
      </c>
      <c r="X21" s="9215">
        <v>0</v>
      </c>
      <c r="Y21" s="9216">
        <f t="shared" si="10"/>
        <v>0</v>
      </c>
      <c r="Z21" s="9217">
        <v>0</v>
      </c>
      <c r="AA21" s="9218">
        <f t="shared" si="11"/>
        <v>0</v>
      </c>
      <c r="AB21" s="9219">
        <f t="shared" si="12"/>
        <v>100</v>
      </c>
      <c r="AC21" s="9220">
        <f t="shared" si="13"/>
        <v>0</v>
      </c>
    </row>
    <row r="22" spans="1:29" x14ac:dyDescent="0.25">
      <c r="A22" s="9221" t="s">
        <v>856</v>
      </c>
      <c r="B22" s="9222" t="s">
        <v>857</v>
      </c>
      <c r="C22" s="16377">
        <f>Orçamento!K543</f>
        <v>0</v>
      </c>
      <c r="D22" s="9223">
        <v>0</v>
      </c>
      <c r="E22" s="9224">
        <f t="shared" si="0"/>
        <v>0</v>
      </c>
      <c r="F22" s="9225">
        <v>0</v>
      </c>
      <c r="G22" s="9226">
        <f t="shared" si="1"/>
        <v>0</v>
      </c>
      <c r="H22" s="9227">
        <v>0</v>
      </c>
      <c r="I22" s="9228">
        <f t="shared" si="2"/>
        <v>0</v>
      </c>
      <c r="J22" s="9229">
        <v>0</v>
      </c>
      <c r="K22" s="9230">
        <f t="shared" si="3"/>
        <v>0</v>
      </c>
      <c r="L22" s="9231">
        <v>0</v>
      </c>
      <c r="M22" s="9232">
        <f t="shared" si="4"/>
        <v>0</v>
      </c>
      <c r="N22" s="9233">
        <v>0</v>
      </c>
      <c r="O22" s="9234">
        <f t="shared" si="5"/>
        <v>0</v>
      </c>
      <c r="P22" s="9235">
        <v>0</v>
      </c>
      <c r="Q22" s="9236">
        <f t="shared" si="6"/>
        <v>0</v>
      </c>
      <c r="R22" s="9237">
        <v>20</v>
      </c>
      <c r="S22" s="9238">
        <f t="shared" si="7"/>
        <v>0</v>
      </c>
      <c r="T22" s="9239">
        <v>30</v>
      </c>
      <c r="U22" s="9240">
        <f t="shared" si="8"/>
        <v>0</v>
      </c>
      <c r="V22" s="9241">
        <v>40</v>
      </c>
      <c r="W22" s="9242">
        <f t="shared" si="9"/>
        <v>0</v>
      </c>
      <c r="X22" s="9243">
        <v>10</v>
      </c>
      <c r="Y22" s="9244">
        <f t="shared" si="10"/>
        <v>0</v>
      </c>
      <c r="Z22" s="9245">
        <v>0</v>
      </c>
      <c r="AA22" s="9246">
        <f t="shared" si="11"/>
        <v>0</v>
      </c>
      <c r="AB22" s="9247">
        <f t="shared" si="12"/>
        <v>100</v>
      </c>
      <c r="AC22" s="9248">
        <f t="shared" si="13"/>
        <v>0</v>
      </c>
    </row>
    <row r="23" spans="1:29" x14ac:dyDescent="0.25">
      <c r="A23" s="9249" t="s">
        <v>905</v>
      </c>
      <c r="B23" s="9250" t="s">
        <v>906</v>
      </c>
      <c r="C23" s="16377">
        <f>Orçamento!K588</f>
        <v>0</v>
      </c>
      <c r="D23" s="9251">
        <v>0</v>
      </c>
      <c r="E23" s="9252">
        <f t="shared" si="0"/>
        <v>0</v>
      </c>
      <c r="F23" s="9253">
        <v>0</v>
      </c>
      <c r="G23" s="9254">
        <f t="shared" si="1"/>
        <v>0</v>
      </c>
      <c r="H23" s="9255">
        <v>0</v>
      </c>
      <c r="I23" s="9256">
        <f t="shared" si="2"/>
        <v>0</v>
      </c>
      <c r="J23" s="9257">
        <v>0</v>
      </c>
      <c r="K23" s="9258">
        <f t="shared" si="3"/>
        <v>0</v>
      </c>
      <c r="L23" s="9259">
        <v>0</v>
      </c>
      <c r="M23" s="9260">
        <f t="shared" si="4"/>
        <v>0</v>
      </c>
      <c r="N23" s="9261">
        <v>0</v>
      </c>
      <c r="O23" s="9262">
        <f t="shared" si="5"/>
        <v>0</v>
      </c>
      <c r="P23" s="9263">
        <v>0</v>
      </c>
      <c r="Q23" s="9264">
        <f t="shared" si="6"/>
        <v>0</v>
      </c>
      <c r="R23" s="9265">
        <v>0</v>
      </c>
      <c r="S23" s="9266">
        <f t="shared" si="7"/>
        <v>0</v>
      </c>
      <c r="T23" s="9267">
        <v>50</v>
      </c>
      <c r="U23" s="9268">
        <f t="shared" si="8"/>
        <v>0</v>
      </c>
      <c r="V23" s="9269">
        <v>50</v>
      </c>
      <c r="W23" s="9270">
        <f t="shared" si="9"/>
        <v>0</v>
      </c>
      <c r="X23" s="9271">
        <v>0</v>
      </c>
      <c r="Y23" s="9272">
        <f t="shared" si="10"/>
        <v>0</v>
      </c>
      <c r="Z23" s="9273">
        <v>0</v>
      </c>
      <c r="AA23" s="9274">
        <f t="shared" si="11"/>
        <v>0</v>
      </c>
      <c r="AB23" s="9275">
        <f t="shared" si="12"/>
        <v>100</v>
      </c>
      <c r="AC23" s="9276">
        <f t="shared" si="13"/>
        <v>0</v>
      </c>
    </row>
    <row r="24" spans="1:29" x14ac:dyDescent="0.25">
      <c r="A24" s="9277" t="s">
        <v>941</v>
      </c>
      <c r="B24" s="9278" t="s">
        <v>942</v>
      </c>
      <c r="C24" s="16377">
        <f>Orçamento!K618</f>
        <v>0</v>
      </c>
      <c r="D24" s="9279">
        <v>0</v>
      </c>
      <c r="E24" s="9280">
        <f t="shared" si="0"/>
        <v>0</v>
      </c>
      <c r="F24" s="9281">
        <v>0</v>
      </c>
      <c r="G24" s="9282">
        <f t="shared" si="1"/>
        <v>0</v>
      </c>
      <c r="H24" s="9283">
        <v>0</v>
      </c>
      <c r="I24" s="9284">
        <f t="shared" si="2"/>
        <v>0</v>
      </c>
      <c r="J24" s="9285">
        <v>0</v>
      </c>
      <c r="K24" s="9286">
        <f t="shared" si="3"/>
        <v>0</v>
      </c>
      <c r="L24" s="9287">
        <v>0</v>
      </c>
      <c r="M24" s="9288">
        <f t="shared" si="4"/>
        <v>0</v>
      </c>
      <c r="N24" s="9289">
        <v>0</v>
      </c>
      <c r="O24" s="9290">
        <f t="shared" si="5"/>
        <v>0</v>
      </c>
      <c r="P24" s="9291">
        <v>0</v>
      </c>
      <c r="Q24" s="9292">
        <f t="shared" si="6"/>
        <v>0</v>
      </c>
      <c r="R24" s="9293">
        <v>0</v>
      </c>
      <c r="S24" s="9294">
        <f t="shared" si="7"/>
        <v>0</v>
      </c>
      <c r="T24" s="9295">
        <v>20</v>
      </c>
      <c r="U24" s="9296">
        <f t="shared" si="8"/>
        <v>0</v>
      </c>
      <c r="V24" s="9297">
        <v>40</v>
      </c>
      <c r="W24" s="9298">
        <f t="shared" si="9"/>
        <v>0</v>
      </c>
      <c r="X24" s="9299">
        <v>20</v>
      </c>
      <c r="Y24" s="9300">
        <f t="shared" si="10"/>
        <v>0</v>
      </c>
      <c r="Z24" s="9301">
        <v>20</v>
      </c>
      <c r="AA24" s="9302">
        <f t="shared" si="11"/>
        <v>0</v>
      </c>
      <c r="AB24" s="9303">
        <f t="shared" si="12"/>
        <v>100</v>
      </c>
      <c r="AC24" s="9304">
        <f t="shared" si="13"/>
        <v>0</v>
      </c>
    </row>
    <row r="25" spans="1:29" x14ac:dyDescent="0.25">
      <c r="A25" s="9305" t="s">
        <v>984</v>
      </c>
      <c r="B25" s="9306" t="s">
        <v>985</v>
      </c>
      <c r="C25" s="16377">
        <f>Orçamento!K657</f>
        <v>0</v>
      </c>
      <c r="D25" s="9307">
        <v>0</v>
      </c>
      <c r="E25" s="9308">
        <f t="shared" si="0"/>
        <v>0</v>
      </c>
      <c r="F25" s="9309">
        <v>0</v>
      </c>
      <c r="G25" s="9310">
        <f t="shared" si="1"/>
        <v>0</v>
      </c>
      <c r="H25" s="9311">
        <v>20</v>
      </c>
      <c r="I25" s="9312">
        <f t="shared" si="2"/>
        <v>0</v>
      </c>
      <c r="J25" s="9313">
        <v>0</v>
      </c>
      <c r="K25" s="9314">
        <f t="shared" si="3"/>
        <v>0</v>
      </c>
      <c r="L25" s="9315">
        <v>20</v>
      </c>
      <c r="M25" s="9316">
        <f t="shared" si="4"/>
        <v>0</v>
      </c>
      <c r="N25" s="9317">
        <v>0</v>
      </c>
      <c r="O25" s="9318">
        <f t="shared" si="5"/>
        <v>0</v>
      </c>
      <c r="P25" s="9319">
        <v>0</v>
      </c>
      <c r="Q25" s="9320">
        <f t="shared" si="6"/>
        <v>0</v>
      </c>
      <c r="R25" s="9321">
        <v>20</v>
      </c>
      <c r="S25" s="9322">
        <f t="shared" si="7"/>
        <v>0</v>
      </c>
      <c r="T25" s="9323">
        <v>0</v>
      </c>
      <c r="U25" s="9324">
        <f t="shared" si="8"/>
        <v>0</v>
      </c>
      <c r="V25" s="9325">
        <v>20</v>
      </c>
      <c r="W25" s="9326">
        <f t="shared" si="9"/>
        <v>0</v>
      </c>
      <c r="X25" s="9327">
        <v>10</v>
      </c>
      <c r="Y25" s="9328">
        <f t="shared" si="10"/>
        <v>0</v>
      </c>
      <c r="Z25" s="9329">
        <v>10</v>
      </c>
      <c r="AA25" s="9330">
        <f t="shared" si="11"/>
        <v>0</v>
      </c>
      <c r="AB25" s="9331">
        <f t="shared" si="12"/>
        <v>100</v>
      </c>
      <c r="AC25" s="9332">
        <f t="shared" si="13"/>
        <v>0</v>
      </c>
    </row>
    <row r="26" spans="1:29" x14ac:dyDescent="0.25">
      <c r="A26" s="9333" t="s">
        <v>1131</v>
      </c>
      <c r="B26" s="9334" t="s">
        <v>1132</v>
      </c>
      <c r="C26" s="16377">
        <f>Orçamento!K732</f>
        <v>0</v>
      </c>
      <c r="D26" s="9335">
        <v>0</v>
      </c>
      <c r="E26" s="9336">
        <f t="shared" si="0"/>
        <v>0</v>
      </c>
      <c r="F26" s="9337">
        <v>0</v>
      </c>
      <c r="G26" s="9338">
        <f t="shared" si="1"/>
        <v>0</v>
      </c>
      <c r="H26" s="9339">
        <v>0</v>
      </c>
      <c r="I26" s="9340">
        <f t="shared" si="2"/>
        <v>0</v>
      </c>
      <c r="J26" s="9341">
        <v>50</v>
      </c>
      <c r="K26" s="9342">
        <f t="shared" si="3"/>
        <v>0</v>
      </c>
      <c r="L26" s="9343">
        <v>0</v>
      </c>
      <c r="M26" s="9344">
        <f t="shared" si="4"/>
        <v>0</v>
      </c>
      <c r="N26" s="9345">
        <v>0</v>
      </c>
      <c r="O26" s="9346">
        <f t="shared" si="5"/>
        <v>0</v>
      </c>
      <c r="P26" s="9347">
        <v>0</v>
      </c>
      <c r="Q26" s="9348">
        <f t="shared" si="6"/>
        <v>0</v>
      </c>
      <c r="R26" s="9349">
        <v>0</v>
      </c>
      <c r="S26" s="9350">
        <f t="shared" si="7"/>
        <v>0</v>
      </c>
      <c r="T26" s="9351">
        <v>0</v>
      </c>
      <c r="U26" s="9352">
        <f t="shared" si="8"/>
        <v>0</v>
      </c>
      <c r="V26" s="9353">
        <v>0</v>
      </c>
      <c r="W26" s="9354">
        <f t="shared" si="9"/>
        <v>0</v>
      </c>
      <c r="X26" s="9355">
        <v>50</v>
      </c>
      <c r="Y26" s="9356">
        <f t="shared" si="10"/>
        <v>0</v>
      </c>
      <c r="Z26" s="9357">
        <v>0</v>
      </c>
      <c r="AA26" s="9358">
        <f t="shared" si="11"/>
        <v>0</v>
      </c>
      <c r="AB26" s="9359">
        <f t="shared" si="12"/>
        <v>100</v>
      </c>
      <c r="AC26" s="9360">
        <f t="shared" si="13"/>
        <v>0</v>
      </c>
    </row>
    <row r="27" spans="1:29" x14ac:dyDescent="0.25">
      <c r="A27" s="9361" t="s">
        <v>1155</v>
      </c>
      <c r="B27" s="9362" t="s">
        <v>1156</v>
      </c>
      <c r="C27" s="16377">
        <f>Orçamento!K747</f>
        <v>0</v>
      </c>
      <c r="D27" s="9363">
        <v>0</v>
      </c>
      <c r="E27" s="9364">
        <f t="shared" si="0"/>
        <v>0</v>
      </c>
      <c r="F27" s="9365">
        <v>0</v>
      </c>
      <c r="G27" s="9366">
        <f t="shared" si="1"/>
        <v>0</v>
      </c>
      <c r="H27" s="9367">
        <v>40</v>
      </c>
      <c r="I27" s="9368">
        <f t="shared" si="2"/>
        <v>0</v>
      </c>
      <c r="J27" s="9369">
        <v>60</v>
      </c>
      <c r="K27" s="9370">
        <f t="shared" si="3"/>
        <v>0</v>
      </c>
      <c r="L27" s="9371">
        <v>0</v>
      </c>
      <c r="M27" s="9372">
        <f t="shared" si="4"/>
        <v>0</v>
      </c>
      <c r="N27" s="9373">
        <v>0</v>
      </c>
      <c r="O27" s="9374">
        <f t="shared" si="5"/>
        <v>0</v>
      </c>
      <c r="P27" s="9375">
        <v>0</v>
      </c>
      <c r="Q27" s="9376">
        <f t="shared" si="6"/>
        <v>0</v>
      </c>
      <c r="R27" s="9377">
        <v>0</v>
      </c>
      <c r="S27" s="9378">
        <f t="shared" si="7"/>
        <v>0</v>
      </c>
      <c r="T27" s="9379">
        <v>0</v>
      </c>
      <c r="U27" s="9380">
        <f t="shared" si="8"/>
        <v>0</v>
      </c>
      <c r="V27" s="9381">
        <v>0</v>
      </c>
      <c r="W27" s="9382">
        <f t="shared" si="9"/>
        <v>0</v>
      </c>
      <c r="X27" s="9383">
        <v>0</v>
      </c>
      <c r="Y27" s="9384">
        <f t="shared" si="10"/>
        <v>0</v>
      </c>
      <c r="Z27" s="9385">
        <v>0</v>
      </c>
      <c r="AA27" s="9386">
        <f t="shared" si="11"/>
        <v>0</v>
      </c>
      <c r="AB27" s="9387">
        <f t="shared" si="12"/>
        <v>100</v>
      </c>
      <c r="AC27" s="9388">
        <f t="shared" si="13"/>
        <v>0</v>
      </c>
    </row>
    <row r="28" spans="1:29" x14ac:dyDescent="0.25">
      <c r="A28" s="9389" t="s">
        <v>1218</v>
      </c>
      <c r="B28" s="9390" t="s">
        <v>1219</v>
      </c>
      <c r="C28" s="16377">
        <f>Orçamento!K801</f>
        <v>0</v>
      </c>
      <c r="D28" s="9391">
        <v>0</v>
      </c>
      <c r="E28" s="9392">
        <f t="shared" si="0"/>
        <v>0</v>
      </c>
      <c r="F28" s="9393">
        <v>0</v>
      </c>
      <c r="G28" s="9394">
        <f t="shared" si="1"/>
        <v>0</v>
      </c>
      <c r="H28" s="9395">
        <v>0</v>
      </c>
      <c r="I28" s="9396">
        <f t="shared" si="2"/>
        <v>0</v>
      </c>
      <c r="J28" s="9397">
        <v>0</v>
      </c>
      <c r="K28" s="9398">
        <f t="shared" si="3"/>
        <v>0</v>
      </c>
      <c r="L28" s="9399">
        <v>0</v>
      </c>
      <c r="M28" s="9400">
        <f t="shared" si="4"/>
        <v>0</v>
      </c>
      <c r="N28" s="9401">
        <v>20</v>
      </c>
      <c r="O28" s="9402">
        <f t="shared" si="5"/>
        <v>0</v>
      </c>
      <c r="P28" s="9403">
        <v>0</v>
      </c>
      <c r="Q28" s="9404">
        <f t="shared" si="6"/>
        <v>0</v>
      </c>
      <c r="R28" s="9405">
        <v>0</v>
      </c>
      <c r="S28" s="9406">
        <f t="shared" si="7"/>
        <v>0</v>
      </c>
      <c r="T28" s="9407">
        <v>0</v>
      </c>
      <c r="U28" s="9408">
        <f t="shared" si="8"/>
        <v>0</v>
      </c>
      <c r="V28" s="9409">
        <v>0</v>
      </c>
      <c r="W28" s="9410">
        <f t="shared" si="9"/>
        <v>0</v>
      </c>
      <c r="X28" s="9411">
        <v>0</v>
      </c>
      <c r="Y28" s="9412">
        <f t="shared" si="10"/>
        <v>0</v>
      </c>
      <c r="Z28" s="9413">
        <v>80</v>
      </c>
      <c r="AA28" s="9414">
        <f t="shared" si="11"/>
        <v>0</v>
      </c>
      <c r="AB28" s="9415">
        <f t="shared" si="12"/>
        <v>100</v>
      </c>
      <c r="AC28" s="9416">
        <f t="shared" si="13"/>
        <v>0</v>
      </c>
    </row>
    <row r="29" spans="1:29" x14ac:dyDescent="0.25">
      <c r="A29" s="17288" t="s">
        <v>1276</v>
      </c>
      <c r="B29" s="17289"/>
      <c r="C29" s="9417">
        <f>SUM(C8:C28)</f>
        <v>0</v>
      </c>
      <c r="D29" s="17264">
        <f>SUM(E8:E28)</f>
        <v>0</v>
      </c>
      <c r="E29" s="17265"/>
      <c r="F29" s="17266">
        <f>SUM(G8:G28)</f>
        <v>0</v>
      </c>
      <c r="G29" s="17267"/>
      <c r="H29" s="17268">
        <f>SUM(I8:I28)</f>
        <v>0</v>
      </c>
      <c r="I29" s="17269"/>
      <c r="J29" s="17270">
        <f>SUM(K8:K28)</f>
        <v>0</v>
      </c>
      <c r="K29" s="17271"/>
      <c r="L29" s="17272">
        <f>SUM(M8:M28)</f>
        <v>0</v>
      </c>
      <c r="M29" s="17273"/>
      <c r="N29" s="17274">
        <f>SUM(O8:O28)</f>
        <v>0</v>
      </c>
      <c r="O29" s="17275"/>
      <c r="P29" s="17276">
        <f>SUM(Q8:Q28)</f>
        <v>0</v>
      </c>
      <c r="Q29" s="17277"/>
      <c r="R29" s="17278">
        <f>SUM(S8:S28)</f>
        <v>0</v>
      </c>
      <c r="S29" s="17279"/>
      <c r="T29" s="17280">
        <f>SUM(U8:U28)</f>
        <v>0</v>
      </c>
      <c r="U29" s="17281"/>
      <c r="V29" s="17282">
        <f>SUM(W8:W28)</f>
        <v>0</v>
      </c>
      <c r="W29" s="17283"/>
      <c r="X29" s="17284">
        <f>SUM(Y8:Y28)</f>
        <v>0</v>
      </c>
      <c r="Y29" s="17285"/>
      <c r="Z29" s="17286">
        <f>SUM(AA8:AA28)</f>
        <v>0</v>
      </c>
      <c r="AA29" s="17287"/>
      <c r="AB29" s="9418" t="e">
        <f>(AC29/C29)*100</f>
        <v>#DIV/0!</v>
      </c>
      <c r="AC29" s="9419">
        <f>SUM(AC8:AC28)</f>
        <v>0</v>
      </c>
    </row>
  </sheetData>
  <sheetProtection password="BF59" sheet="1" objects="1" scenarios="1" selectLockedCells="1"/>
  <mergeCells count="17">
    <mergeCell ref="T29:U29"/>
    <mergeCell ref="V29:W29"/>
    <mergeCell ref="X29:Y29"/>
    <mergeCell ref="Z29:AA29"/>
    <mergeCell ref="A29:B29"/>
    <mergeCell ref="J29:K29"/>
    <mergeCell ref="L29:M29"/>
    <mergeCell ref="N29:O29"/>
    <mergeCell ref="P29:Q29"/>
    <mergeCell ref="R29:S29"/>
    <mergeCell ref="B4:F4"/>
    <mergeCell ref="H4:I4"/>
    <mergeCell ref="B5:C5"/>
    <mergeCell ref="E5:G5"/>
    <mergeCell ref="D29:E29"/>
    <mergeCell ref="F29:G29"/>
    <mergeCell ref="H29:I29"/>
  </mergeCells>
  <pageMargins left="0.5" right="0.5" top="0.75" bottom="0.75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9420" t="s">
        <v>0</v>
      </c>
    </row>
    <row r="2" spans="1:10" x14ac:dyDescent="0.25">
      <c r="A2" s="9420" t="s">
        <v>16</v>
      </c>
    </row>
    <row r="3" spans="1:10" x14ac:dyDescent="0.25">
      <c r="A3" s="9420" t="s">
        <v>17</v>
      </c>
      <c r="B3" s="2" t="str">
        <f>DADOS!C3</f>
        <v>29/07/2023</v>
      </c>
    </row>
    <row r="4" spans="1:10" x14ac:dyDescent="0.25">
      <c r="A4" s="9420" t="s">
        <v>18</v>
      </c>
      <c r="B4" s="17290">
        <f>DADOS!C7</f>
        <v>0</v>
      </c>
      <c r="C4" s="16380"/>
      <c r="D4" s="16380"/>
      <c r="E4" s="16380"/>
      <c r="F4" s="16380"/>
      <c r="G4" s="9420" t="s">
        <v>19</v>
      </c>
      <c r="H4" s="17291" t="str">
        <f>DADOS!C9</f>
        <v/>
      </c>
      <c r="I4" s="16380"/>
    </row>
    <row r="5" spans="1:10" x14ac:dyDescent="0.25">
      <c r="A5" s="9420" t="s">
        <v>20</v>
      </c>
      <c r="B5" s="17292" t="str">
        <f>DADOS!C8</f>
        <v/>
      </c>
      <c r="C5" s="17290" t="s">
        <v>9</v>
      </c>
      <c r="D5" s="9420" t="s">
        <v>21</v>
      </c>
      <c r="E5" s="17290">
        <f>DADOS!C13</f>
        <v>0</v>
      </c>
      <c r="F5" s="17290" t="s">
        <v>9</v>
      </c>
      <c r="G5" s="17290" t="s">
        <v>9</v>
      </c>
      <c r="H5" s="9420" t="s">
        <v>22</v>
      </c>
      <c r="I5" s="9420">
        <f>DADOS!C14</f>
        <v>0</v>
      </c>
    </row>
    <row r="7" spans="1:10" x14ac:dyDescent="0.25">
      <c r="A7" s="9421" t="s">
        <v>23</v>
      </c>
      <c r="B7" s="9422" t="s">
        <v>1277</v>
      </c>
      <c r="C7" s="9423" t="s">
        <v>1278</v>
      </c>
      <c r="D7" s="9424" t="s">
        <v>1279</v>
      </c>
      <c r="E7" s="17293" t="s">
        <v>1280</v>
      </c>
      <c r="F7" s="17294"/>
      <c r="G7" s="17295"/>
      <c r="H7" s="17296"/>
      <c r="I7" s="17297"/>
    </row>
    <row r="8" spans="1:10" x14ac:dyDescent="0.25">
      <c r="A8" s="9425" t="s">
        <v>1281</v>
      </c>
      <c r="B8" s="9426">
        <v>3</v>
      </c>
      <c r="C8" s="9427">
        <v>5.5</v>
      </c>
      <c r="D8" s="9428">
        <v>4</v>
      </c>
      <c r="E8" s="17298" t="s">
        <v>1282</v>
      </c>
      <c r="F8" s="17299"/>
      <c r="G8" s="17300"/>
      <c r="H8" s="17301"/>
      <c r="I8" s="17302"/>
      <c r="J8" s="9429">
        <f t="shared" ref="J8:J13" si="0">D8/100</f>
        <v>0.04</v>
      </c>
    </row>
    <row r="9" spans="1:10" x14ac:dyDescent="0.25">
      <c r="A9" s="9430" t="s">
        <v>1283</v>
      </c>
      <c r="B9" s="9431">
        <v>0.8</v>
      </c>
      <c r="C9" s="9432">
        <v>1</v>
      </c>
      <c r="D9" s="9433">
        <v>0.8</v>
      </c>
      <c r="E9" s="17303" t="s">
        <v>1284</v>
      </c>
      <c r="F9" s="17304"/>
      <c r="G9" s="17305"/>
      <c r="H9" s="17306"/>
      <c r="I9" s="17307"/>
      <c r="J9" s="9434">
        <f t="shared" si="0"/>
        <v>8.0000000000000002E-3</v>
      </c>
    </row>
    <row r="10" spans="1:10" x14ac:dyDescent="0.25">
      <c r="A10" s="9435" t="s">
        <v>1285</v>
      </c>
      <c r="B10" s="9436">
        <v>0.97</v>
      </c>
      <c r="C10" s="9437">
        <v>1.27</v>
      </c>
      <c r="D10" s="9438">
        <v>1.27</v>
      </c>
      <c r="E10" s="17308" t="s">
        <v>1286</v>
      </c>
      <c r="F10" s="17309"/>
      <c r="G10" s="17310"/>
      <c r="H10" s="17311"/>
      <c r="I10" s="17312"/>
      <c r="J10" s="9439">
        <f t="shared" si="0"/>
        <v>1.2699999999999999E-2</v>
      </c>
    </row>
    <row r="11" spans="1:10" x14ac:dyDescent="0.25">
      <c r="A11" s="9440" t="s">
        <v>1287</v>
      </c>
      <c r="B11" s="9441">
        <v>0.59</v>
      </c>
      <c r="C11" s="9442">
        <v>1.39</v>
      </c>
      <c r="D11" s="9443">
        <v>1.23</v>
      </c>
      <c r="E11" s="17313" t="s">
        <v>1288</v>
      </c>
      <c r="F11" s="17314"/>
      <c r="G11" s="17315"/>
      <c r="H11" s="17316"/>
      <c r="I11" s="17317"/>
      <c r="J11" s="9444">
        <f t="shared" si="0"/>
        <v>1.23E-2</v>
      </c>
    </row>
    <row r="12" spans="1:10" x14ac:dyDescent="0.25">
      <c r="A12" s="9445" t="s">
        <v>1289</v>
      </c>
      <c r="B12" s="9446">
        <v>6.16</v>
      </c>
      <c r="C12" s="9447">
        <v>8.9600000000000009</v>
      </c>
      <c r="D12" s="9448">
        <v>7.4</v>
      </c>
      <c r="E12" s="17318" t="s">
        <v>1290</v>
      </c>
      <c r="F12" s="17319"/>
      <c r="G12" s="17320"/>
      <c r="H12" s="17321"/>
      <c r="I12" s="17322"/>
      <c r="J12" s="9449">
        <f t="shared" si="0"/>
        <v>7.400000000000001E-2</v>
      </c>
    </row>
    <row r="13" spans="1:10" x14ac:dyDescent="0.25">
      <c r="A13" s="9450" t="s">
        <v>1291</v>
      </c>
      <c r="B13" s="9451">
        <v>5.65</v>
      </c>
      <c r="C13" s="9452">
        <v>10.65</v>
      </c>
      <c r="D13" s="9453">
        <f>I15+I18+I19</f>
        <v>5.65</v>
      </c>
      <c r="E13" s="17323" t="s">
        <v>1292</v>
      </c>
      <c r="F13" s="17324"/>
      <c r="G13" s="17325"/>
      <c r="H13" s="17326"/>
      <c r="I13" s="17327"/>
      <c r="J13" s="9454">
        <f t="shared" si="0"/>
        <v>5.6500000000000002E-2</v>
      </c>
    </row>
    <row r="14" spans="1:10" x14ac:dyDescent="0.25">
      <c r="C14" s="9455" t="s">
        <v>1293</v>
      </c>
      <c r="D14" s="9456">
        <f>ROUND(((((1+J8+J9+J10)*(1+J11)*(1+J12)/(1-J15-J18))-1)*100),2)</f>
        <v>22.23</v>
      </c>
    </row>
    <row r="15" spans="1:10" x14ac:dyDescent="0.25">
      <c r="F15" s="17328" t="s">
        <v>1294</v>
      </c>
      <c r="G15" s="17329"/>
      <c r="H15" s="17330"/>
      <c r="I15" s="9457">
        <v>3.65</v>
      </c>
      <c r="J15" s="9458">
        <f>I15/100</f>
        <v>3.6499999999999998E-2</v>
      </c>
    </row>
    <row r="16" spans="1:10" x14ac:dyDescent="0.25">
      <c r="F16" s="17331" t="s">
        <v>1295</v>
      </c>
      <c r="G16" s="17332"/>
      <c r="H16" s="17333"/>
      <c r="I16" s="9459">
        <v>2</v>
      </c>
      <c r="J16" s="9460">
        <f>I16/100</f>
        <v>0.02</v>
      </c>
    </row>
    <row r="17" spans="5:10" x14ac:dyDescent="0.25">
      <c r="F17" s="17334" t="s">
        <v>1296</v>
      </c>
      <c r="G17" s="17335"/>
      <c r="H17" s="17336"/>
      <c r="I17" s="9461">
        <v>100</v>
      </c>
    </row>
    <row r="18" spans="5:10" x14ac:dyDescent="0.25">
      <c r="F18" s="17337" t="s">
        <v>1297</v>
      </c>
      <c r="G18" s="17338"/>
      <c r="H18" s="17339"/>
      <c r="I18" s="9462">
        <f>((I17*I16)/100)</f>
        <v>2</v>
      </c>
      <c r="J18" s="9463">
        <f>I18/100</f>
        <v>0.02</v>
      </c>
    </row>
    <row r="19" spans="5:10" x14ac:dyDescent="0.25">
      <c r="F19" s="17340" t="s">
        <v>1298</v>
      </c>
      <c r="G19" s="17341"/>
      <c r="H19" s="17342"/>
      <c r="I19" s="9464">
        <v>0</v>
      </c>
    </row>
    <row r="29" spans="5:10" x14ac:dyDescent="0.25">
      <c r="E29" s="17343">
        <f>DADOS!C11</f>
        <v>0</v>
      </c>
      <c r="F29" s="17343"/>
      <c r="G29" s="17343"/>
      <c r="H29" s="17343"/>
      <c r="I29" s="17343"/>
    </row>
    <row r="30" spans="5:10" x14ac:dyDescent="0.25">
      <c r="E30" s="17344">
        <f>DADOS!C12</f>
        <v>0</v>
      </c>
      <c r="F30" s="16380"/>
      <c r="G30" s="16380"/>
      <c r="H30" s="16380"/>
      <c r="I30" s="16380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9465" t="s">
        <v>0</v>
      </c>
    </row>
    <row r="2" spans="1:10" x14ac:dyDescent="0.25">
      <c r="A2" s="9465" t="s">
        <v>16</v>
      </c>
    </row>
    <row r="3" spans="1:10" x14ac:dyDescent="0.25">
      <c r="A3" s="9465" t="s">
        <v>17</v>
      </c>
      <c r="B3" s="2" t="str">
        <f>DADOS!C3</f>
        <v>29/07/2023</v>
      </c>
    </row>
    <row r="4" spans="1:10" x14ac:dyDescent="0.25">
      <c r="A4" s="9465" t="s">
        <v>18</v>
      </c>
      <c r="B4" s="17345">
        <f>DADOS!C7</f>
        <v>0</v>
      </c>
      <c r="C4" s="16380"/>
      <c r="D4" s="16380"/>
      <c r="E4" s="16380"/>
      <c r="F4" s="16380"/>
      <c r="G4" s="9465" t="s">
        <v>19</v>
      </c>
      <c r="H4" s="17346" t="str">
        <f>DADOS!C9</f>
        <v/>
      </c>
      <c r="I4" s="16380"/>
    </row>
    <row r="5" spans="1:10" x14ac:dyDescent="0.25">
      <c r="A5" s="9465" t="s">
        <v>20</v>
      </c>
      <c r="B5" s="17347" t="str">
        <f>DADOS!C8</f>
        <v/>
      </c>
      <c r="C5" s="17345" t="s">
        <v>9</v>
      </c>
      <c r="D5" s="9465" t="s">
        <v>21</v>
      </c>
      <c r="E5" s="17345">
        <f>DADOS!C13</f>
        <v>0</v>
      </c>
      <c r="F5" s="17345" t="s">
        <v>9</v>
      </c>
      <c r="G5" s="17345" t="s">
        <v>9</v>
      </c>
      <c r="H5" s="9465" t="s">
        <v>22</v>
      </c>
      <c r="I5" s="9465">
        <f>DADOS!C14</f>
        <v>0</v>
      </c>
    </row>
    <row r="7" spans="1:10" x14ac:dyDescent="0.25">
      <c r="A7" s="9466" t="s">
        <v>23</v>
      </c>
      <c r="B7" s="9467" t="s">
        <v>1277</v>
      </c>
      <c r="C7" s="9468" t="s">
        <v>1278</v>
      </c>
      <c r="D7" s="9469" t="s">
        <v>1279</v>
      </c>
      <c r="E7" s="17348" t="s">
        <v>1280</v>
      </c>
      <c r="F7" s="17349"/>
      <c r="G7" s="17350"/>
      <c r="H7" s="17351"/>
      <c r="I7" s="17352"/>
    </row>
    <row r="8" spans="1:10" x14ac:dyDescent="0.25">
      <c r="A8" s="9470" t="s">
        <v>1281</v>
      </c>
      <c r="B8" s="9471">
        <v>1.5</v>
      </c>
      <c r="C8" s="9472">
        <v>4.49</v>
      </c>
      <c r="D8" s="9473">
        <v>0</v>
      </c>
      <c r="E8" s="17353" t="s">
        <v>1282</v>
      </c>
      <c r="F8" s="17354"/>
      <c r="G8" s="17355"/>
      <c r="H8" s="17356"/>
      <c r="I8" s="17357"/>
      <c r="J8" s="9474">
        <f t="shared" ref="J8:J13" si="0">D8/100</f>
        <v>0</v>
      </c>
    </row>
    <row r="9" spans="1:10" x14ac:dyDescent="0.25">
      <c r="A9" s="9475" t="s">
        <v>1283</v>
      </c>
      <c r="B9" s="9476">
        <v>0.3</v>
      </c>
      <c r="C9" s="9477">
        <v>0.82</v>
      </c>
      <c r="D9" s="9478">
        <v>0</v>
      </c>
      <c r="E9" s="17358" t="s">
        <v>1284</v>
      </c>
      <c r="F9" s="17359"/>
      <c r="G9" s="17360"/>
      <c r="H9" s="17361"/>
      <c r="I9" s="17362"/>
      <c r="J9" s="9479">
        <f t="shared" si="0"/>
        <v>0</v>
      </c>
    </row>
    <row r="10" spans="1:10" x14ac:dyDescent="0.25">
      <c r="A10" s="9480" t="s">
        <v>1285</v>
      </c>
      <c r="B10" s="9481">
        <v>0.56000000000000005</v>
      </c>
      <c r="C10" s="9482">
        <v>0.89</v>
      </c>
      <c r="D10" s="9483">
        <v>0</v>
      </c>
      <c r="E10" s="17363" t="s">
        <v>1286</v>
      </c>
      <c r="F10" s="17364"/>
      <c r="G10" s="17365"/>
      <c r="H10" s="17366"/>
      <c r="I10" s="17367"/>
      <c r="J10" s="9484">
        <f t="shared" si="0"/>
        <v>0</v>
      </c>
    </row>
    <row r="11" spans="1:10" x14ac:dyDescent="0.25">
      <c r="A11" s="9485" t="s">
        <v>1287</v>
      </c>
      <c r="B11" s="9486">
        <v>0.85</v>
      </c>
      <c r="C11" s="9487">
        <v>1.1100000000000001</v>
      </c>
      <c r="D11" s="9488">
        <v>0</v>
      </c>
      <c r="E11" s="17368" t="s">
        <v>1288</v>
      </c>
      <c r="F11" s="17369"/>
      <c r="G11" s="17370"/>
      <c r="H11" s="17371"/>
      <c r="I11" s="17372"/>
      <c r="J11" s="9489">
        <f t="shared" si="0"/>
        <v>0</v>
      </c>
    </row>
    <row r="12" spans="1:10" x14ac:dyDescent="0.25">
      <c r="A12" s="9490" t="s">
        <v>1289</v>
      </c>
      <c r="B12" s="9491">
        <v>3.5</v>
      </c>
      <c r="C12" s="9492">
        <v>6.22</v>
      </c>
      <c r="D12" s="9493">
        <v>0</v>
      </c>
      <c r="E12" s="17373" t="s">
        <v>1290</v>
      </c>
      <c r="F12" s="17374"/>
      <c r="G12" s="17375"/>
      <c r="H12" s="17376"/>
      <c r="I12" s="17377"/>
      <c r="J12" s="9494">
        <f t="shared" si="0"/>
        <v>0</v>
      </c>
    </row>
    <row r="13" spans="1:10" x14ac:dyDescent="0.25">
      <c r="A13" s="9495" t="s">
        <v>1291</v>
      </c>
      <c r="B13" s="9496">
        <v>5.65</v>
      </c>
      <c r="C13" s="9497">
        <v>10.65</v>
      </c>
      <c r="D13" s="9498">
        <f>I15+I16</f>
        <v>3.65</v>
      </c>
      <c r="E13" s="17378" t="s">
        <v>1292</v>
      </c>
      <c r="F13" s="17379"/>
      <c r="G13" s="17380"/>
      <c r="H13" s="17381"/>
      <c r="I13" s="17382"/>
      <c r="J13" s="9499">
        <f t="shared" si="0"/>
        <v>3.6499999999999998E-2</v>
      </c>
    </row>
    <row r="14" spans="1:10" x14ac:dyDescent="0.25">
      <c r="C14" s="9500" t="s">
        <v>1293</v>
      </c>
      <c r="D14" s="9501">
        <f>ROUND(((((1+J8+J9+J10)*(1+J11)*(1+J12)/(1-J13))-1)*100),2)</f>
        <v>3.79</v>
      </c>
    </row>
    <row r="15" spans="1:10" x14ac:dyDescent="0.25">
      <c r="F15" s="17383" t="s">
        <v>1294</v>
      </c>
      <c r="G15" s="17384"/>
      <c r="H15" s="17385"/>
      <c r="I15" s="9502">
        <v>3.65</v>
      </c>
      <c r="J15" s="9503">
        <f>I15/100</f>
        <v>3.6499999999999998E-2</v>
      </c>
    </row>
    <row r="16" spans="1:10" x14ac:dyDescent="0.25">
      <c r="F16" s="17386" t="s">
        <v>1298</v>
      </c>
      <c r="G16" s="17387"/>
      <c r="H16" s="17388"/>
      <c r="I16" s="9504">
        <v>0</v>
      </c>
    </row>
    <row r="26" spans="5:9" x14ac:dyDescent="0.25">
      <c r="E26" s="17389">
        <f>DADOS!C11</f>
        <v>0</v>
      </c>
      <c r="F26" s="17389"/>
      <c r="G26" s="17389"/>
      <c r="H26" s="17389"/>
      <c r="I26" s="17389"/>
    </row>
    <row r="27" spans="5:9" x14ac:dyDescent="0.25">
      <c r="E27" s="17390">
        <f>DADOS!C12</f>
        <v>0</v>
      </c>
      <c r="F27" s="16380"/>
      <c r="G27" s="16380"/>
      <c r="H27" s="16380"/>
      <c r="I27" s="16380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9505" t="s">
        <v>0</v>
      </c>
    </row>
    <row r="2" spans="1:9" x14ac:dyDescent="0.25">
      <c r="A2" s="9505" t="s">
        <v>16</v>
      </c>
    </row>
    <row r="3" spans="1:9" x14ac:dyDescent="0.25">
      <c r="A3" s="9505" t="s">
        <v>17</v>
      </c>
      <c r="B3" s="2" t="str">
        <f>DADOS!C3</f>
        <v>29/07/2023</v>
      </c>
    </row>
    <row r="4" spans="1:9" x14ac:dyDescent="0.25">
      <c r="A4" s="9505" t="s">
        <v>18</v>
      </c>
      <c r="B4" s="17391">
        <f>DADOS!C7</f>
        <v>0</v>
      </c>
      <c r="C4" s="16380"/>
      <c r="D4" s="16380"/>
      <c r="E4" s="16380"/>
      <c r="F4" s="16380"/>
      <c r="G4" s="9505" t="s">
        <v>19</v>
      </c>
      <c r="H4" s="17392" t="str">
        <f>DADOS!C9</f>
        <v/>
      </c>
      <c r="I4" s="16380"/>
    </row>
    <row r="5" spans="1:9" x14ac:dyDescent="0.25">
      <c r="A5" s="9505" t="s">
        <v>20</v>
      </c>
      <c r="B5" s="17393" t="str">
        <f>DADOS!C8</f>
        <v/>
      </c>
      <c r="C5" s="17391" t="s">
        <v>9</v>
      </c>
      <c r="D5" s="9505" t="s">
        <v>21</v>
      </c>
      <c r="E5" s="17391">
        <f>DADOS!C13</f>
        <v>0</v>
      </c>
      <c r="F5" s="17391" t="s">
        <v>9</v>
      </c>
      <c r="G5" s="17391" t="s">
        <v>9</v>
      </c>
      <c r="H5" s="9505" t="s">
        <v>22</v>
      </c>
      <c r="I5" s="9505">
        <f>DADOS!C14</f>
        <v>0</v>
      </c>
    </row>
    <row r="8" spans="1:9" x14ac:dyDescent="0.25">
      <c r="A8" s="9506" t="s">
        <v>1299</v>
      </c>
      <c r="B8" s="9507">
        <v>1.1428</v>
      </c>
      <c r="C8" s="17394" t="s">
        <v>1300</v>
      </c>
      <c r="D8" s="17395"/>
      <c r="E8" s="17396"/>
      <c r="F8" s="17397"/>
      <c r="G8" s="17398"/>
      <c r="H8" s="17399"/>
      <c r="I8" s="17400"/>
    </row>
    <row r="9" spans="1:9" x14ac:dyDescent="0.25">
      <c r="A9" s="9508" t="s">
        <v>1301</v>
      </c>
      <c r="B9" s="9509">
        <v>0.2</v>
      </c>
      <c r="C9" s="17401" t="s">
        <v>1302</v>
      </c>
      <c r="D9" s="17402"/>
      <c r="E9" s="17403"/>
      <c r="F9" s="17404"/>
      <c r="G9" s="17405"/>
      <c r="H9" s="17406"/>
      <c r="I9" s="17407"/>
    </row>
    <row r="10" spans="1:9" x14ac:dyDescent="0.25">
      <c r="A10" s="9510" t="s">
        <v>1303</v>
      </c>
      <c r="B10" s="9511">
        <v>0.12</v>
      </c>
      <c r="C10" s="17408" t="s">
        <v>1304</v>
      </c>
      <c r="D10" s="17409"/>
      <c r="E10" s="17410"/>
      <c r="F10" s="17411"/>
      <c r="G10" s="17412"/>
      <c r="H10" s="17413"/>
      <c r="I10" s="17414"/>
    </row>
    <row r="11" spans="1:9" x14ac:dyDescent="0.25">
      <c r="A11" s="9512" t="s">
        <v>1305</v>
      </c>
      <c r="B11" s="9513">
        <v>0</v>
      </c>
      <c r="C11" s="17415" t="s">
        <v>1306</v>
      </c>
      <c r="D11" s="17416"/>
      <c r="E11" s="17417"/>
      <c r="F11" s="17418"/>
      <c r="G11" s="17419"/>
      <c r="H11" s="17420"/>
      <c r="I11" s="17421"/>
    </row>
    <row r="12" spans="1:9" x14ac:dyDescent="0.25">
      <c r="A12" s="9514" t="s">
        <v>1307</v>
      </c>
      <c r="B12" s="9515">
        <f>(((1+B8+B9)*(1+B10))/(1-B11))</f>
        <v>2.6239360000000009</v>
      </c>
      <c r="C12" s="16380" t="s">
        <v>1308</v>
      </c>
      <c r="D12" s="16380"/>
      <c r="E12" s="16380"/>
      <c r="F12" s="16380"/>
      <c r="G12" s="16380"/>
      <c r="H12" s="16380"/>
      <c r="I12" s="16380"/>
    </row>
    <row r="13" spans="1:9" x14ac:dyDescent="0.25">
      <c r="A13" s="9516" t="s">
        <v>1309</v>
      </c>
      <c r="B13" s="9517">
        <f>((1+B10)/(1-B11))</f>
        <v>1.1200000000000001</v>
      </c>
      <c r="C13" s="16380" t="s">
        <v>1310</v>
      </c>
      <c r="D13" s="16380"/>
      <c r="E13" s="16380"/>
      <c r="F13" s="16380"/>
      <c r="G13" s="16380"/>
      <c r="H13" s="16380"/>
      <c r="I13" s="16380"/>
    </row>
    <row r="23" spans="5:9" x14ac:dyDescent="0.25">
      <c r="E23" s="17422">
        <f>DADOS!C11</f>
        <v>0</v>
      </c>
      <c r="F23" s="17422"/>
      <c r="G23" s="17422"/>
      <c r="H23" s="17422"/>
      <c r="I23" s="17422"/>
    </row>
    <row r="24" spans="5:9" x14ac:dyDescent="0.25">
      <c r="E24" s="17423">
        <f>DADOS!C12</f>
        <v>0</v>
      </c>
      <c r="F24" s="16380"/>
      <c r="G24" s="16380"/>
      <c r="H24" s="16380"/>
      <c r="I24" s="16380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826"/>
  <sheetViews>
    <sheetView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9" width="10" customWidth="1"/>
  </cols>
  <sheetData>
    <row r="1" spans="1:10" x14ac:dyDescent="0.25">
      <c r="A1" s="9518" t="s">
        <v>0</v>
      </c>
    </row>
    <row r="2" spans="1:10" x14ac:dyDescent="0.25">
      <c r="A2" s="9518" t="s">
        <v>16</v>
      </c>
    </row>
    <row r="3" spans="1:10" x14ac:dyDescent="0.25">
      <c r="A3" s="9518" t="s">
        <v>17</v>
      </c>
      <c r="B3" s="2" t="str">
        <f>DADOS!C3</f>
        <v>29/07/2023</v>
      </c>
    </row>
    <row r="4" spans="1:10" x14ac:dyDescent="0.25">
      <c r="A4" s="9518" t="s">
        <v>18</v>
      </c>
      <c r="B4" s="17424">
        <f>DADOS!C7</f>
        <v>0</v>
      </c>
      <c r="C4" s="16380"/>
      <c r="D4" s="16380"/>
      <c r="E4" s="16380"/>
      <c r="F4" s="16380"/>
      <c r="G4" s="9518" t="s">
        <v>19</v>
      </c>
      <c r="H4" s="17425" t="str">
        <f>DADOS!C9</f>
        <v/>
      </c>
      <c r="I4" s="16380"/>
    </row>
    <row r="5" spans="1:10" x14ac:dyDescent="0.25">
      <c r="A5" s="9518" t="s">
        <v>20</v>
      </c>
      <c r="B5" s="17426" t="str">
        <f>DADOS!C8</f>
        <v/>
      </c>
      <c r="C5" s="17424" t="s">
        <v>9</v>
      </c>
      <c r="D5" s="9518" t="s">
        <v>21</v>
      </c>
      <c r="E5" s="17424">
        <f>DADOS!C13</f>
        <v>0</v>
      </c>
      <c r="F5" s="17424" t="s">
        <v>9</v>
      </c>
      <c r="G5" s="17424" t="s">
        <v>9</v>
      </c>
      <c r="H5" s="9518" t="s">
        <v>22</v>
      </c>
      <c r="I5" s="9518">
        <f>DADOS!C14</f>
        <v>0</v>
      </c>
    </row>
    <row r="7" spans="1:10" x14ac:dyDescent="0.25">
      <c r="A7" s="9519" t="s">
        <v>23</v>
      </c>
      <c r="B7" s="9519" t="s">
        <v>24</v>
      </c>
      <c r="C7" s="9519" t="s">
        <v>25</v>
      </c>
      <c r="D7" s="9519" t="s">
        <v>26</v>
      </c>
      <c r="E7" s="9519" t="s">
        <v>32</v>
      </c>
      <c r="F7" s="9519" t="s">
        <v>1311</v>
      </c>
      <c r="G7" s="9519" t="s">
        <v>1312</v>
      </c>
      <c r="H7" s="9519" t="s">
        <v>1313</v>
      </c>
      <c r="I7" s="9519" t="s">
        <v>33</v>
      </c>
    </row>
    <row r="8" spans="1:10" x14ac:dyDescent="0.25">
      <c r="A8" s="9520" t="s">
        <v>34</v>
      </c>
      <c r="B8" s="17427" t="s">
        <v>35</v>
      </c>
      <c r="C8" s="17428"/>
      <c r="D8" s="17429"/>
      <c r="E8" s="17430"/>
      <c r="F8" s="9521">
        <f>SUM(F9:F13)</f>
        <v>0</v>
      </c>
      <c r="G8" s="9522">
        <f>SUM(G9:G13)</f>
        <v>0</v>
      </c>
      <c r="H8" s="9523"/>
      <c r="I8" s="9524">
        <f>SUM(I9:I13)</f>
        <v>0</v>
      </c>
      <c r="J8" s="9525" t="s">
        <v>36</v>
      </c>
    </row>
    <row r="9" spans="1:10" ht="22.5" x14ac:dyDescent="0.25">
      <c r="A9" s="9526" t="s">
        <v>37</v>
      </c>
      <c r="B9" s="9527" t="s">
        <v>38</v>
      </c>
      <c r="C9" s="9528" t="s">
        <v>39</v>
      </c>
      <c r="D9" s="9529">
        <v>144</v>
      </c>
      <c r="E9" s="9530">
        <f>Orçamento!J9</f>
        <v>0</v>
      </c>
      <c r="F9" s="9531"/>
      <c r="G9" s="9532">
        <f>E9-F9</f>
        <v>0</v>
      </c>
      <c r="H9" s="9533">
        <f>F9+G9</f>
        <v>0</v>
      </c>
      <c r="I9" s="9534">
        <f>Orçamento!K9</f>
        <v>0</v>
      </c>
    </row>
    <row r="10" spans="1:10" ht="56.25" x14ac:dyDescent="0.25">
      <c r="A10" s="9535" t="s">
        <v>40</v>
      </c>
      <c r="B10" s="9536" t="s">
        <v>41</v>
      </c>
      <c r="C10" s="9537" t="s">
        <v>42</v>
      </c>
      <c r="D10" s="9538">
        <v>12</v>
      </c>
      <c r="E10" s="9539">
        <f>Orçamento!J10</f>
        <v>0</v>
      </c>
      <c r="F10" s="9540"/>
      <c r="G10" s="9541">
        <f>E10-F10</f>
        <v>0</v>
      </c>
      <c r="H10" s="9542">
        <f>F10+G10</f>
        <v>0</v>
      </c>
      <c r="I10" s="9543">
        <f>Orçamento!K10</f>
        <v>0</v>
      </c>
    </row>
    <row r="11" spans="1:10" ht="33.75" x14ac:dyDescent="0.25">
      <c r="A11" s="9544" t="s">
        <v>43</v>
      </c>
      <c r="B11" s="9545" t="s">
        <v>44</v>
      </c>
      <c r="C11" s="9546" t="s">
        <v>45</v>
      </c>
      <c r="D11" s="9547">
        <v>2</v>
      </c>
      <c r="E11" s="9548">
        <f>Orçamento!J11</f>
        <v>0</v>
      </c>
      <c r="F11" s="9549"/>
      <c r="G11" s="9550">
        <f>E11-F11</f>
        <v>0</v>
      </c>
      <c r="H11" s="9551">
        <f>F11+G11</f>
        <v>0</v>
      </c>
      <c r="I11" s="9552">
        <f>Orçamento!K11</f>
        <v>0</v>
      </c>
    </row>
    <row r="12" spans="1:10" ht="22.5" x14ac:dyDescent="0.25">
      <c r="A12" s="9553" t="s">
        <v>46</v>
      </c>
      <c r="B12" s="9554" t="s">
        <v>47</v>
      </c>
      <c r="C12" s="9555" t="s">
        <v>48</v>
      </c>
      <c r="D12" s="9556">
        <v>12</v>
      </c>
      <c r="E12" s="9557">
        <f>Orçamento!J12</f>
        <v>0</v>
      </c>
      <c r="F12" s="9558"/>
      <c r="G12" s="9559">
        <f>E12-F12</f>
        <v>0</v>
      </c>
      <c r="H12" s="9560">
        <f>F12+G12</f>
        <v>0</v>
      </c>
      <c r="I12" s="9561">
        <f>Orçamento!K12</f>
        <v>0</v>
      </c>
    </row>
    <row r="13" spans="1:10" ht="56.25" x14ac:dyDescent="0.25">
      <c r="A13" s="9562" t="s">
        <v>49</v>
      </c>
      <c r="B13" s="9563" t="s">
        <v>50</v>
      </c>
      <c r="C13" s="9564" t="s">
        <v>51</v>
      </c>
      <c r="D13" s="9565">
        <v>150</v>
      </c>
      <c r="E13" s="9566">
        <f>Orçamento!J13</f>
        <v>0</v>
      </c>
      <c r="F13" s="9567"/>
      <c r="G13" s="9568">
        <f>E13-F13</f>
        <v>0</v>
      </c>
      <c r="H13" s="9569">
        <f>F13+G13</f>
        <v>0</v>
      </c>
      <c r="I13" s="9570">
        <f>Orçamento!K13</f>
        <v>0</v>
      </c>
    </row>
    <row r="14" spans="1:10" x14ac:dyDescent="0.25">
      <c r="A14" s="9571" t="s">
        <v>52</v>
      </c>
      <c r="B14" s="17431" t="s">
        <v>53</v>
      </c>
      <c r="C14" s="17432"/>
      <c r="D14" s="17433"/>
      <c r="E14" s="17434"/>
      <c r="F14" s="16377">
        <f>F15+F25+F57+F67+F76</f>
        <v>0</v>
      </c>
      <c r="G14" s="16377">
        <f>G15+G25+G57+G67+G76</f>
        <v>0</v>
      </c>
      <c r="H14" s="9572"/>
      <c r="I14" s="9573"/>
      <c r="J14" s="9574" t="s">
        <v>36</v>
      </c>
    </row>
    <row r="15" spans="1:10" x14ac:dyDescent="0.25">
      <c r="A15" s="9575" t="s">
        <v>54</v>
      </c>
      <c r="B15" s="17435" t="s">
        <v>55</v>
      </c>
      <c r="C15" s="17436"/>
      <c r="D15" s="17437"/>
      <c r="E15" s="17438"/>
      <c r="F15" s="9576">
        <f>SUM(F16:F24)</f>
        <v>0</v>
      </c>
      <c r="G15" s="9577">
        <f>SUM(G16:G24)</f>
        <v>0</v>
      </c>
      <c r="H15" s="9578"/>
      <c r="I15" s="9579">
        <f>SUM(I16:I24)</f>
        <v>0</v>
      </c>
      <c r="J15" s="9580" t="s">
        <v>36</v>
      </c>
    </row>
    <row r="16" spans="1:10" x14ac:dyDescent="0.25">
      <c r="A16" s="9581" t="s">
        <v>56</v>
      </c>
      <c r="B16" s="9582" t="s">
        <v>57</v>
      </c>
      <c r="C16" s="9583" t="s">
        <v>45</v>
      </c>
      <c r="D16" s="9584">
        <v>100</v>
      </c>
      <c r="E16" s="9585">
        <f>Orçamento!J16</f>
        <v>0</v>
      </c>
      <c r="F16" s="9586"/>
      <c r="G16" s="9587">
        <f t="shared" ref="G16:G24" si="0">E16-F16</f>
        <v>0</v>
      </c>
      <c r="H16" s="9588">
        <f t="shared" ref="H16:H24" si="1">F16+G16</f>
        <v>0</v>
      </c>
      <c r="I16" s="9589">
        <f>Orçamento!K16</f>
        <v>0</v>
      </c>
    </row>
    <row r="17" spans="1:10" ht="33.75" x14ac:dyDescent="0.25">
      <c r="A17" s="9590" t="s">
        <v>58</v>
      </c>
      <c r="B17" s="9591" t="s">
        <v>59</v>
      </c>
      <c r="C17" s="9592" t="s">
        <v>60</v>
      </c>
      <c r="D17" s="9593">
        <v>37</v>
      </c>
      <c r="E17" s="9594">
        <f>Orçamento!J17</f>
        <v>0</v>
      </c>
      <c r="F17" s="9595"/>
      <c r="G17" s="9596">
        <f t="shared" si="0"/>
        <v>0</v>
      </c>
      <c r="H17" s="9597">
        <f t="shared" si="1"/>
        <v>0</v>
      </c>
      <c r="I17" s="9598">
        <f>Orçamento!K17</f>
        <v>0</v>
      </c>
    </row>
    <row r="18" spans="1:10" ht="67.5" x14ac:dyDescent="0.25">
      <c r="A18" s="9599" t="s">
        <v>61</v>
      </c>
      <c r="B18" s="9600" t="s">
        <v>62</v>
      </c>
      <c r="C18" s="9601" t="s">
        <v>63</v>
      </c>
      <c r="D18" s="9602">
        <v>64.849999999999994</v>
      </c>
      <c r="E18" s="9603">
        <f>Orçamento!J18</f>
        <v>0</v>
      </c>
      <c r="F18" s="9604"/>
      <c r="G18" s="9605">
        <f t="shared" si="0"/>
        <v>0</v>
      </c>
      <c r="H18" s="9606">
        <f t="shared" si="1"/>
        <v>0</v>
      </c>
      <c r="I18" s="9607">
        <f>Orçamento!K18</f>
        <v>0</v>
      </c>
    </row>
    <row r="19" spans="1:10" ht="33.75" x14ac:dyDescent="0.25">
      <c r="A19" s="9608" t="s">
        <v>64</v>
      </c>
      <c r="B19" s="9609" t="s">
        <v>65</v>
      </c>
      <c r="C19" s="9610" t="s">
        <v>51</v>
      </c>
      <c r="D19" s="9611">
        <v>1370.1</v>
      </c>
      <c r="E19" s="9612">
        <f>Orçamento!J19</f>
        <v>0</v>
      </c>
      <c r="F19" s="9613"/>
      <c r="G19" s="9614">
        <f t="shared" si="0"/>
        <v>0</v>
      </c>
      <c r="H19" s="9615">
        <f t="shared" si="1"/>
        <v>0</v>
      </c>
      <c r="I19" s="9616">
        <f>Orçamento!K19</f>
        <v>0</v>
      </c>
    </row>
    <row r="20" spans="1:10" ht="22.5" x14ac:dyDescent="0.25">
      <c r="A20" s="9617" t="s">
        <v>66</v>
      </c>
      <c r="B20" s="9618" t="s">
        <v>67</v>
      </c>
      <c r="C20" s="9619" t="s">
        <v>68</v>
      </c>
      <c r="D20" s="9620">
        <v>27</v>
      </c>
      <c r="E20" s="9621">
        <f>Orçamento!J20</f>
        <v>0</v>
      </c>
      <c r="F20" s="9622"/>
      <c r="G20" s="9623">
        <f t="shared" si="0"/>
        <v>0</v>
      </c>
      <c r="H20" s="9624">
        <f t="shared" si="1"/>
        <v>0</v>
      </c>
      <c r="I20" s="9625">
        <f>Orçamento!K20</f>
        <v>0</v>
      </c>
    </row>
    <row r="21" spans="1:10" ht="22.5" x14ac:dyDescent="0.25">
      <c r="A21" s="9626" t="s">
        <v>69</v>
      </c>
      <c r="B21" s="9627" t="s">
        <v>70</v>
      </c>
      <c r="C21" s="9628" t="s">
        <v>71</v>
      </c>
      <c r="D21" s="9629">
        <v>64.849999999999994</v>
      </c>
      <c r="E21" s="9630">
        <f>Orçamento!J21</f>
        <v>0</v>
      </c>
      <c r="F21" s="9631"/>
      <c r="G21" s="9632">
        <f t="shared" si="0"/>
        <v>0</v>
      </c>
      <c r="H21" s="9633">
        <f t="shared" si="1"/>
        <v>0</v>
      </c>
      <c r="I21" s="9634">
        <f>Orçamento!K21</f>
        <v>0</v>
      </c>
    </row>
    <row r="22" spans="1:10" x14ac:dyDescent="0.25">
      <c r="A22" s="9635" t="s">
        <v>72</v>
      </c>
      <c r="B22" s="9636" t="s">
        <v>73</v>
      </c>
      <c r="C22" s="9637" t="s">
        <v>68</v>
      </c>
      <c r="D22" s="9638">
        <v>993</v>
      </c>
      <c r="E22" s="9639">
        <f>Orçamento!J22</f>
        <v>0</v>
      </c>
      <c r="F22" s="9640"/>
      <c r="G22" s="9641">
        <f t="shared" si="0"/>
        <v>0</v>
      </c>
      <c r="H22" s="9642">
        <f t="shared" si="1"/>
        <v>0</v>
      </c>
      <c r="I22" s="9643">
        <f>Orçamento!K22</f>
        <v>0</v>
      </c>
    </row>
    <row r="23" spans="1:10" ht="22.5" x14ac:dyDescent="0.25">
      <c r="A23" s="9644" t="s">
        <v>74</v>
      </c>
      <c r="B23" s="9645" t="s">
        <v>75</v>
      </c>
      <c r="C23" s="9646" t="s">
        <v>45</v>
      </c>
      <c r="D23" s="9647">
        <v>19.8</v>
      </c>
      <c r="E23" s="9648">
        <f>Orçamento!J23</f>
        <v>0</v>
      </c>
      <c r="F23" s="9649"/>
      <c r="G23" s="9650">
        <f t="shared" si="0"/>
        <v>0</v>
      </c>
      <c r="H23" s="9651">
        <f t="shared" si="1"/>
        <v>0</v>
      </c>
      <c r="I23" s="9652">
        <f>Orçamento!K23</f>
        <v>0</v>
      </c>
    </row>
    <row r="24" spans="1:10" ht="33.75" x14ac:dyDescent="0.25">
      <c r="A24" s="9653" t="s">
        <v>76</v>
      </c>
      <c r="B24" s="9654" t="s">
        <v>77</v>
      </c>
      <c r="C24" s="9655" t="s">
        <v>63</v>
      </c>
      <c r="D24" s="9656">
        <v>7.5</v>
      </c>
      <c r="E24" s="9657">
        <f>Orçamento!J24</f>
        <v>0</v>
      </c>
      <c r="F24" s="9658"/>
      <c r="G24" s="9659">
        <f t="shared" si="0"/>
        <v>0</v>
      </c>
      <c r="H24" s="9660">
        <f t="shared" si="1"/>
        <v>0</v>
      </c>
      <c r="I24" s="9661">
        <f>Orçamento!K24</f>
        <v>0</v>
      </c>
    </row>
    <row r="25" spans="1:10" x14ac:dyDescent="0.25">
      <c r="A25" s="9662" t="s">
        <v>78</v>
      </c>
      <c r="B25" s="17439" t="s">
        <v>79</v>
      </c>
      <c r="C25" s="17440"/>
      <c r="D25" s="17441"/>
      <c r="E25" s="17442"/>
      <c r="F25" s="16377">
        <f>F26+F30+F36+F41+F49</f>
        <v>0</v>
      </c>
      <c r="G25" s="16377">
        <f>G26+G30+G36+G41+G49</f>
        <v>0</v>
      </c>
      <c r="H25" s="9663"/>
      <c r="I25" s="9664"/>
      <c r="J25" s="9665" t="s">
        <v>36</v>
      </c>
    </row>
    <row r="26" spans="1:10" x14ac:dyDescent="0.25">
      <c r="A26" s="9666" t="s">
        <v>80</v>
      </c>
      <c r="B26" s="17443" t="s">
        <v>81</v>
      </c>
      <c r="C26" s="17444"/>
      <c r="D26" s="17445"/>
      <c r="E26" s="17446"/>
      <c r="F26" s="9667">
        <f>SUM(F27:F29)</f>
        <v>0</v>
      </c>
      <c r="G26" s="9668">
        <f>SUM(G27:G29)</f>
        <v>0</v>
      </c>
      <c r="H26" s="9669"/>
      <c r="I26" s="9670">
        <f>SUM(I27:I29)</f>
        <v>0</v>
      </c>
      <c r="J26" s="9671" t="s">
        <v>36</v>
      </c>
    </row>
    <row r="27" spans="1:10" ht="22.5" x14ac:dyDescent="0.25">
      <c r="A27" s="9672" t="s">
        <v>82</v>
      </c>
      <c r="B27" s="9673" t="s">
        <v>83</v>
      </c>
      <c r="C27" s="9674" t="s">
        <v>45</v>
      </c>
      <c r="D27" s="9675">
        <v>30</v>
      </c>
      <c r="E27" s="9676">
        <f>Orçamento!J27</f>
        <v>0</v>
      </c>
      <c r="F27" s="9677"/>
      <c r="G27" s="9678">
        <f>E27-F27</f>
        <v>0</v>
      </c>
      <c r="H27" s="9679">
        <f>F27+G27</f>
        <v>0</v>
      </c>
      <c r="I27" s="9680">
        <f>Orçamento!K27</f>
        <v>0</v>
      </c>
    </row>
    <row r="28" spans="1:10" ht="56.25" x14ac:dyDescent="0.25">
      <c r="A28" s="9681" t="s">
        <v>84</v>
      </c>
      <c r="B28" s="9682" t="s">
        <v>85</v>
      </c>
      <c r="C28" s="9683" t="s">
        <v>45</v>
      </c>
      <c r="D28" s="9684">
        <v>30</v>
      </c>
      <c r="E28" s="9685">
        <f>Orçamento!J28</f>
        <v>0</v>
      </c>
      <c r="F28" s="9686"/>
      <c r="G28" s="9687">
        <f>E28-F28</f>
        <v>0</v>
      </c>
      <c r="H28" s="9688">
        <f>F28+G28</f>
        <v>0</v>
      </c>
      <c r="I28" s="9689">
        <f>Orçamento!K28</f>
        <v>0</v>
      </c>
    </row>
    <row r="29" spans="1:10" x14ac:dyDescent="0.25">
      <c r="A29" s="9690" t="s">
        <v>86</v>
      </c>
      <c r="B29" s="9691" t="s">
        <v>87</v>
      </c>
      <c r="C29" s="9692" t="s">
        <v>68</v>
      </c>
      <c r="D29" s="9693">
        <v>42</v>
      </c>
      <c r="E29" s="9694">
        <f>Orçamento!J29</f>
        <v>0</v>
      </c>
      <c r="F29" s="9695"/>
      <c r="G29" s="9696">
        <f>E29-F29</f>
        <v>0</v>
      </c>
      <c r="H29" s="9697">
        <f>F29+G29</f>
        <v>0</v>
      </c>
      <c r="I29" s="9698">
        <f>Orçamento!K29</f>
        <v>0</v>
      </c>
    </row>
    <row r="30" spans="1:10" x14ac:dyDescent="0.25">
      <c r="A30" s="9699" t="s">
        <v>88</v>
      </c>
      <c r="B30" s="17447" t="s">
        <v>89</v>
      </c>
      <c r="C30" s="17448"/>
      <c r="D30" s="17449"/>
      <c r="E30" s="17450"/>
      <c r="F30" s="9700">
        <f>SUM(F31:F35)</f>
        <v>0</v>
      </c>
      <c r="G30" s="9701">
        <f>SUM(G31:G35)</f>
        <v>0</v>
      </c>
      <c r="H30" s="9702"/>
      <c r="I30" s="9703">
        <f>SUM(I31:I35)</f>
        <v>0</v>
      </c>
      <c r="J30" s="9704" t="s">
        <v>36</v>
      </c>
    </row>
    <row r="31" spans="1:10" ht="22.5" x14ac:dyDescent="0.25">
      <c r="A31" s="9705" t="s">
        <v>90</v>
      </c>
      <c r="B31" s="9706" t="s">
        <v>83</v>
      </c>
      <c r="C31" s="9707" t="s">
        <v>45</v>
      </c>
      <c r="D31" s="9708">
        <v>50</v>
      </c>
      <c r="E31" s="9709">
        <f>Orçamento!J31</f>
        <v>0</v>
      </c>
      <c r="F31" s="9710"/>
      <c r="G31" s="9711">
        <f>E31-F31</f>
        <v>0</v>
      </c>
      <c r="H31" s="9712">
        <f>F31+G31</f>
        <v>0</v>
      </c>
      <c r="I31" s="9713">
        <f>Orçamento!K31</f>
        <v>0</v>
      </c>
    </row>
    <row r="32" spans="1:10" ht="67.5" x14ac:dyDescent="0.25">
      <c r="A32" s="9714" t="s">
        <v>91</v>
      </c>
      <c r="B32" s="9715" t="s">
        <v>92</v>
      </c>
      <c r="C32" s="9716" t="s">
        <v>68</v>
      </c>
      <c r="D32" s="9717">
        <v>50</v>
      </c>
      <c r="E32" s="9718">
        <f>Orçamento!J32</f>
        <v>0</v>
      </c>
      <c r="F32" s="9719"/>
      <c r="G32" s="9720">
        <f>E32-F32</f>
        <v>0</v>
      </c>
      <c r="H32" s="9721">
        <f>F32+G32</f>
        <v>0</v>
      </c>
      <c r="I32" s="9722">
        <f>Orçamento!K32</f>
        <v>0</v>
      </c>
    </row>
    <row r="33" spans="1:10" ht="56.25" x14ac:dyDescent="0.25">
      <c r="A33" s="9723" t="s">
        <v>93</v>
      </c>
      <c r="B33" s="9724" t="s">
        <v>94</v>
      </c>
      <c r="C33" s="9725" t="s">
        <v>45</v>
      </c>
      <c r="D33" s="9726">
        <v>50</v>
      </c>
      <c r="E33" s="9727">
        <f>Orçamento!J33</f>
        <v>0</v>
      </c>
      <c r="F33" s="9728"/>
      <c r="G33" s="9729">
        <f>E33-F33</f>
        <v>0</v>
      </c>
      <c r="H33" s="9730">
        <f>F33+G33</f>
        <v>0</v>
      </c>
      <c r="I33" s="9731">
        <f>Orçamento!K33</f>
        <v>0</v>
      </c>
    </row>
    <row r="34" spans="1:10" ht="33.75" x14ac:dyDescent="0.25">
      <c r="A34" s="9732" t="s">
        <v>95</v>
      </c>
      <c r="B34" s="9733" t="s">
        <v>96</v>
      </c>
      <c r="C34" s="9734" t="s">
        <v>97</v>
      </c>
      <c r="D34" s="9735">
        <v>10</v>
      </c>
      <c r="E34" s="9736">
        <f>Orçamento!J34</f>
        <v>0</v>
      </c>
      <c r="F34" s="9737"/>
      <c r="G34" s="9738">
        <f>E34-F34</f>
        <v>0</v>
      </c>
      <c r="H34" s="9739">
        <f>F34+G34</f>
        <v>0</v>
      </c>
      <c r="I34" s="9740">
        <f>Orçamento!K34</f>
        <v>0</v>
      </c>
    </row>
    <row r="35" spans="1:10" ht="78.75" x14ac:dyDescent="0.25">
      <c r="A35" s="9741" t="s">
        <v>98</v>
      </c>
      <c r="B35" s="9742" t="s">
        <v>99</v>
      </c>
      <c r="C35" s="9743" t="s">
        <v>100</v>
      </c>
      <c r="D35" s="9744">
        <v>5</v>
      </c>
      <c r="E35" s="9745">
        <f>Orçamento!J35</f>
        <v>0</v>
      </c>
      <c r="F35" s="9746"/>
      <c r="G35" s="9747">
        <f>E35-F35</f>
        <v>0</v>
      </c>
      <c r="H35" s="9748">
        <f>F35+G35</f>
        <v>0</v>
      </c>
      <c r="I35" s="9749">
        <f>Orçamento!K35</f>
        <v>0</v>
      </c>
    </row>
    <row r="36" spans="1:10" x14ac:dyDescent="0.25">
      <c r="A36" s="9750" t="s">
        <v>101</v>
      </c>
      <c r="B36" s="17451" t="s">
        <v>102</v>
      </c>
      <c r="C36" s="17452"/>
      <c r="D36" s="17453"/>
      <c r="E36" s="17454"/>
      <c r="F36" s="9751">
        <f>SUM(F37:F40)</f>
        <v>0</v>
      </c>
      <c r="G36" s="9752">
        <f>SUM(G37:G40)</f>
        <v>0</v>
      </c>
      <c r="H36" s="9753"/>
      <c r="I36" s="9754">
        <f>SUM(I37:I40)</f>
        <v>0</v>
      </c>
      <c r="J36" s="9755" t="s">
        <v>36</v>
      </c>
    </row>
    <row r="37" spans="1:10" ht="56.25" x14ac:dyDescent="0.25">
      <c r="A37" s="9756" t="s">
        <v>103</v>
      </c>
      <c r="B37" s="9757" t="s">
        <v>104</v>
      </c>
      <c r="C37" s="9758" t="s">
        <v>45</v>
      </c>
      <c r="D37" s="9759">
        <v>176.23</v>
      </c>
      <c r="E37" s="9760">
        <f>Orçamento!J37</f>
        <v>0</v>
      </c>
      <c r="F37" s="9761"/>
      <c r="G37" s="9762">
        <f>E37-F37</f>
        <v>0</v>
      </c>
      <c r="H37" s="9763">
        <f>F37+G37</f>
        <v>0</v>
      </c>
      <c r="I37" s="9764">
        <f>Orçamento!K37</f>
        <v>0</v>
      </c>
    </row>
    <row r="38" spans="1:10" ht="78.75" x14ac:dyDescent="0.25">
      <c r="A38" s="9765" t="s">
        <v>105</v>
      </c>
      <c r="B38" s="9766" t="s">
        <v>106</v>
      </c>
      <c r="C38" s="9767" t="s">
        <v>45</v>
      </c>
      <c r="D38" s="9768">
        <v>176.23</v>
      </c>
      <c r="E38" s="9769">
        <f>Orçamento!J38</f>
        <v>0</v>
      </c>
      <c r="F38" s="9770"/>
      <c r="G38" s="9771">
        <f>E38-F38</f>
        <v>0</v>
      </c>
      <c r="H38" s="9772">
        <f>F38+G38</f>
        <v>0</v>
      </c>
      <c r="I38" s="9773">
        <f>Orçamento!K38</f>
        <v>0</v>
      </c>
    </row>
    <row r="39" spans="1:10" ht="56.25" x14ac:dyDescent="0.25">
      <c r="A39" s="9774" t="s">
        <v>107</v>
      </c>
      <c r="B39" s="9775" t="s">
        <v>108</v>
      </c>
      <c r="C39" s="9776" t="s">
        <v>45</v>
      </c>
      <c r="D39" s="9777">
        <v>18.23</v>
      </c>
      <c r="E39" s="9778">
        <f>Orçamento!J39</f>
        <v>0</v>
      </c>
      <c r="F39" s="9779"/>
      <c r="G39" s="9780">
        <f>E39-F39</f>
        <v>0</v>
      </c>
      <c r="H39" s="9781">
        <f>F39+G39</f>
        <v>0</v>
      </c>
      <c r="I39" s="9782">
        <f>Orçamento!K39</f>
        <v>0</v>
      </c>
    </row>
    <row r="40" spans="1:10" x14ac:dyDescent="0.25">
      <c r="A40" s="9783" t="s">
        <v>109</v>
      </c>
      <c r="B40" s="9784" t="s">
        <v>87</v>
      </c>
      <c r="C40" s="9785" t="s">
        <v>68</v>
      </c>
      <c r="D40" s="9786">
        <v>9.57</v>
      </c>
      <c r="E40" s="9787">
        <f>Orçamento!J40</f>
        <v>0</v>
      </c>
      <c r="F40" s="9788"/>
      <c r="G40" s="9789">
        <f>E40-F40</f>
        <v>0</v>
      </c>
      <c r="H40" s="9790">
        <f>F40+G40</f>
        <v>0</v>
      </c>
      <c r="I40" s="9791">
        <f>Orçamento!K40</f>
        <v>0</v>
      </c>
    </row>
    <row r="41" spans="1:10" x14ac:dyDescent="0.25">
      <c r="A41" s="9792" t="s">
        <v>110</v>
      </c>
      <c r="B41" s="17455" t="s">
        <v>111</v>
      </c>
      <c r="C41" s="17456"/>
      <c r="D41" s="17457"/>
      <c r="E41" s="17458"/>
      <c r="F41" s="9793">
        <f>SUM(F42:F48)</f>
        <v>0</v>
      </c>
      <c r="G41" s="9794">
        <f>SUM(G42:G48)</f>
        <v>0</v>
      </c>
      <c r="H41" s="9795"/>
      <c r="I41" s="9796">
        <f>SUM(I42:I48)</f>
        <v>0</v>
      </c>
      <c r="J41" s="9797" t="s">
        <v>36</v>
      </c>
    </row>
    <row r="42" spans="1:10" ht="33.75" x14ac:dyDescent="0.25">
      <c r="A42" s="9798" t="s">
        <v>112</v>
      </c>
      <c r="B42" s="9799" t="s">
        <v>96</v>
      </c>
      <c r="C42" s="9800" t="s">
        <v>97</v>
      </c>
      <c r="D42" s="9801">
        <v>10</v>
      </c>
      <c r="E42" s="9802">
        <f>Orçamento!J42</f>
        <v>0</v>
      </c>
      <c r="F42" s="9803"/>
      <c r="G42" s="9804">
        <f t="shared" ref="G42:G48" si="2">E42-F42</f>
        <v>0</v>
      </c>
      <c r="H42" s="9805">
        <f t="shared" ref="H42:H48" si="3">F42+G42</f>
        <v>0</v>
      </c>
      <c r="I42" s="9806">
        <f>Orçamento!K42</f>
        <v>0</v>
      </c>
    </row>
    <row r="43" spans="1:10" ht="45" x14ac:dyDescent="0.25">
      <c r="A43" s="9807" t="s">
        <v>113</v>
      </c>
      <c r="B43" s="9808" t="s">
        <v>114</v>
      </c>
      <c r="C43" s="9809" t="s">
        <v>100</v>
      </c>
      <c r="D43" s="9810">
        <v>10</v>
      </c>
      <c r="E43" s="9811">
        <f>Orçamento!J43</f>
        <v>0</v>
      </c>
      <c r="F43" s="9812"/>
      <c r="G43" s="9813">
        <f t="shared" si="2"/>
        <v>0</v>
      </c>
      <c r="H43" s="9814">
        <f t="shared" si="3"/>
        <v>0</v>
      </c>
      <c r="I43" s="9815">
        <f>Orçamento!K43</f>
        <v>0</v>
      </c>
    </row>
    <row r="44" spans="1:10" ht="33.75" x14ac:dyDescent="0.25">
      <c r="A44" s="9816" t="s">
        <v>115</v>
      </c>
      <c r="B44" s="9817" t="s">
        <v>116</v>
      </c>
      <c r="C44" s="9818" t="s">
        <v>45</v>
      </c>
      <c r="D44" s="9819">
        <v>338.7</v>
      </c>
      <c r="E44" s="9820">
        <f>Orçamento!J44</f>
        <v>0</v>
      </c>
      <c r="F44" s="9821"/>
      <c r="G44" s="9822">
        <f t="shared" si="2"/>
        <v>0</v>
      </c>
      <c r="H44" s="9823">
        <f t="shared" si="3"/>
        <v>0</v>
      </c>
      <c r="I44" s="9824">
        <f>Orçamento!K44</f>
        <v>0</v>
      </c>
    </row>
    <row r="45" spans="1:10" ht="33.75" x14ac:dyDescent="0.25">
      <c r="A45" s="9825" t="s">
        <v>117</v>
      </c>
      <c r="B45" s="9826" t="s">
        <v>118</v>
      </c>
      <c r="C45" s="9827" t="s">
        <v>97</v>
      </c>
      <c r="D45" s="9828">
        <v>26</v>
      </c>
      <c r="E45" s="9829">
        <f>Orçamento!J45</f>
        <v>0</v>
      </c>
      <c r="F45" s="9830"/>
      <c r="G45" s="9831">
        <f t="shared" si="2"/>
        <v>0</v>
      </c>
      <c r="H45" s="9832">
        <f t="shared" si="3"/>
        <v>0</v>
      </c>
      <c r="I45" s="9833">
        <f>Orçamento!K45</f>
        <v>0</v>
      </c>
    </row>
    <row r="46" spans="1:10" ht="45" x14ac:dyDescent="0.25">
      <c r="A46" s="9834" t="s">
        <v>119</v>
      </c>
      <c r="B46" s="9835" t="s">
        <v>120</v>
      </c>
      <c r="C46" s="9836" t="s">
        <v>97</v>
      </c>
      <c r="D46" s="9837">
        <v>72</v>
      </c>
      <c r="E46" s="9838">
        <f>Orçamento!J46</f>
        <v>0</v>
      </c>
      <c r="F46" s="9839"/>
      <c r="G46" s="9840">
        <f t="shared" si="2"/>
        <v>0</v>
      </c>
      <c r="H46" s="9841">
        <f t="shared" si="3"/>
        <v>0</v>
      </c>
      <c r="I46" s="9842">
        <f>Orçamento!K46</f>
        <v>0</v>
      </c>
    </row>
    <row r="47" spans="1:10" ht="33.75" x14ac:dyDescent="0.25">
      <c r="A47" s="9843" t="s">
        <v>121</v>
      </c>
      <c r="B47" s="9844" t="s">
        <v>122</v>
      </c>
      <c r="C47" s="9845" t="s">
        <v>97</v>
      </c>
      <c r="D47" s="9846">
        <v>32</v>
      </c>
      <c r="E47" s="9847">
        <f>Orçamento!J47</f>
        <v>0</v>
      </c>
      <c r="F47" s="9848"/>
      <c r="G47" s="9849">
        <f t="shared" si="2"/>
        <v>0</v>
      </c>
      <c r="H47" s="9850">
        <f t="shared" si="3"/>
        <v>0</v>
      </c>
      <c r="I47" s="9851">
        <f>Orçamento!K47</f>
        <v>0</v>
      </c>
    </row>
    <row r="48" spans="1:10" ht="22.5" x14ac:dyDescent="0.25">
      <c r="A48" s="9852" t="s">
        <v>123</v>
      </c>
      <c r="B48" s="9853" t="s">
        <v>124</v>
      </c>
      <c r="C48" s="9854" t="s">
        <v>97</v>
      </c>
      <c r="D48" s="9855">
        <v>98.6</v>
      </c>
      <c r="E48" s="9856">
        <f>Orçamento!J48</f>
        <v>0</v>
      </c>
      <c r="F48" s="9857"/>
      <c r="G48" s="9858">
        <f t="shared" si="2"/>
        <v>0</v>
      </c>
      <c r="H48" s="9859">
        <f t="shared" si="3"/>
        <v>0</v>
      </c>
      <c r="I48" s="9860">
        <f>Orçamento!K48</f>
        <v>0</v>
      </c>
    </row>
    <row r="49" spans="1:10" x14ac:dyDescent="0.25">
      <c r="A49" s="9861" t="s">
        <v>125</v>
      </c>
      <c r="B49" s="17459" t="s">
        <v>126</v>
      </c>
      <c r="C49" s="17460"/>
      <c r="D49" s="17461"/>
      <c r="E49" s="17462"/>
      <c r="F49" s="9862">
        <f>SUM(F50:F56)</f>
        <v>0</v>
      </c>
      <c r="G49" s="9863">
        <f>SUM(G50:G56)</f>
        <v>0</v>
      </c>
      <c r="H49" s="9864"/>
      <c r="I49" s="9865">
        <f>SUM(I50:I56)</f>
        <v>0</v>
      </c>
      <c r="J49" s="9866" t="s">
        <v>36</v>
      </c>
    </row>
    <row r="50" spans="1:10" ht="33.75" x14ac:dyDescent="0.25">
      <c r="A50" s="9867" t="s">
        <v>127</v>
      </c>
      <c r="B50" s="9868" t="s">
        <v>96</v>
      </c>
      <c r="C50" s="9869" t="s">
        <v>97</v>
      </c>
      <c r="D50" s="9870">
        <v>10</v>
      </c>
      <c r="E50" s="9871">
        <f>Orçamento!J50</f>
        <v>0</v>
      </c>
      <c r="F50" s="9872"/>
      <c r="G50" s="9873">
        <f t="shared" ref="G50:G56" si="4">E50-F50</f>
        <v>0</v>
      </c>
      <c r="H50" s="9874">
        <f t="shared" ref="H50:H56" si="5">F50+G50</f>
        <v>0</v>
      </c>
      <c r="I50" s="9875">
        <f>Orçamento!K50</f>
        <v>0</v>
      </c>
    </row>
    <row r="51" spans="1:10" ht="78.75" x14ac:dyDescent="0.25">
      <c r="A51" s="9876" t="s">
        <v>128</v>
      </c>
      <c r="B51" s="9877" t="s">
        <v>99</v>
      </c>
      <c r="C51" s="9878" t="s">
        <v>100</v>
      </c>
      <c r="D51" s="9879">
        <v>20</v>
      </c>
      <c r="E51" s="9880">
        <f>Orçamento!J51</f>
        <v>0</v>
      </c>
      <c r="F51" s="9881"/>
      <c r="G51" s="9882">
        <f t="shared" si="4"/>
        <v>0</v>
      </c>
      <c r="H51" s="9883">
        <f t="shared" si="5"/>
        <v>0</v>
      </c>
      <c r="I51" s="9884">
        <f>Orçamento!K51</f>
        <v>0</v>
      </c>
    </row>
    <row r="52" spans="1:10" ht="22.5" x14ac:dyDescent="0.25">
      <c r="A52" s="9885" t="s">
        <v>129</v>
      </c>
      <c r="B52" s="9886" t="s">
        <v>130</v>
      </c>
      <c r="C52" s="9887" t="s">
        <v>45</v>
      </c>
      <c r="D52" s="9888">
        <v>1425.59</v>
      </c>
      <c r="E52" s="9889">
        <f>Orçamento!J52</f>
        <v>0</v>
      </c>
      <c r="F52" s="9890"/>
      <c r="G52" s="9891">
        <f t="shared" si="4"/>
        <v>0</v>
      </c>
      <c r="H52" s="9892">
        <f t="shared" si="5"/>
        <v>0</v>
      </c>
      <c r="I52" s="9893">
        <f>Orçamento!K52</f>
        <v>0</v>
      </c>
    </row>
    <row r="53" spans="1:10" ht="22.5" x14ac:dyDescent="0.25">
      <c r="A53" s="9894" t="s">
        <v>131</v>
      </c>
      <c r="B53" s="9895" t="s">
        <v>132</v>
      </c>
      <c r="C53" s="9896" t="s">
        <v>45</v>
      </c>
      <c r="D53" s="9897">
        <v>1462.05</v>
      </c>
      <c r="E53" s="9898">
        <f>Orçamento!J53</f>
        <v>0</v>
      </c>
      <c r="F53" s="9899"/>
      <c r="G53" s="9900">
        <f t="shared" si="4"/>
        <v>0</v>
      </c>
      <c r="H53" s="9901">
        <f t="shared" si="5"/>
        <v>0</v>
      </c>
      <c r="I53" s="9902">
        <f>Orçamento!K53</f>
        <v>0</v>
      </c>
    </row>
    <row r="54" spans="1:10" ht="22.5" x14ac:dyDescent="0.25">
      <c r="A54" s="9903" t="s">
        <v>133</v>
      </c>
      <c r="B54" s="9904" t="s">
        <v>134</v>
      </c>
      <c r="C54" s="9905" t="s">
        <v>68</v>
      </c>
      <c r="D54" s="9906">
        <v>565.34</v>
      </c>
      <c r="E54" s="9907">
        <f>Orçamento!J54</f>
        <v>0</v>
      </c>
      <c r="F54" s="9908"/>
      <c r="G54" s="9909">
        <f t="shared" si="4"/>
        <v>0</v>
      </c>
      <c r="H54" s="9910">
        <f t="shared" si="5"/>
        <v>0</v>
      </c>
      <c r="I54" s="9911">
        <f>Orçamento!K54</f>
        <v>0</v>
      </c>
    </row>
    <row r="55" spans="1:10" ht="22.5" x14ac:dyDescent="0.25">
      <c r="A55" s="9912" t="s">
        <v>135</v>
      </c>
      <c r="B55" s="9913" t="s">
        <v>136</v>
      </c>
      <c r="C55" s="9914" t="s">
        <v>45</v>
      </c>
      <c r="D55" s="9915">
        <v>1425.59</v>
      </c>
      <c r="E55" s="9916">
        <f>Orçamento!J55</f>
        <v>0</v>
      </c>
      <c r="F55" s="9917"/>
      <c r="G55" s="9918">
        <f t="shared" si="4"/>
        <v>0</v>
      </c>
      <c r="H55" s="9919">
        <f t="shared" si="5"/>
        <v>0</v>
      </c>
      <c r="I55" s="9920">
        <f>Orçamento!K55</f>
        <v>0</v>
      </c>
    </row>
    <row r="56" spans="1:10" ht="33.75" x14ac:dyDescent="0.25">
      <c r="A56" s="9921" t="s">
        <v>137</v>
      </c>
      <c r="B56" s="9922" t="s">
        <v>138</v>
      </c>
      <c r="C56" s="9923" t="s">
        <v>68</v>
      </c>
      <c r="D56" s="9924">
        <v>1462.05</v>
      </c>
      <c r="E56" s="9925">
        <f>Orçamento!J56</f>
        <v>0</v>
      </c>
      <c r="F56" s="9926"/>
      <c r="G56" s="9927">
        <f t="shared" si="4"/>
        <v>0</v>
      </c>
      <c r="H56" s="9928">
        <f t="shared" si="5"/>
        <v>0</v>
      </c>
      <c r="I56" s="9929">
        <f>Orçamento!K56</f>
        <v>0</v>
      </c>
    </row>
    <row r="57" spans="1:10" x14ac:dyDescent="0.25">
      <c r="A57" s="9930" t="s">
        <v>139</v>
      </c>
      <c r="B57" s="17463" t="s">
        <v>140</v>
      </c>
      <c r="C57" s="17464"/>
      <c r="D57" s="17465"/>
      <c r="E57" s="17466"/>
      <c r="F57" s="9931">
        <f>SUM(F58:F66)</f>
        <v>0</v>
      </c>
      <c r="G57" s="9932">
        <f>SUM(G58:G66)</f>
        <v>0</v>
      </c>
      <c r="H57" s="9933"/>
      <c r="I57" s="9934">
        <f>SUM(I58:I66)</f>
        <v>0</v>
      </c>
      <c r="J57" s="9935" t="s">
        <v>36</v>
      </c>
    </row>
    <row r="58" spans="1:10" ht="45" x14ac:dyDescent="0.25">
      <c r="A58" s="9936" t="s">
        <v>141</v>
      </c>
      <c r="B58" s="9937" t="s">
        <v>142</v>
      </c>
      <c r="C58" s="9938" t="s">
        <v>97</v>
      </c>
      <c r="D58" s="9939">
        <v>85.5</v>
      </c>
      <c r="E58" s="9940">
        <f>Orçamento!J58</f>
        <v>0</v>
      </c>
      <c r="F58" s="9941"/>
      <c r="G58" s="9942">
        <f t="shared" ref="G58:G66" si="6">E58-F58</f>
        <v>0</v>
      </c>
      <c r="H58" s="9943">
        <f t="shared" ref="H58:H66" si="7">F58+G58</f>
        <v>0</v>
      </c>
      <c r="I58" s="9944">
        <f>Orçamento!K58</f>
        <v>0</v>
      </c>
    </row>
    <row r="59" spans="1:10" ht="33.75" x14ac:dyDescent="0.25">
      <c r="A59" s="9945" t="s">
        <v>143</v>
      </c>
      <c r="B59" s="9946" t="s">
        <v>144</v>
      </c>
      <c r="C59" s="9947" t="s">
        <v>97</v>
      </c>
      <c r="D59" s="9948">
        <v>46.5</v>
      </c>
      <c r="E59" s="9949">
        <f>Orçamento!J59</f>
        <v>0</v>
      </c>
      <c r="F59" s="9950"/>
      <c r="G59" s="9951">
        <f t="shared" si="6"/>
        <v>0</v>
      </c>
      <c r="H59" s="9952">
        <f t="shared" si="7"/>
        <v>0</v>
      </c>
      <c r="I59" s="9953">
        <f>Orçamento!K59</f>
        <v>0</v>
      </c>
    </row>
    <row r="60" spans="1:10" ht="45" x14ac:dyDescent="0.25">
      <c r="A60" s="9954" t="s">
        <v>145</v>
      </c>
      <c r="B60" s="9955" t="s">
        <v>146</v>
      </c>
      <c r="C60" s="9956" t="s">
        <v>60</v>
      </c>
      <c r="D60" s="9957">
        <v>3</v>
      </c>
      <c r="E60" s="9958">
        <f>Orçamento!J60</f>
        <v>0</v>
      </c>
      <c r="F60" s="9959"/>
      <c r="G60" s="9960">
        <f t="shared" si="6"/>
        <v>0</v>
      </c>
      <c r="H60" s="9961">
        <f t="shared" si="7"/>
        <v>0</v>
      </c>
      <c r="I60" s="9962">
        <f>Orçamento!K60</f>
        <v>0</v>
      </c>
    </row>
    <row r="61" spans="1:10" ht="22.5" x14ac:dyDescent="0.25">
      <c r="A61" s="9963" t="s">
        <v>147</v>
      </c>
      <c r="B61" s="9964" t="s">
        <v>148</v>
      </c>
      <c r="C61" s="9965" t="s">
        <v>97</v>
      </c>
      <c r="D61" s="9966">
        <v>58</v>
      </c>
      <c r="E61" s="9967">
        <f>Orçamento!J61</f>
        <v>0</v>
      </c>
      <c r="F61" s="9968"/>
      <c r="G61" s="9969">
        <f t="shared" si="6"/>
        <v>0</v>
      </c>
      <c r="H61" s="9970">
        <f t="shared" si="7"/>
        <v>0</v>
      </c>
      <c r="I61" s="9971">
        <f>Orçamento!K61</f>
        <v>0</v>
      </c>
    </row>
    <row r="62" spans="1:10" ht="45" x14ac:dyDescent="0.25">
      <c r="A62" s="9972" t="s">
        <v>149</v>
      </c>
      <c r="B62" s="9973" t="s">
        <v>150</v>
      </c>
      <c r="C62" s="9974" t="s">
        <v>60</v>
      </c>
      <c r="D62" s="9975">
        <v>6</v>
      </c>
      <c r="E62" s="9976">
        <f>Orçamento!J62</f>
        <v>0</v>
      </c>
      <c r="F62" s="9977"/>
      <c r="G62" s="9978">
        <f t="shared" si="6"/>
        <v>0</v>
      </c>
      <c r="H62" s="9979">
        <f t="shared" si="7"/>
        <v>0</v>
      </c>
      <c r="I62" s="9980">
        <f>Orçamento!K62</f>
        <v>0</v>
      </c>
    </row>
    <row r="63" spans="1:10" ht="33.75" x14ac:dyDescent="0.25">
      <c r="A63" s="9981" t="s">
        <v>151</v>
      </c>
      <c r="B63" s="9982" t="s">
        <v>152</v>
      </c>
      <c r="C63" s="9983" t="s">
        <v>60</v>
      </c>
      <c r="D63" s="9984">
        <v>5</v>
      </c>
      <c r="E63" s="9985">
        <f>Orçamento!J63</f>
        <v>0</v>
      </c>
      <c r="F63" s="9986"/>
      <c r="G63" s="9987">
        <f t="shared" si="6"/>
        <v>0</v>
      </c>
      <c r="H63" s="9988">
        <f t="shared" si="7"/>
        <v>0</v>
      </c>
      <c r="I63" s="9989">
        <f>Orçamento!K63</f>
        <v>0</v>
      </c>
    </row>
    <row r="64" spans="1:10" ht="56.25" x14ac:dyDescent="0.25">
      <c r="A64" s="9990" t="s">
        <v>153</v>
      </c>
      <c r="B64" s="9991" t="s">
        <v>154</v>
      </c>
      <c r="C64" s="9992" t="s">
        <v>60</v>
      </c>
      <c r="D64" s="9993">
        <v>5</v>
      </c>
      <c r="E64" s="9994">
        <f>Orçamento!J64</f>
        <v>0</v>
      </c>
      <c r="F64" s="9995"/>
      <c r="G64" s="9996">
        <f t="shared" si="6"/>
        <v>0</v>
      </c>
      <c r="H64" s="9997">
        <f t="shared" si="7"/>
        <v>0</v>
      </c>
      <c r="I64" s="9998">
        <f>Orçamento!K64</f>
        <v>0</v>
      </c>
    </row>
    <row r="65" spans="1:10" ht="33.75" x14ac:dyDescent="0.25">
      <c r="A65" s="9999" t="s">
        <v>155</v>
      </c>
      <c r="B65" s="10000" t="s">
        <v>156</v>
      </c>
      <c r="C65" s="10001" t="s">
        <v>60</v>
      </c>
      <c r="D65" s="10002">
        <v>5</v>
      </c>
      <c r="E65" s="10003">
        <f>Orçamento!J65</f>
        <v>0</v>
      </c>
      <c r="F65" s="10004"/>
      <c r="G65" s="10005">
        <f t="shared" si="6"/>
        <v>0</v>
      </c>
      <c r="H65" s="10006">
        <f t="shared" si="7"/>
        <v>0</v>
      </c>
      <c r="I65" s="10007">
        <f>Orçamento!K65</f>
        <v>0</v>
      </c>
    </row>
    <row r="66" spans="1:10" ht="33.75" x14ac:dyDescent="0.25">
      <c r="A66" s="10008" t="s">
        <v>157</v>
      </c>
      <c r="B66" s="10009" t="s">
        <v>158</v>
      </c>
      <c r="C66" s="10010" t="s">
        <v>60</v>
      </c>
      <c r="D66" s="10011">
        <v>2</v>
      </c>
      <c r="E66" s="10012">
        <f>Orçamento!J66</f>
        <v>0</v>
      </c>
      <c r="F66" s="10013"/>
      <c r="G66" s="10014">
        <f t="shared" si="6"/>
        <v>0</v>
      </c>
      <c r="H66" s="10015">
        <f t="shared" si="7"/>
        <v>0</v>
      </c>
      <c r="I66" s="10016">
        <f>Orçamento!K66</f>
        <v>0</v>
      </c>
    </row>
    <row r="67" spans="1:10" x14ac:dyDescent="0.25">
      <c r="A67" s="10017" t="s">
        <v>159</v>
      </c>
      <c r="B67" s="17467" t="s">
        <v>160</v>
      </c>
      <c r="C67" s="17468"/>
      <c r="D67" s="17469"/>
      <c r="E67" s="17470"/>
      <c r="F67" s="10018">
        <f>SUM(F68:F75)</f>
        <v>0</v>
      </c>
      <c r="G67" s="10019">
        <f>SUM(G68:G75)</f>
        <v>0</v>
      </c>
      <c r="H67" s="10020"/>
      <c r="I67" s="10021">
        <f>SUM(I68:I75)</f>
        <v>0</v>
      </c>
      <c r="J67" s="10022" t="s">
        <v>36</v>
      </c>
    </row>
    <row r="68" spans="1:10" ht="33.75" x14ac:dyDescent="0.25">
      <c r="A68" s="10023" t="s">
        <v>161</v>
      </c>
      <c r="B68" s="10024" t="s">
        <v>162</v>
      </c>
      <c r="C68" s="10025" t="s">
        <v>45</v>
      </c>
      <c r="D68" s="10026">
        <v>19.8</v>
      </c>
      <c r="E68" s="10027">
        <f>Orçamento!J68</f>
        <v>0</v>
      </c>
      <c r="F68" s="10028"/>
      <c r="G68" s="10029">
        <f t="shared" ref="G68:G75" si="8">E68-F68</f>
        <v>0</v>
      </c>
      <c r="H68" s="10030">
        <f t="shared" ref="H68:H75" si="9">F68+G68</f>
        <v>0</v>
      </c>
      <c r="I68" s="10031">
        <f>Orçamento!K68</f>
        <v>0</v>
      </c>
    </row>
    <row r="69" spans="1:10" ht="22.5" x14ac:dyDescent="0.25">
      <c r="A69" s="10032" t="s">
        <v>163</v>
      </c>
      <c r="B69" s="10033" t="s">
        <v>164</v>
      </c>
      <c r="C69" s="10034" t="s">
        <v>68</v>
      </c>
      <c r="D69" s="10035">
        <v>32.9</v>
      </c>
      <c r="E69" s="10036">
        <f>Orçamento!J69</f>
        <v>0</v>
      </c>
      <c r="F69" s="10037"/>
      <c r="G69" s="10038">
        <f t="shared" si="8"/>
        <v>0</v>
      </c>
      <c r="H69" s="10039">
        <f t="shared" si="9"/>
        <v>0</v>
      </c>
      <c r="I69" s="10040">
        <f>Orçamento!K69</f>
        <v>0</v>
      </c>
    </row>
    <row r="70" spans="1:10" ht="22.5" x14ac:dyDescent="0.25">
      <c r="A70" s="10041" t="s">
        <v>165</v>
      </c>
      <c r="B70" s="10042" t="s">
        <v>83</v>
      </c>
      <c r="C70" s="10043" t="s">
        <v>45</v>
      </c>
      <c r="D70" s="10044">
        <v>32.9</v>
      </c>
      <c r="E70" s="10045">
        <f>Orçamento!J70</f>
        <v>0</v>
      </c>
      <c r="F70" s="10046"/>
      <c r="G70" s="10047">
        <f t="shared" si="8"/>
        <v>0</v>
      </c>
      <c r="H70" s="10048">
        <f t="shared" si="9"/>
        <v>0</v>
      </c>
      <c r="I70" s="10049">
        <f>Orçamento!K70</f>
        <v>0</v>
      </c>
    </row>
    <row r="71" spans="1:10" ht="67.5" x14ac:dyDescent="0.25">
      <c r="A71" s="10050" t="s">
        <v>166</v>
      </c>
      <c r="B71" s="10051" t="s">
        <v>92</v>
      </c>
      <c r="C71" s="10052" t="s">
        <v>68</v>
      </c>
      <c r="D71" s="10053">
        <v>32.9</v>
      </c>
      <c r="E71" s="10054">
        <f>Orçamento!J71</f>
        <v>0</v>
      </c>
      <c r="F71" s="10055"/>
      <c r="G71" s="10056">
        <f t="shared" si="8"/>
        <v>0</v>
      </c>
      <c r="H71" s="10057">
        <f t="shared" si="9"/>
        <v>0</v>
      </c>
      <c r="I71" s="10058">
        <f>Orçamento!K71</f>
        <v>0</v>
      </c>
    </row>
    <row r="72" spans="1:10" ht="56.25" x14ac:dyDescent="0.25">
      <c r="A72" s="10059" t="s">
        <v>167</v>
      </c>
      <c r="B72" s="10060" t="s">
        <v>94</v>
      </c>
      <c r="C72" s="10061" t="s">
        <v>45</v>
      </c>
      <c r="D72" s="10062">
        <v>32.9</v>
      </c>
      <c r="E72" s="10063">
        <f>Orçamento!J72</f>
        <v>0</v>
      </c>
      <c r="F72" s="10064"/>
      <c r="G72" s="10065">
        <f t="shared" si="8"/>
        <v>0</v>
      </c>
      <c r="H72" s="10066">
        <f t="shared" si="9"/>
        <v>0</v>
      </c>
      <c r="I72" s="10067">
        <f>Orçamento!K72</f>
        <v>0</v>
      </c>
    </row>
    <row r="73" spans="1:10" ht="33.75" x14ac:dyDescent="0.25">
      <c r="A73" s="10068" t="s">
        <v>168</v>
      </c>
      <c r="B73" s="10069" t="s">
        <v>96</v>
      </c>
      <c r="C73" s="10070" t="s">
        <v>97</v>
      </c>
      <c r="D73" s="10071">
        <v>4</v>
      </c>
      <c r="E73" s="10072">
        <f>Orçamento!J73</f>
        <v>0</v>
      </c>
      <c r="F73" s="10073"/>
      <c r="G73" s="10074">
        <f t="shared" si="8"/>
        <v>0</v>
      </c>
      <c r="H73" s="10075">
        <f t="shared" si="9"/>
        <v>0</v>
      </c>
      <c r="I73" s="10076">
        <f>Orçamento!K73</f>
        <v>0</v>
      </c>
    </row>
    <row r="74" spans="1:10" ht="78.75" x14ac:dyDescent="0.25">
      <c r="A74" s="10077" t="s">
        <v>169</v>
      </c>
      <c r="B74" s="10078" t="s">
        <v>99</v>
      </c>
      <c r="C74" s="10079" t="s">
        <v>100</v>
      </c>
      <c r="D74" s="10080">
        <v>2</v>
      </c>
      <c r="E74" s="10081">
        <f>Orçamento!J74</f>
        <v>0</v>
      </c>
      <c r="F74" s="10082"/>
      <c r="G74" s="10083">
        <f t="shared" si="8"/>
        <v>0</v>
      </c>
      <c r="H74" s="10084">
        <f t="shared" si="9"/>
        <v>0</v>
      </c>
      <c r="I74" s="10085">
        <f>Orçamento!K74</f>
        <v>0</v>
      </c>
    </row>
    <row r="75" spans="1:10" ht="67.5" x14ac:dyDescent="0.25">
      <c r="A75" s="10086" t="s">
        <v>170</v>
      </c>
      <c r="B75" s="10087" t="s">
        <v>171</v>
      </c>
      <c r="C75" s="10088" t="s">
        <v>45</v>
      </c>
      <c r="D75" s="10089">
        <v>19.8</v>
      </c>
      <c r="E75" s="10090">
        <f>Orçamento!J75</f>
        <v>0</v>
      </c>
      <c r="F75" s="10091"/>
      <c r="G75" s="10092">
        <f t="shared" si="8"/>
        <v>0</v>
      </c>
      <c r="H75" s="10093">
        <f t="shared" si="9"/>
        <v>0</v>
      </c>
      <c r="I75" s="10094">
        <f>Orçamento!K75</f>
        <v>0</v>
      </c>
    </row>
    <row r="76" spans="1:10" x14ac:dyDescent="0.25">
      <c r="A76" s="10095" t="s">
        <v>172</v>
      </c>
      <c r="B76" s="17471" t="s">
        <v>173</v>
      </c>
      <c r="C76" s="17472"/>
      <c r="D76" s="17473"/>
      <c r="E76" s="17474"/>
      <c r="F76" s="10096">
        <f>SUM(F77:F82)</f>
        <v>0</v>
      </c>
      <c r="G76" s="10097">
        <f>SUM(G77:G82)</f>
        <v>0</v>
      </c>
      <c r="H76" s="10098"/>
      <c r="I76" s="10099">
        <f>SUM(I77:I82)</f>
        <v>0</v>
      </c>
      <c r="J76" s="10100" t="s">
        <v>36</v>
      </c>
    </row>
    <row r="77" spans="1:10" ht="33.75" x14ac:dyDescent="0.25">
      <c r="A77" s="10101" t="s">
        <v>174</v>
      </c>
      <c r="B77" s="10102" t="s">
        <v>175</v>
      </c>
      <c r="C77" s="10103" t="s">
        <v>45</v>
      </c>
      <c r="D77" s="10104">
        <v>993</v>
      </c>
      <c r="E77" s="10105">
        <f>Orçamento!J77</f>
        <v>0</v>
      </c>
      <c r="F77" s="10106"/>
      <c r="G77" s="10107">
        <f t="shared" ref="G77:G82" si="10">E77-F77</f>
        <v>0</v>
      </c>
      <c r="H77" s="10108">
        <f t="shared" ref="H77:H82" si="11">F77+G77</f>
        <v>0</v>
      </c>
      <c r="I77" s="10109">
        <f>Orçamento!K77</f>
        <v>0</v>
      </c>
    </row>
    <row r="78" spans="1:10" ht="22.5" x14ac:dyDescent="0.25">
      <c r="A78" s="10110" t="s">
        <v>176</v>
      </c>
      <c r="B78" s="10111" t="s">
        <v>177</v>
      </c>
      <c r="C78" s="10112" t="s">
        <v>97</v>
      </c>
      <c r="D78" s="10113">
        <v>539.48</v>
      </c>
      <c r="E78" s="10114">
        <f>Orçamento!J78</f>
        <v>0</v>
      </c>
      <c r="F78" s="10115"/>
      <c r="G78" s="10116">
        <f t="shared" si="10"/>
        <v>0</v>
      </c>
      <c r="H78" s="10117">
        <f t="shared" si="11"/>
        <v>0</v>
      </c>
      <c r="I78" s="10118">
        <f>Orçamento!K78</f>
        <v>0</v>
      </c>
    </row>
    <row r="79" spans="1:10" ht="33.75" x14ac:dyDescent="0.25">
      <c r="A79" s="10119" t="s">
        <v>178</v>
      </c>
      <c r="B79" s="10120" t="s">
        <v>179</v>
      </c>
      <c r="C79" s="10121" t="s">
        <v>45</v>
      </c>
      <c r="D79" s="10122">
        <v>993</v>
      </c>
      <c r="E79" s="10123">
        <f>Orçamento!J79</f>
        <v>0</v>
      </c>
      <c r="F79" s="10124"/>
      <c r="G79" s="10125">
        <f t="shared" si="10"/>
        <v>0</v>
      </c>
      <c r="H79" s="10126">
        <f t="shared" si="11"/>
        <v>0</v>
      </c>
      <c r="I79" s="10127">
        <f>Orçamento!K79</f>
        <v>0</v>
      </c>
    </row>
    <row r="80" spans="1:10" ht="33.75" x14ac:dyDescent="0.25">
      <c r="A80" s="10128" t="s">
        <v>180</v>
      </c>
      <c r="B80" s="10129" t="s">
        <v>181</v>
      </c>
      <c r="C80" s="10130" t="s">
        <v>45</v>
      </c>
      <c r="D80" s="10131">
        <v>993</v>
      </c>
      <c r="E80" s="10132">
        <f>Orçamento!J80</f>
        <v>0</v>
      </c>
      <c r="F80" s="10133"/>
      <c r="G80" s="10134">
        <f t="shared" si="10"/>
        <v>0</v>
      </c>
      <c r="H80" s="10135">
        <f t="shared" si="11"/>
        <v>0</v>
      </c>
      <c r="I80" s="10136">
        <f>Orçamento!K80</f>
        <v>0</v>
      </c>
    </row>
    <row r="81" spans="1:10" ht="33.75" x14ac:dyDescent="0.25">
      <c r="A81" s="10137" t="s">
        <v>182</v>
      </c>
      <c r="B81" s="10138" t="s">
        <v>183</v>
      </c>
      <c r="C81" s="10139" t="s">
        <v>97</v>
      </c>
      <c r="D81" s="10140">
        <v>268</v>
      </c>
      <c r="E81" s="10141">
        <f>Orçamento!J81</f>
        <v>0</v>
      </c>
      <c r="F81" s="10142"/>
      <c r="G81" s="10143">
        <f t="shared" si="10"/>
        <v>0</v>
      </c>
      <c r="H81" s="10144">
        <f t="shared" si="11"/>
        <v>0</v>
      </c>
      <c r="I81" s="10145">
        <f>Orçamento!K81</f>
        <v>0</v>
      </c>
    </row>
    <row r="82" spans="1:10" ht="33.75" x14ac:dyDescent="0.25">
      <c r="A82" s="10146" t="s">
        <v>184</v>
      </c>
      <c r="B82" s="10147" t="s">
        <v>185</v>
      </c>
      <c r="C82" s="10148" t="s">
        <v>97</v>
      </c>
      <c r="D82" s="10149">
        <v>705.6</v>
      </c>
      <c r="E82" s="10150">
        <f>Orçamento!J82</f>
        <v>0</v>
      </c>
      <c r="F82" s="10151"/>
      <c r="G82" s="10152">
        <f t="shared" si="10"/>
        <v>0</v>
      </c>
      <c r="H82" s="10153">
        <f t="shared" si="11"/>
        <v>0</v>
      </c>
      <c r="I82" s="10154">
        <f>Orçamento!K82</f>
        <v>0</v>
      </c>
    </row>
    <row r="83" spans="1:10" x14ac:dyDescent="0.25">
      <c r="A83" s="10155" t="s">
        <v>186</v>
      </c>
      <c r="B83" s="17475" t="s">
        <v>187</v>
      </c>
      <c r="C83" s="17476"/>
      <c r="D83" s="17477"/>
      <c r="E83" s="17478"/>
      <c r="F83" s="16377">
        <f>F84+F93+F131+F142+F147</f>
        <v>0</v>
      </c>
      <c r="G83" s="16377">
        <f>G84+G93+G131+G142+G147</f>
        <v>0</v>
      </c>
      <c r="H83" s="10156"/>
      <c r="I83" s="10157"/>
      <c r="J83" s="10158" t="s">
        <v>36</v>
      </c>
    </row>
    <row r="84" spans="1:10" x14ac:dyDescent="0.25">
      <c r="A84" s="10159" t="s">
        <v>188</v>
      </c>
      <c r="B84" s="17479" t="s">
        <v>189</v>
      </c>
      <c r="C84" s="17480"/>
      <c r="D84" s="17481"/>
      <c r="E84" s="17482"/>
      <c r="F84" s="10160">
        <f>SUM(F85:F92)</f>
        <v>0</v>
      </c>
      <c r="G84" s="10161">
        <f>SUM(G85:G92)</f>
        <v>0</v>
      </c>
      <c r="H84" s="10162"/>
      <c r="I84" s="10163">
        <f>SUM(I85:I92)</f>
        <v>0</v>
      </c>
      <c r="J84" s="10164" t="s">
        <v>36</v>
      </c>
    </row>
    <row r="85" spans="1:10" ht="22.5" x14ac:dyDescent="0.25">
      <c r="A85" s="10165" t="s">
        <v>190</v>
      </c>
      <c r="B85" s="10166" t="s">
        <v>67</v>
      </c>
      <c r="C85" s="10167" t="s">
        <v>68</v>
      </c>
      <c r="D85" s="10168">
        <v>9.4</v>
      </c>
      <c r="E85" s="10169">
        <f>Orçamento!J85</f>
        <v>0</v>
      </c>
      <c r="F85" s="10170"/>
      <c r="G85" s="10171">
        <f t="shared" ref="G85:G92" si="12">E85-F85</f>
        <v>0</v>
      </c>
      <c r="H85" s="10172">
        <f t="shared" ref="H85:H92" si="13">F85+G85</f>
        <v>0</v>
      </c>
      <c r="I85" s="10173">
        <f>Orçamento!K85</f>
        <v>0</v>
      </c>
    </row>
    <row r="86" spans="1:10" x14ac:dyDescent="0.25">
      <c r="A86" s="10174" t="s">
        <v>191</v>
      </c>
      <c r="B86" s="10175" t="s">
        <v>57</v>
      </c>
      <c r="C86" s="10176" t="s">
        <v>45</v>
      </c>
      <c r="D86" s="10177">
        <v>30</v>
      </c>
      <c r="E86" s="10178">
        <f>Orçamento!J86</f>
        <v>0</v>
      </c>
      <c r="F86" s="10179"/>
      <c r="G86" s="10180">
        <f t="shared" si="12"/>
        <v>0</v>
      </c>
      <c r="H86" s="10181">
        <f t="shared" si="13"/>
        <v>0</v>
      </c>
      <c r="I86" s="10182">
        <f>Orçamento!K86</f>
        <v>0</v>
      </c>
    </row>
    <row r="87" spans="1:10" ht="33.75" x14ac:dyDescent="0.25">
      <c r="A87" s="10183" t="s">
        <v>192</v>
      </c>
      <c r="B87" s="10184" t="s">
        <v>59</v>
      </c>
      <c r="C87" s="10185" t="s">
        <v>60</v>
      </c>
      <c r="D87" s="10186">
        <v>31</v>
      </c>
      <c r="E87" s="10187">
        <f>Orçamento!J87</f>
        <v>0</v>
      </c>
      <c r="F87" s="10188"/>
      <c r="G87" s="10189">
        <f t="shared" si="12"/>
        <v>0</v>
      </c>
      <c r="H87" s="10190">
        <f t="shared" si="13"/>
        <v>0</v>
      </c>
      <c r="I87" s="10191">
        <f>Orçamento!K87</f>
        <v>0</v>
      </c>
    </row>
    <row r="88" spans="1:10" ht="67.5" x14ac:dyDescent="0.25">
      <c r="A88" s="10192" t="s">
        <v>193</v>
      </c>
      <c r="B88" s="10193" t="s">
        <v>62</v>
      </c>
      <c r="C88" s="10194" t="s">
        <v>63</v>
      </c>
      <c r="D88" s="10195">
        <v>68.27</v>
      </c>
      <c r="E88" s="10196">
        <f>Orçamento!J88</f>
        <v>0</v>
      </c>
      <c r="F88" s="10197"/>
      <c r="G88" s="10198">
        <f t="shared" si="12"/>
        <v>0</v>
      </c>
      <c r="H88" s="10199">
        <f t="shared" si="13"/>
        <v>0</v>
      </c>
      <c r="I88" s="10200">
        <f>Orçamento!K88</f>
        <v>0</v>
      </c>
    </row>
    <row r="89" spans="1:10" ht="33.75" x14ac:dyDescent="0.25">
      <c r="A89" s="10201" t="s">
        <v>194</v>
      </c>
      <c r="B89" s="10202" t="s">
        <v>65</v>
      </c>
      <c r="C89" s="10203" t="s">
        <v>51</v>
      </c>
      <c r="D89" s="10204">
        <v>155.87</v>
      </c>
      <c r="E89" s="10205">
        <f>Orçamento!J89</f>
        <v>0</v>
      </c>
      <c r="F89" s="10206"/>
      <c r="G89" s="10207">
        <f t="shared" si="12"/>
        <v>0</v>
      </c>
      <c r="H89" s="10208">
        <f t="shared" si="13"/>
        <v>0</v>
      </c>
      <c r="I89" s="10209">
        <f>Orçamento!K89</f>
        <v>0</v>
      </c>
    </row>
    <row r="90" spans="1:10" ht="22.5" x14ac:dyDescent="0.25">
      <c r="A90" s="10210" t="s">
        <v>195</v>
      </c>
      <c r="B90" s="10211" t="s">
        <v>70</v>
      </c>
      <c r="C90" s="10212" t="s">
        <v>71</v>
      </c>
      <c r="D90" s="10213">
        <v>68.27</v>
      </c>
      <c r="E90" s="10214">
        <f>Orçamento!J90</f>
        <v>0</v>
      </c>
      <c r="F90" s="10215"/>
      <c r="G90" s="10216">
        <f t="shared" si="12"/>
        <v>0</v>
      </c>
      <c r="H90" s="10217">
        <f t="shared" si="13"/>
        <v>0</v>
      </c>
      <c r="I90" s="10218">
        <f>Orçamento!K90</f>
        <v>0</v>
      </c>
    </row>
    <row r="91" spans="1:10" x14ac:dyDescent="0.25">
      <c r="A91" s="10219" t="s">
        <v>196</v>
      </c>
      <c r="B91" s="10220" t="s">
        <v>73</v>
      </c>
      <c r="C91" s="10221" t="s">
        <v>68</v>
      </c>
      <c r="D91" s="10222">
        <v>1192.93</v>
      </c>
      <c r="E91" s="10223">
        <f>Orçamento!J91</f>
        <v>0</v>
      </c>
      <c r="F91" s="10224"/>
      <c r="G91" s="10225">
        <f t="shared" si="12"/>
        <v>0</v>
      </c>
      <c r="H91" s="10226">
        <f t="shared" si="13"/>
        <v>0</v>
      </c>
      <c r="I91" s="10227">
        <f>Orçamento!K91</f>
        <v>0</v>
      </c>
    </row>
    <row r="92" spans="1:10" ht="45" x14ac:dyDescent="0.25">
      <c r="A92" s="10228" t="s">
        <v>197</v>
      </c>
      <c r="B92" s="10229" t="s">
        <v>198</v>
      </c>
      <c r="C92" s="10230" t="s">
        <v>45</v>
      </c>
      <c r="D92" s="10231">
        <v>144</v>
      </c>
      <c r="E92" s="10232">
        <f>Orçamento!J92</f>
        <v>0</v>
      </c>
      <c r="F92" s="10233"/>
      <c r="G92" s="10234">
        <f t="shared" si="12"/>
        <v>0</v>
      </c>
      <c r="H92" s="10235">
        <f t="shared" si="13"/>
        <v>0</v>
      </c>
      <c r="I92" s="10236">
        <f>Orçamento!K92</f>
        <v>0</v>
      </c>
    </row>
    <row r="93" spans="1:10" x14ac:dyDescent="0.25">
      <c r="A93" s="10237" t="s">
        <v>199</v>
      </c>
      <c r="B93" s="17483" t="s">
        <v>79</v>
      </c>
      <c r="C93" s="17484"/>
      <c r="D93" s="17485"/>
      <c r="E93" s="17486"/>
      <c r="F93" s="16377">
        <f>F94+F98+F104+F109+F119+F123</f>
        <v>0</v>
      </c>
      <c r="G93" s="16377">
        <f>G94+G98+G104+G109+G119+G123</f>
        <v>0</v>
      </c>
      <c r="H93" s="10238"/>
      <c r="I93" s="10239"/>
      <c r="J93" s="10240" t="s">
        <v>36</v>
      </c>
    </row>
    <row r="94" spans="1:10" x14ac:dyDescent="0.25">
      <c r="A94" s="10241" t="s">
        <v>200</v>
      </c>
      <c r="B94" s="17487" t="s">
        <v>81</v>
      </c>
      <c r="C94" s="17488"/>
      <c r="D94" s="17489"/>
      <c r="E94" s="17490"/>
      <c r="F94" s="10242">
        <f>SUM(F95:F97)</f>
        <v>0</v>
      </c>
      <c r="G94" s="10243">
        <f>SUM(G95:G97)</f>
        <v>0</v>
      </c>
      <c r="H94" s="10244"/>
      <c r="I94" s="10245">
        <f>SUM(I95:I97)</f>
        <v>0</v>
      </c>
      <c r="J94" s="10246" t="s">
        <v>36</v>
      </c>
    </row>
    <row r="95" spans="1:10" ht="22.5" x14ac:dyDescent="0.25">
      <c r="A95" s="10247" t="s">
        <v>201</v>
      </c>
      <c r="B95" s="10248" t="s">
        <v>83</v>
      </c>
      <c r="C95" s="10249" t="s">
        <v>45</v>
      </c>
      <c r="D95" s="10250">
        <v>18</v>
      </c>
      <c r="E95" s="10251">
        <f>Orçamento!J95</f>
        <v>0</v>
      </c>
      <c r="F95" s="10252"/>
      <c r="G95" s="10253">
        <f>E95-F95</f>
        <v>0</v>
      </c>
      <c r="H95" s="10254">
        <f>F95+G95</f>
        <v>0</v>
      </c>
      <c r="I95" s="10255">
        <f>Orçamento!K95</f>
        <v>0</v>
      </c>
    </row>
    <row r="96" spans="1:10" ht="56.25" x14ac:dyDescent="0.25">
      <c r="A96" s="10256" t="s">
        <v>202</v>
      </c>
      <c r="B96" s="10257" t="s">
        <v>85</v>
      </c>
      <c r="C96" s="10258" t="s">
        <v>45</v>
      </c>
      <c r="D96" s="10259">
        <v>18</v>
      </c>
      <c r="E96" s="10260">
        <f>Orçamento!J96</f>
        <v>0</v>
      </c>
      <c r="F96" s="10261"/>
      <c r="G96" s="10262">
        <f>E96-F96</f>
        <v>0</v>
      </c>
      <c r="H96" s="10263">
        <f>F96+G96</f>
        <v>0</v>
      </c>
      <c r="I96" s="10264">
        <f>Orçamento!K96</f>
        <v>0</v>
      </c>
    </row>
    <row r="97" spans="1:10" x14ac:dyDescent="0.25">
      <c r="A97" s="10265" t="s">
        <v>203</v>
      </c>
      <c r="B97" s="10266" t="s">
        <v>87</v>
      </c>
      <c r="C97" s="10267" t="s">
        <v>68</v>
      </c>
      <c r="D97" s="10268">
        <v>100.8</v>
      </c>
      <c r="E97" s="10269">
        <f>Orçamento!J97</f>
        <v>0</v>
      </c>
      <c r="F97" s="10270"/>
      <c r="G97" s="10271">
        <f>E97-F97</f>
        <v>0</v>
      </c>
      <c r="H97" s="10272">
        <f>F97+G97</f>
        <v>0</v>
      </c>
      <c r="I97" s="10273">
        <f>Orçamento!K97</f>
        <v>0</v>
      </c>
    </row>
    <row r="98" spans="1:10" x14ac:dyDescent="0.25">
      <c r="A98" s="10274" t="s">
        <v>204</v>
      </c>
      <c r="B98" s="17491" t="s">
        <v>89</v>
      </c>
      <c r="C98" s="17492"/>
      <c r="D98" s="17493"/>
      <c r="E98" s="17494"/>
      <c r="F98" s="10275">
        <f>SUM(F99:F103)</f>
        <v>0</v>
      </c>
      <c r="G98" s="10276">
        <f>SUM(G99:G103)</f>
        <v>0</v>
      </c>
      <c r="H98" s="10277"/>
      <c r="I98" s="10278">
        <f>SUM(I99:I103)</f>
        <v>0</v>
      </c>
      <c r="J98" s="10279" t="s">
        <v>36</v>
      </c>
    </row>
    <row r="99" spans="1:10" ht="22.5" x14ac:dyDescent="0.25">
      <c r="A99" s="10280" t="s">
        <v>205</v>
      </c>
      <c r="B99" s="10281" t="s">
        <v>83</v>
      </c>
      <c r="C99" s="10282" t="s">
        <v>45</v>
      </c>
      <c r="D99" s="10283">
        <v>380.52</v>
      </c>
      <c r="E99" s="10284">
        <f>Orçamento!J99</f>
        <v>0</v>
      </c>
      <c r="F99" s="10285"/>
      <c r="G99" s="10286">
        <f>E99-F99</f>
        <v>0</v>
      </c>
      <c r="H99" s="10287">
        <f>F99+G99</f>
        <v>0</v>
      </c>
      <c r="I99" s="10288">
        <f>Orçamento!K99</f>
        <v>0</v>
      </c>
    </row>
    <row r="100" spans="1:10" ht="67.5" x14ac:dyDescent="0.25">
      <c r="A100" s="10289" t="s">
        <v>206</v>
      </c>
      <c r="B100" s="10290" t="s">
        <v>92</v>
      </c>
      <c r="C100" s="10291" t="s">
        <v>68</v>
      </c>
      <c r="D100" s="10292">
        <v>380.52</v>
      </c>
      <c r="E100" s="10293">
        <f>Orçamento!J100</f>
        <v>0</v>
      </c>
      <c r="F100" s="10294"/>
      <c r="G100" s="10295">
        <f>E100-F100</f>
        <v>0</v>
      </c>
      <c r="H100" s="10296">
        <f>F100+G100</f>
        <v>0</v>
      </c>
      <c r="I100" s="10297">
        <f>Orçamento!K100</f>
        <v>0</v>
      </c>
    </row>
    <row r="101" spans="1:10" ht="56.25" x14ac:dyDescent="0.25">
      <c r="A101" s="10298" t="s">
        <v>207</v>
      </c>
      <c r="B101" s="10299" t="s">
        <v>94</v>
      </c>
      <c r="C101" s="10300" t="s">
        <v>45</v>
      </c>
      <c r="D101" s="10301">
        <v>380.52</v>
      </c>
      <c r="E101" s="10302">
        <f>Orçamento!J101</f>
        <v>0</v>
      </c>
      <c r="F101" s="10303"/>
      <c r="G101" s="10304">
        <f>E101-F101</f>
        <v>0</v>
      </c>
      <c r="H101" s="10305">
        <f>F101+G101</f>
        <v>0</v>
      </c>
      <c r="I101" s="10306">
        <f>Orçamento!K101</f>
        <v>0</v>
      </c>
    </row>
    <row r="102" spans="1:10" ht="33.75" x14ac:dyDescent="0.25">
      <c r="A102" s="10307" t="s">
        <v>208</v>
      </c>
      <c r="B102" s="10308" t="s">
        <v>96</v>
      </c>
      <c r="C102" s="10309" t="s">
        <v>97</v>
      </c>
      <c r="D102" s="10310">
        <v>10</v>
      </c>
      <c r="E102" s="10311">
        <f>Orçamento!J102</f>
        <v>0</v>
      </c>
      <c r="F102" s="10312"/>
      <c r="G102" s="10313">
        <f>E102-F102</f>
        <v>0</v>
      </c>
      <c r="H102" s="10314">
        <f>F102+G102</f>
        <v>0</v>
      </c>
      <c r="I102" s="10315">
        <f>Orçamento!K102</f>
        <v>0</v>
      </c>
    </row>
    <row r="103" spans="1:10" ht="78.75" x14ac:dyDescent="0.25">
      <c r="A103" s="10316" t="s">
        <v>209</v>
      </c>
      <c r="B103" s="10317" t="s">
        <v>99</v>
      </c>
      <c r="C103" s="10318" t="s">
        <v>100</v>
      </c>
      <c r="D103" s="10319">
        <v>10</v>
      </c>
      <c r="E103" s="10320">
        <f>Orçamento!J103</f>
        <v>0</v>
      </c>
      <c r="F103" s="10321"/>
      <c r="G103" s="10322">
        <f>E103-F103</f>
        <v>0</v>
      </c>
      <c r="H103" s="10323">
        <f>F103+G103</f>
        <v>0</v>
      </c>
      <c r="I103" s="10324">
        <f>Orçamento!K103</f>
        <v>0</v>
      </c>
    </row>
    <row r="104" spans="1:10" x14ac:dyDescent="0.25">
      <c r="A104" s="10325" t="s">
        <v>210</v>
      </c>
      <c r="B104" s="17495" t="s">
        <v>102</v>
      </c>
      <c r="C104" s="17496"/>
      <c r="D104" s="17497"/>
      <c r="E104" s="17498"/>
      <c r="F104" s="10326">
        <f>SUM(F105:F108)</f>
        <v>0</v>
      </c>
      <c r="G104" s="10327">
        <f>SUM(G105:G108)</f>
        <v>0</v>
      </c>
      <c r="H104" s="10328"/>
      <c r="I104" s="10329">
        <f>SUM(I105:I108)</f>
        <v>0</v>
      </c>
      <c r="J104" s="10330" t="s">
        <v>36</v>
      </c>
    </row>
    <row r="105" spans="1:10" ht="56.25" x14ac:dyDescent="0.25">
      <c r="A105" s="10331" t="s">
        <v>211</v>
      </c>
      <c r="B105" s="10332" t="s">
        <v>104</v>
      </c>
      <c r="C105" s="10333" t="s">
        <v>45</v>
      </c>
      <c r="D105" s="10334">
        <v>151.02000000000001</v>
      </c>
      <c r="E105" s="10335">
        <f>Orçamento!J105</f>
        <v>0</v>
      </c>
      <c r="F105" s="10336"/>
      <c r="G105" s="10337">
        <f>E105-F105</f>
        <v>0</v>
      </c>
      <c r="H105" s="10338">
        <f>F105+G105</f>
        <v>0</v>
      </c>
      <c r="I105" s="10339">
        <f>Orçamento!K105</f>
        <v>0</v>
      </c>
    </row>
    <row r="106" spans="1:10" ht="78.75" x14ac:dyDescent="0.25">
      <c r="A106" s="10340" t="s">
        <v>212</v>
      </c>
      <c r="B106" s="10341" t="s">
        <v>106</v>
      </c>
      <c r="C106" s="10342" t="s">
        <v>45</v>
      </c>
      <c r="D106" s="10343">
        <v>333.5</v>
      </c>
      <c r="E106" s="10344">
        <f>Orçamento!J106</f>
        <v>0</v>
      </c>
      <c r="F106" s="10345"/>
      <c r="G106" s="10346">
        <f>E106-F106</f>
        <v>0</v>
      </c>
      <c r="H106" s="10347">
        <f>F106+G106</f>
        <v>0</v>
      </c>
      <c r="I106" s="10348">
        <f>Orçamento!K106</f>
        <v>0</v>
      </c>
    </row>
    <row r="107" spans="1:10" ht="56.25" x14ac:dyDescent="0.25">
      <c r="A107" s="10349" t="s">
        <v>213</v>
      </c>
      <c r="B107" s="10350" t="s">
        <v>108</v>
      </c>
      <c r="C107" s="10351" t="s">
        <v>45</v>
      </c>
      <c r="D107" s="10352">
        <v>46.93</v>
      </c>
      <c r="E107" s="10353">
        <f>Orçamento!J107</f>
        <v>0</v>
      </c>
      <c r="F107" s="10354"/>
      <c r="G107" s="10355">
        <f>E107-F107</f>
        <v>0</v>
      </c>
      <c r="H107" s="10356">
        <f>F107+G107</f>
        <v>0</v>
      </c>
      <c r="I107" s="10357">
        <f>Orçamento!K107</f>
        <v>0</v>
      </c>
    </row>
    <row r="108" spans="1:10" x14ac:dyDescent="0.25">
      <c r="A108" s="10358" t="s">
        <v>214</v>
      </c>
      <c r="B108" s="10359" t="s">
        <v>87</v>
      </c>
      <c r="C108" s="10360" t="s">
        <v>68</v>
      </c>
      <c r="D108" s="10361">
        <v>1</v>
      </c>
      <c r="E108" s="10362">
        <f>Orçamento!J108</f>
        <v>0</v>
      </c>
      <c r="F108" s="10363"/>
      <c r="G108" s="10364">
        <f>E108-F108</f>
        <v>0</v>
      </c>
      <c r="H108" s="10365">
        <f>F108+G108</f>
        <v>0</v>
      </c>
      <c r="I108" s="10366">
        <f>Orçamento!K108</f>
        <v>0</v>
      </c>
    </row>
    <row r="109" spans="1:10" x14ac:dyDescent="0.25">
      <c r="A109" s="10367" t="s">
        <v>215</v>
      </c>
      <c r="B109" s="17499" t="s">
        <v>111</v>
      </c>
      <c r="C109" s="17500"/>
      <c r="D109" s="17501"/>
      <c r="E109" s="17502"/>
      <c r="F109" s="10368">
        <f>SUM(F110:F118)</f>
        <v>0</v>
      </c>
      <c r="G109" s="10369">
        <f>SUM(G110:G118)</f>
        <v>0</v>
      </c>
      <c r="H109" s="10370"/>
      <c r="I109" s="10371">
        <f>SUM(I110:I118)</f>
        <v>0</v>
      </c>
      <c r="J109" s="10372" t="s">
        <v>36</v>
      </c>
    </row>
    <row r="110" spans="1:10" ht="33.75" x14ac:dyDescent="0.25">
      <c r="A110" s="10373" t="s">
        <v>216</v>
      </c>
      <c r="B110" s="10374" t="s">
        <v>96</v>
      </c>
      <c r="C110" s="10375" t="s">
        <v>97</v>
      </c>
      <c r="D110" s="10376">
        <v>10</v>
      </c>
      <c r="E110" s="10377">
        <f>Orçamento!J110</f>
        <v>0</v>
      </c>
      <c r="F110" s="10378"/>
      <c r="G110" s="10379">
        <f t="shared" ref="G110:G118" si="14">E110-F110</f>
        <v>0</v>
      </c>
      <c r="H110" s="10380">
        <f t="shared" ref="H110:H118" si="15">F110+G110</f>
        <v>0</v>
      </c>
      <c r="I110" s="10381">
        <f>Orçamento!K110</f>
        <v>0</v>
      </c>
    </row>
    <row r="111" spans="1:10" ht="45" x14ac:dyDescent="0.25">
      <c r="A111" s="10382" t="s">
        <v>217</v>
      </c>
      <c r="B111" s="10383" t="s">
        <v>114</v>
      </c>
      <c r="C111" s="10384" t="s">
        <v>100</v>
      </c>
      <c r="D111" s="10385">
        <v>10</v>
      </c>
      <c r="E111" s="10386">
        <f>Orçamento!J111</f>
        <v>0</v>
      </c>
      <c r="F111" s="10387"/>
      <c r="G111" s="10388">
        <f t="shared" si="14"/>
        <v>0</v>
      </c>
      <c r="H111" s="10389">
        <f t="shared" si="15"/>
        <v>0</v>
      </c>
      <c r="I111" s="10390">
        <f>Orçamento!K111</f>
        <v>0</v>
      </c>
    </row>
    <row r="112" spans="1:10" ht="45" x14ac:dyDescent="0.25">
      <c r="A112" s="10391" t="s">
        <v>218</v>
      </c>
      <c r="B112" s="10392" t="s">
        <v>219</v>
      </c>
      <c r="C112" s="10393" t="s">
        <v>45</v>
      </c>
      <c r="D112" s="10394">
        <v>200</v>
      </c>
      <c r="E112" s="10395">
        <f>Orçamento!J112</f>
        <v>0</v>
      </c>
      <c r="F112" s="10396"/>
      <c r="G112" s="10397">
        <f t="shared" si="14"/>
        <v>0</v>
      </c>
      <c r="H112" s="10398">
        <f t="shared" si="15"/>
        <v>0</v>
      </c>
      <c r="I112" s="10399">
        <f>Orçamento!K112</f>
        <v>0</v>
      </c>
    </row>
    <row r="113" spans="1:10" ht="33.75" x14ac:dyDescent="0.25">
      <c r="A113" s="10400" t="s">
        <v>220</v>
      </c>
      <c r="B113" s="10401" t="s">
        <v>116</v>
      </c>
      <c r="C113" s="10402" t="s">
        <v>45</v>
      </c>
      <c r="D113" s="10403">
        <v>1374.16</v>
      </c>
      <c r="E113" s="10404">
        <f>Orçamento!J113</f>
        <v>0</v>
      </c>
      <c r="F113" s="10405"/>
      <c r="G113" s="10406">
        <f t="shared" si="14"/>
        <v>0</v>
      </c>
      <c r="H113" s="10407">
        <f t="shared" si="15"/>
        <v>0</v>
      </c>
      <c r="I113" s="10408">
        <f>Orçamento!K113</f>
        <v>0</v>
      </c>
    </row>
    <row r="114" spans="1:10" ht="33.75" x14ac:dyDescent="0.25">
      <c r="A114" s="10409" t="s">
        <v>221</v>
      </c>
      <c r="B114" s="10410" t="s">
        <v>118</v>
      </c>
      <c r="C114" s="10411" t="s">
        <v>97</v>
      </c>
      <c r="D114" s="10412">
        <v>87</v>
      </c>
      <c r="E114" s="10413">
        <f>Orçamento!J114</f>
        <v>0</v>
      </c>
      <c r="F114" s="10414"/>
      <c r="G114" s="10415">
        <f t="shared" si="14"/>
        <v>0</v>
      </c>
      <c r="H114" s="10416">
        <f t="shared" si="15"/>
        <v>0</v>
      </c>
      <c r="I114" s="10417">
        <f>Orçamento!K114</f>
        <v>0</v>
      </c>
    </row>
    <row r="115" spans="1:10" ht="45" x14ac:dyDescent="0.25">
      <c r="A115" s="10418" t="s">
        <v>222</v>
      </c>
      <c r="B115" s="10419" t="s">
        <v>120</v>
      </c>
      <c r="C115" s="10420" t="s">
        <v>97</v>
      </c>
      <c r="D115" s="10421">
        <v>97</v>
      </c>
      <c r="E115" s="10422">
        <f>Orçamento!J115</f>
        <v>0</v>
      </c>
      <c r="F115" s="10423"/>
      <c r="G115" s="10424">
        <f t="shared" si="14"/>
        <v>0</v>
      </c>
      <c r="H115" s="10425">
        <f t="shared" si="15"/>
        <v>0</v>
      </c>
      <c r="I115" s="10426">
        <f>Orçamento!K115</f>
        <v>0</v>
      </c>
    </row>
    <row r="116" spans="1:10" ht="33.75" x14ac:dyDescent="0.25">
      <c r="A116" s="10427" t="s">
        <v>223</v>
      </c>
      <c r="B116" s="10428" t="s">
        <v>122</v>
      </c>
      <c r="C116" s="10429" t="s">
        <v>97</v>
      </c>
      <c r="D116" s="10430">
        <v>82</v>
      </c>
      <c r="E116" s="10431">
        <f>Orçamento!J116</f>
        <v>0</v>
      </c>
      <c r="F116" s="10432"/>
      <c r="G116" s="10433">
        <f t="shared" si="14"/>
        <v>0</v>
      </c>
      <c r="H116" s="10434">
        <f t="shared" si="15"/>
        <v>0</v>
      </c>
      <c r="I116" s="10435">
        <f>Orçamento!K116</f>
        <v>0</v>
      </c>
    </row>
    <row r="117" spans="1:10" ht="67.5" x14ac:dyDescent="0.25">
      <c r="A117" s="10436" t="s">
        <v>224</v>
      </c>
      <c r="B117" s="10437" t="s">
        <v>225</v>
      </c>
      <c r="C117" s="10438" t="s">
        <v>45</v>
      </c>
      <c r="D117" s="10439">
        <v>144</v>
      </c>
      <c r="E117" s="10440">
        <f>Orçamento!J117</f>
        <v>0</v>
      </c>
      <c r="F117" s="10441"/>
      <c r="G117" s="10442">
        <f t="shared" si="14"/>
        <v>0</v>
      </c>
      <c r="H117" s="10443">
        <f t="shared" si="15"/>
        <v>0</v>
      </c>
      <c r="I117" s="10444">
        <f>Orçamento!K117</f>
        <v>0</v>
      </c>
    </row>
    <row r="118" spans="1:10" ht="22.5" x14ac:dyDescent="0.25">
      <c r="A118" s="10445" t="s">
        <v>226</v>
      </c>
      <c r="B118" s="10446" t="s">
        <v>124</v>
      </c>
      <c r="C118" s="10447" t="s">
        <v>97</v>
      </c>
      <c r="D118" s="10448">
        <v>52.5</v>
      </c>
      <c r="E118" s="10449">
        <f>Orçamento!J118</f>
        <v>0</v>
      </c>
      <c r="F118" s="10450"/>
      <c r="G118" s="10451">
        <f t="shared" si="14"/>
        <v>0</v>
      </c>
      <c r="H118" s="10452">
        <f t="shared" si="15"/>
        <v>0</v>
      </c>
      <c r="I118" s="10453">
        <f>Orçamento!K118</f>
        <v>0</v>
      </c>
    </row>
    <row r="119" spans="1:10" x14ac:dyDescent="0.25">
      <c r="A119" s="10454" t="s">
        <v>227</v>
      </c>
      <c r="B119" s="17503" t="s">
        <v>173</v>
      </c>
      <c r="C119" s="17504"/>
      <c r="D119" s="17505"/>
      <c r="E119" s="17506"/>
      <c r="F119" s="10455">
        <f>SUM(F120:F122)</f>
        <v>0</v>
      </c>
      <c r="G119" s="10456">
        <f>SUM(G120:G122)</f>
        <v>0</v>
      </c>
      <c r="H119" s="10457"/>
      <c r="I119" s="10458">
        <f>SUM(I120:I122)</f>
        <v>0</v>
      </c>
      <c r="J119" s="10459" t="s">
        <v>36</v>
      </c>
    </row>
    <row r="120" spans="1:10" ht="33.75" x14ac:dyDescent="0.25">
      <c r="A120" s="10460" t="s">
        <v>228</v>
      </c>
      <c r="B120" s="10461" t="s">
        <v>175</v>
      </c>
      <c r="C120" s="10462" t="s">
        <v>45</v>
      </c>
      <c r="D120" s="10463">
        <v>1192.93</v>
      </c>
      <c r="E120" s="10464">
        <f>Orçamento!J120</f>
        <v>0</v>
      </c>
      <c r="F120" s="10465"/>
      <c r="G120" s="10466">
        <f>E120-F120</f>
        <v>0</v>
      </c>
      <c r="H120" s="10467">
        <f>F120+G120</f>
        <v>0</v>
      </c>
      <c r="I120" s="10468">
        <f>Orçamento!K120</f>
        <v>0</v>
      </c>
    </row>
    <row r="121" spans="1:10" ht="33.75" x14ac:dyDescent="0.25">
      <c r="A121" s="10469" t="s">
        <v>229</v>
      </c>
      <c r="B121" s="10470" t="s">
        <v>179</v>
      </c>
      <c r="C121" s="10471" t="s">
        <v>45</v>
      </c>
      <c r="D121" s="10472">
        <v>1192.93</v>
      </c>
      <c r="E121" s="10473">
        <f>Orçamento!J121</f>
        <v>0</v>
      </c>
      <c r="F121" s="10474"/>
      <c r="G121" s="10475">
        <f>E121-F121</f>
        <v>0</v>
      </c>
      <c r="H121" s="10476">
        <f>F121+G121</f>
        <v>0</v>
      </c>
      <c r="I121" s="10477">
        <f>Orçamento!K121</f>
        <v>0</v>
      </c>
    </row>
    <row r="122" spans="1:10" ht="33.75" x14ac:dyDescent="0.25">
      <c r="A122" s="10478" t="s">
        <v>230</v>
      </c>
      <c r="B122" s="10479" t="s">
        <v>181</v>
      </c>
      <c r="C122" s="10480" t="s">
        <v>45</v>
      </c>
      <c r="D122" s="10481">
        <v>1192.93</v>
      </c>
      <c r="E122" s="10482">
        <f>Orçamento!J122</f>
        <v>0</v>
      </c>
      <c r="F122" s="10483"/>
      <c r="G122" s="10484">
        <f>E122-F122</f>
        <v>0</v>
      </c>
      <c r="H122" s="10485">
        <f>F122+G122</f>
        <v>0</v>
      </c>
      <c r="I122" s="10486">
        <f>Orçamento!K122</f>
        <v>0</v>
      </c>
    </row>
    <row r="123" spans="1:10" x14ac:dyDescent="0.25">
      <c r="A123" s="10487" t="s">
        <v>231</v>
      </c>
      <c r="B123" s="17507" t="s">
        <v>126</v>
      </c>
      <c r="C123" s="17508"/>
      <c r="D123" s="17509"/>
      <c r="E123" s="17510"/>
      <c r="F123" s="10488">
        <f>SUM(F124:F130)</f>
        <v>0</v>
      </c>
      <c r="G123" s="10489">
        <f>SUM(G124:G130)</f>
        <v>0</v>
      </c>
      <c r="H123" s="10490"/>
      <c r="I123" s="10491">
        <f>SUM(I124:I130)</f>
        <v>0</v>
      </c>
      <c r="J123" s="10492" t="s">
        <v>36</v>
      </c>
    </row>
    <row r="124" spans="1:10" ht="33.75" x14ac:dyDescent="0.25">
      <c r="A124" s="10493" t="s">
        <v>232</v>
      </c>
      <c r="B124" s="10494" t="s">
        <v>96</v>
      </c>
      <c r="C124" s="10495" t="s">
        <v>97</v>
      </c>
      <c r="D124" s="10496">
        <v>10</v>
      </c>
      <c r="E124" s="10497">
        <f>Orçamento!J124</f>
        <v>0</v>
      </c>
      <c r="F124" s="10498"/>
      <c r="G124" s="10499">
        <f t="shared" ref="G124:G130" si="16">E124-F124</f>
        <v>0</v>
      </c>
      <c r="H124" s="10500">
        <f t="shared" ref="H124:H130" si="17">F124+G124</f>
        <v>0</v>
      </c>
      <c r="I124" s="10501">
        <f>Orçamento!K124</f>
        <v>0</v>
      </c>
    </row>
    <row r="125" spans="1:10" ht="78.75" x14ac:dyDescent="0.25">
      <c r="A125" s="10502" t="s">
        <v>233</v>
      </c>
      <c r="B125" s="10503" t="s">
        <v>99</v>
      </c>
      <c r="C125" s="10504" t="s">
        <v>100</v>
      </c>
      <c r="D125" s="10505">
        <v>5</v>
      </c>
      <c r="E125" s="10506">
        <f>Orçamento!J125</f>
        <v>0</v>
      </c>
      <c r="F125" s="10507"/>
      <c r="G125" s="10508">
        <f t="shared" si="16"/>
        <v>0</v>
      </c>
      <c r="H125" s="10509">
        <f t="shared" si="17"/>
        <v>0</v>
      </c>
      <c r="I125" s="10510">
        <f>Orçamento!K125</f>
        <v>0</v>
      </c>
    </row>
    <row r="126" spans="1:10" ht="22.5" x14ac:dyDescent="0.25">
      <c r="A126" s="10511" t="s">
        <v>234</v>
      </c>
      <c r="B126" s="10512" t="s">
        <v>130</v>
      </c>
      <c r="C126" s="10513" t="s">
        <v>45</v>
      </c>
      <c r="D126" s="10514">
        <v>438.5</v>
      </c>
      <c r="E126" s="10515">
        <f>Orçamento!J126</f>
        <v>0</v>
      </c>
      <c r="F126" s="10516"/>
      <c r="G126" s="10517">
        <f t="shared" si="16"/>
        <v>0</v>
      </c>
      <c r="H126" s="10518">
        <f t="shared" si="17"/>
        <v>0</v>
      </c>
      <c r="I126" s="10519">
        <f>Orçamento!K126</f>
        <v>0</v>
      </c>
    </row>
    <row r="127" spans="1:10" ht="22.5" x14ac:dyDescent="0.25">
      <c r="A127" s="10520" t="s">
        <v>235</v>
      </c>
      <c r="B127" s="10521" t="s">
        <v>132</v>
      </c>
      <c r="C127" s="10522" t="s">
        <v>45</v>
      </c>
      <c r="D127" s="10523">
        <v>563.6</v>
      </c>
      <c r="E127" s="10524">
        <f>Orçamento!J127</f>
        <v>0</v>
      </c>
      <c r="F127" s="10525"/>
      <c r="G127" s="10526">
        <f t="shared" si="16"/>
        <v>0</v>
      </c>
      <c r="H127" s="10527">
        <f t="shared" si="17"/>
        <v>0</v>
      </c>
      <c r="I127" s="10528">
        <f>Orçamento!K127</f>
        <v>0</v>
      </c>
    </row>
    <row r="128" spans="1:10" ht="22.5" x14ac:dyDescent="0.25">
      <c r="A128" s="10529" t="s">
        <v>236</v>
      </c>
      <c r="B128" s="10530" t="s">
        <v>134</v>
      </c>
      <c r="C128" s="10531" t="s">
        <v>68</v>
      </c>
      <c r="D128" s="10532">
        <v>223.15</v>
      </c>
      <c r="E128" s="10533">
        <f>Orçamento!J128</f>
        <v>0</v>
      </c>
      <c r="F128" s="10534"/>
      <c r="G128" s="10535">
        <f t="shared" si="16"/>
        <v>0</v>
      </c>
      <c r="H128" s="10536">
        <f t="shared" si="17"/>
        <v>0</v>
      </c>
      <c r="I128" s="10537">
        <f>Orçamento!K128</f>
        <v>0</v>
      </c>
    </row>
    <row r="129" spans="1:10" ht="22.5" x14ac:dyDescent="0.25">
      <c r="A129" s="10538" t="s">
        <v>237</v>
      </c>
      <c r="B129" s="10539" t="s">
        <v>136</v>
      </c>
      <c r="C129" s="10540" t="s">
        <v>45</v>
      </c>
      <c r="D129" s="10541">
        <v>438.5</v>
      </c>
      <c r="E129" s="10542">
        <f>Orçamento!J129</f>
        <v>0</v>
      </c>
      <c r="F129" s="10543"/>
      <c r="G129" s="10544">
        <f t="shared" si="16"/>
        <v>0</v>
      </c>
      <c r="H129" s="10545">
        <f t="shared" si="17"/>
        <v>0</v>
      </c>
      <c r="I129" s="10546">
        <f>Orçamento!K129</f>
        <v>0</v>
      </c>
    </row>
    <row r="130" spans="1:10" ht="56.25" x14ac:dyDescent="0.25">
      <c r="A130" s="10547" t="s">
        <v>238</v>
      </c>
      <c r="B130" s="10548" t="s">
        <v>239</v>
      </c>
      <c r="C130" s="10549" t="s">
        <v>45</v>
      </c>
      <c r="D130" s="10550">
        <v>563.6</v>
      </c>
      <c r="E130" s="10551">
        <f>Orçamento!J130</f>
        <v>0</v>
      </c>
      <c r="F130" s="10552"/>
      <c r="G130" s="10553">
        <f t="shared" si="16"/>
        <v>0</v>
      </c>
      <c r="H130" s="10554">
        <f t="shared" si="17"/>
        <v>0</v>
      </c>
      <c r="I130" s="10555">
        <f>Orçamento!K130</f>
        <v>0</v>
      </c>
    </row>
    <row r="131" spans="1:10" x14ac:dyDescent="0.25">
      <c r="A131" s="10556" t="s">
        <v>240</v>
      </c>
      <c r="B131" s="17511" t="s">
        <v>140</v>
      </c>
      <c r="C131" s="17512"/>
      <c r="D131" s="17513"/>
      <c r="E131" s="17514"/>
      <c r="F131" s="10557">
        <f>SUM(F132:F141)</f>
        <v>0</v>
      </c>
      <c r="G131" s="10558">
        <f>SUM(G132:G141)</f>
        <v>0</v>
      </c>
      <c r="H131" s="10559"/>
      <c r="I131" s="10560">
        <f>SUM(I132:I141)</f>
        <v>0</v>
      </c>
      <c r="J131" s="10561" t="s">
        <v>36</v>
      </c>
    </row>
    <row r="132" spans="1:10" ht="45" x14ac:dyDescent="0.25">
      <c r="A132" s="10562" t="s">
        <v>241</v>
      </c>
      <c r="B132" s="10563" t="s">
        <v>142</v>
      </c>
      <c r="C132" s="10564" t="s">
        <v>97</v>
      </c>
      <c r="D132" s="10565">
        <v>75</v>
      </c>
      <c r="E132" s="10566">
        <f>Orçamento!J132</f>
        <v>0</v>
      </c>
      <c r="F132" s="10567"/>
      <c r="G132" s="10568">
        <f t="shared" ref="G132:G141" si="18">E132-F132</f>
        <v>0</v>
      </c>
      <c r="H132" s="10569">
        <f t="shared" ref="H132:H141" si="19">F132+G132</f>
        <v>0</v>
      </c>
      <c r="I132" s="10570">
        <f>Orçamento!K132</f>
        <v>0</v>
      </c>
    </row>
    <row r="133" spans="1:10" ht="33.75" x14ac:dyDescent="0.25">
      <c r="A133" s="10571" t="s">
        <v>242</v>
      </c>
      <c r="B133" s="10572" t="s">
        <v>144</v>
      </c>
      <c r="C133" s="10573" t="s">
        <v>97</v>
      </c>
      <c r="D133" s="10574">
        <v>78.5</v>
      </c>
      <c r="E133" s="10575">
        <f>Orçamento!J133</f>
        <v>0</v>
      </c>
      <c r="F133" s="10576"/>
      <c r="G133" s="10577">
        <f t="shared" si="18"/>
        <v>0</v>
      </c>
      <c r="H133" s="10578">
        <f t="shared" si="19"/>
        <v>0</v>
      </c>
      <c r="I133" s="10579">
        <f>Orçamento!K133</f>
        <v>0</v>
      </c>
    </row>
    <row r="134" spans="1:10" ht="45" x14ac:dyDescent="0.25">
      <c r="A134" s="10580" t="s">
        <v>243</v>
      </c>
      <c r="B134" s="10581" t="s">
        <v>146</v>
      </c>
      <c r="C134" s="10582" t="s">
        <v>60</v>
      </c>
      <c r="D134" s="10583">
        <v>2</v>
      </c>
      <c r="E134" s="10584">
        <f>Orçamento!J134</f>
        <v>0</v>
      </c>
      <c r="F134" s="10585"/>
      <c r="G134" s="10586">
        <f t="shared" si="18"/>
        <v>0</v>
      </c>
      <c r="H134" s="10587">
        <f t="shared" si="19"/>
        <v>0</v>
      </c>
      <c r="I134" s="10588">
        <f>Orçamento!K134</f>
        <v>0</v>
      </c>
    </row>
    <row r="135" spans="1:10" ht="22.5" x14ac:dyDescent="0.25">
      <c r="A135" s="10589" t="s">
        <v>244</v>
      </c>
      <c r="B135" s="10590" t="s">
        <v>148</v>
      </c>
      <c r="C135" s="10591" t="s">
        <v>97</v>
      </c>
      <c r="D135" s="10592">
        <v>15</v>
      </c>
      <c r="E135" s="10593">
        <f>Orçamento!J135</f>
        <v>0</v>
      </c>
      <c r="F135" s="10594"/>
      <c r="G135" s="10595">
        <f t="shared" si="18"/>
        <v>0</v>
      </c>
      <c r="H135" s="10596">
        <f t="shared" si="19"/>
        <v>0</v>
      </c>
      <c r="I135" s="10597">
        <f>Orçamento!K135</f>
        <v>0</v>
      </c>
    </row>
    <row r="136" spans="1:10" ht="45" x14ac:dyDescent="0.25">
      <c r="A136" s="10598" t="s">
        <v>245</v>
      </c>
      <c r="B136" s="10599" t="s">
        <v>150</v>
      </c>
      <c r="C136" s="10600" t="s">
        <v>60</v>
      </c>
      <c r="D136" s="10601">
        <v>14</v>
      </c>
      <c r="E136" s="10602">
        <f>Orçamento!J136</f>
        <v>0</v>
      </c>
      <c r="F136" s="10603"/>
      <c r="G136" s="10604">
        <f t="shared" si="18"/>
        <v>0</v>
      </c>
      <c r="H136" s="10605">
        <f t="shared" si="19"/>
        <v>0</v>
      </c>
      <c r="I136" s="10606">
        <f>Orçamento!K136</f>
        <v>0</v>
      </c>
    </row>
    <row r="137" spans="1:10" ht="56.25" x14ac:dyDescent="0.25">
      <c r="A137" s="10607" t="s">
        <v>246</v>
      </c>
      <c r="B137" s="10608" t="s">
        <v>247</v>
      </c>
      <c r="C137" s="10609" t="s">
        <v>60</v>
      </c>
      <c r="D137" s="10610">
        <v>2</v>
      </c>
      <c r="E137" s="10611">
        <f>Orçamento!J137</f>
        <v>0</v>
      </c>
      <c r="F137" s="10612"/>
      <c r="G137" s="10613">
        <f t="shared" si="18"/>
        <v>0</v>
      </c>
      <c r="H137" s="10614">
        <f t="shared" si="19"/>
        <v>0</v>
      </c>
      <c r="I137" s="10615">
        <f>Orçamento!K137</f>
        <v>0</v>
      </c>
    </row>
    <row r="138" spans="1:10" ht="45" x14ac:dyDescent="0.25">
      <c r="A138" s="10616" t="s">
        <v>248</v>
      </c>
      <c r="B138" s="10617" t="s">
        <v>249</v>
      </c>
      <c r="C138" s="10618" t="s">
        <v>60</v>
      </c>
      <c r="D138" s="10619">
        <v>3</v>
      </c>
      <c r="E138" s="10620">
        <f>Orçamento!J138</f>
        <v>0</v>
      </c>
      <c r="F138" s="10621"/>
      <c r="G138" s="10622">
        <f t="shared" si="18"/>
        <v>0</v>
      </c>
      <c r="H138" s="10623">
        <f t="shared" si="19"/>
        <v>0</v>
      </c>
      <c r="I138" s="10624">
        <f>Orçamento!K138</f>
        <v>0</v>
      </c>
    </row>
    <row r="139" spans="1:10" ht="33.75" x14ac:dyDescent="0.25">
      <c r="A139" s="10625" t="s">
        <v>250</v>
      </c>
      <c r="B139" s="10626" t="s">
        <v>152</v>
      </c>
      <c r="C139" s="10627" t="s">
        <v>60</v>
      </c>
      <c r="D139" s="10628">
        <v>2</v>
      </c>
      <c r="E139" s="10629">
        <f>Orçamento!J139</f>
        <v>0</v>
      </c>
      <c r="F139" s="10630"/>
      <c r="G139" s="10631">
        <f t="shared" si="18"/>
        <v>0</v>
      </c>
      <c r="H139" s="10632">
        <f t="shared" si="19"/>
        <v>0</v>
      </c>
      <c r="I139" s="10633">
        <f>Orçamento!K139</f>
        <v>0</v>
      </c>
    </row>
    <row r="140" spans="1:10" ht="33.75" x14ac:dyDescent="0.25">
      <c r="A140" s="10634" t="s">
        <v>251</v>
      </c>
      <c r="B140" s="10635" t="s">
        <v>158</v>
      </c>
      <c r="C140" s="10636" t="s">
        <v>60</v>
      </c>
      <c r="D140" s="10637">
        <v>11</v>
      </c>
      <c r="E140" s="10638">
        <f>Orçamento!J140</f>
        <v>0</v>
      </c>
      <c r="F140" s="10639"/>
      <c r="G140" s="10640">
        <f t="shared" si="18"/>
        <v>0</v>
      </c>
      <c r="H140" s="10641">
        <f t="shared" si="19"/>
        <v>0</v>
      </c>
      <c r="I140" s="10642">
        <f>Orçamento!K140</f>
        <v>0</v>
      </c>
    </row>
    <row r="141" spans="1:10" ht="45" x14ac:dyDescent="0.25">
      <c r="A141" s="10643" t="s">
        <v>252</v>
      </c>
      <c r="B141" s="10644" t="s">
        <v>253</v>
      </c>
      <c r="C141" s="10645" t="s">
        <v>60</v>
      </c>
      <c r="D141" s="10646">
        <v>6</v>
      </c>
      <c r="E141" s="10647">
        <f>Orçamento!J141</f>
        <v>0</v>
      </c>
      <c r="F141" s="10648"/>
      <c r="G141" s="10649">
        <f t="shared" si="18"/>
        <v>0</v>
      </c>
      <c r="H141" s="10650">
        <f t="shared" si="19"/>
        <v>0</v>
      </c>
      <c r="I141" s="10651">
        <f>Orçamento!K141</f>
        <v>0</v>
      </c>
    </row>
    <row r="142" spans="1:10" x14ac:dyDescent="0.25">
      <c r="A142" s="10652" t="s">
        <v>254</v>
      </c>
      <c r="B142" s="17515" t="s">
        <v>160</v>
      </c>
      <c r="C142" s="17516"/>
      <c r="D142" s="17517"/>
      <c r="E142" s="17518"/>
      <c r="F142" s="10653">
        <f>SUM(F143:F146)</f>
        <v>0</v>
      </c>
      <c r="G142" s="10654">
        <f>SUM(G143:G146)</f>
        <v>0</v>
      </c>
      <c r="H142" s="10655"/>
      <c r="I142" s="10656">
        <f>SUM(I143:I146)</f>
        <v>0</v>
      </c>
      <c r="J142" s="10657" t="s">
        <v>36</v>
      </c>
    </row>
    <row r="143" spans="1:10" ht="33.75" x14ac:dyDescent="0.25">
      <c r="A143" s="10658" t="s">
        <v>255</v>
      </c>
      <c r="B143" s="10659" t="s">
        <v>162</v>
      </c>
      <c r="C143" s="10660" t="s">
        <v>45</v>
      </c>
      <c r="D143" s="10661">
        <v>3.6</v>
      </c>
      <c r="E143" s="10662">
        <f>Orçamento!J143</f>
        <v>0</v>
      </c>
      <c r="F143" s="10663"/>
      <c r="G143" s="10664">
        <f>E143-F143</f>
        <v>0</v>
      </c>
      <c r="H143" s="10665">
        <f>F143+G143</f>
        <v>0</v>
      </c>
      <c r="I143" s="10666">
        <f>Orçamento!K143</f>
        <v>0</v>
      </c>
    </row>
    <row r="144" spans="1:10" x14ac:dyDescent="0.25">
      <c r="A144" s="10667" t="s">
        <v>256</v>
      </c>
      <c r="B144" s="10668" t="s">
        <v>87</v>
      </c>
      <c r="C144" s="10669" t="s">
        <v>68</v>
      </c>
      <c r="D144" s="10670">
        <v>2.3199999999999998</v>
      </c>
      <c r="E144" s="10671">
        <f>Orçamento!J144</f>
        <v>0</v>
      </c>
      <c r="F144" s="10672"/>
      <c r="G144" s="10673">
        <f>E144-F144</f>
        <v>0</v>
      </c>
      <c r="H144" s="10674">
        <f>F144+G144</f>
        <v>0</v>
      </c>
      <c r="I144" s="10675">
        <f>Orçamento!K144</f>
        <v>0</v>
      </c>
    </row>
    <row r="145" spans="1:10" ht="67.5" x14ac:dyDescent="0.25">
      <c r="A145" s="10676" t="s">
        <v>257</v>
      </c>
      <c r="B145" s="10677" t="s">
        <v>171</v>
      </c>
      <c r="C145" s="10678" t="s">
        <v>45</v>
      </c>
      <c r="D145" s="10679">
        <v>3.6</v>
      </c>
      <c r="E145" s="10680">
        <f>Orçamento!J145</f>
        <v>0</v>
      </c>
      <c r="F145" s="10681"/>
      <c r="G145" s="10682">
        <f>E145-F145</f>
        <v>0</v>
      </c>
      <c r="H145" s="10683">
        <f>F145+G145</f>
        <v>0</v>
      </c>
      <c r="I145" s="10684">
        <f>Orçamento!K145</f>
        <v>0</v>
      </c>
    </row>
    <row r="146" spans="1:10" ht="45" x14ac:dyDescent="0.25">
      <c r="A146" s="10685" t="s">
        <v>258</v>
      </c>
      <c r="B146" s="10686" t="s">
        <v>259</v>
      </c>
      <c r="C146" s="10687" t="s">
        <v>68</v>
      </c>
      <c r="D146" s="10688">
        <v>34.4</v>
      </c>
      <c r="E146" s="10689">
        <f>Orçamento!J146</f>
        <v>0</v>
      </c>
      <c r="F146" s="10690"/>
      <c r="G146" s="10691">
        <f>E146-F146</f>
        <v>0</v>
      </c>
      <c r="H146" s="10692">
        <f>F146+G146</f>
        <v>0</v>
      </c>
      <c r="I146" s="10693">
        <f>Orçamento!K146</f>
        <v>0</v>
      </c>
    </row>
    <row r="147" spans="1:10" x14ac:dyDescent="0.25">
      <c r="A147" s="10694" t="s">
        <v>260</v>
      </c>
      <c r="B147" s="17519" t="s">
        <v>261</v>
      </c>
      <c r="C147" s="17520"/>
      <c r="D147" s="17521"/>
      <c r="E147" s="17522"/>
      <c r="F147" s="10695">
        <f>SUM(F148:F157)</f>
        <v>0</v>
      </c>
      <c r="G147" s="10696">
        <f>SUM(G148:G157)</f>
        <v>0</v>
      </c>
      <c r="H147" s="10697"/>
      <c r="I147" s="10698">
        <f>SUM(I148:I157)</f>
        <v>0</v>
      </c>
      <c r="J147" s="10699" t="s">
        <v>36</v>
      </c>
    </row>
    <row r="148" spans="1:10" ht="45" x14ac:dyDescent="0.25">
      <c r="A148" s="10700" t="s">
        <v>262</v>
      </c>
      <c r="B148" s="10701" t="s">
        <v>263</v>
      </c>
      <c r="C148" s="10702" t="s">
        <v>45</v>
      </c>
      <c r="D148" s="10703">
        <v>33.619999999999997</v>
      </c>
      <c r="E148" s="10704">
        <f>Orçamento!J148</f>
        <v>0</v>
      </c>
      <c r="F148" s="10705"/>
      <c r="G148" s="10706">
        <f t="shared" ref="G148:G157" si="20">E148-F148</f>
        <v>0</v>
      </c>
      <c r="H148" s="10707">
        <f t="shared" ref="H148:H157" si="21">F148+G148</f>
        <v>0</v>
      </c>
      <c r="I148" s="10708">
        <f>Orçamento!K148</f>
        <v>0</v>
      </c>
    </row>
    <row r="149" spans="1:10" ht="56.25" x14ac:dyDescent="0.25">
      <c r="A149" s="10709" t="s">
        <v>264</v>
      </c>
      <c r="B149" s="10710" t="s">
        <v>104</v>
      </c>
      <c r="C149" s="10711" t="s">
        <v>45</v>
      </c>
      <c r="D149" s="10712">
        <v>67.239999999999995</v>
      </c>
      <c r="E149" s="10713">
        <f>Orçamento!J149</f>
        <v>0</v>
      </c>
      <c r="F149" s="10714"/>
      <c r="G149" s="10715">
        <f t="shared" si="20"/>
        <v>0</v>
      </c>
      <c r="H149" s="10716">
        <f t="shared" si="21"/>
        <v>0</v>
      </c>
      <c r="I149" s="10717">
        <f>Orçamento!K149</f>
        <v>0</v>
      </c>
    </row>
    <row r="150" spans="1:10" ht="78.75" x14ac:dyDescent="0.25">
      <c r="A150" s="10718" t="s">
        <v>265</v>
      </c>
      <c r="B150" s="10719" t="s">
        <v>106</v>
      </c>
      <c r="C150" s="10720" t="s">
        <v>45</v>
      </c>
      <c r="D150" s="10721">
        <v>67.239999999999995</v>
      </c>
      <c r="E150" s="10722">
        <f>Orçamento!J150</f>
        <v>0</v>
      </c>
      <c r="F150" s="10723"/>
      <c r="G150" s="10724">
        <f t="shared" si="20"/>
        <v>0</v>
      </c>
      <c r="H150" s="10725">
        <f t="shared" si="21"/>
        <v>0</v>
      </c>
      <c r="I150" s="10726">
        <f>Orçamento!K150</f>
        <v>0</v>
      </c>
    </row>
    <row r="151" spans="1:10" ht="33.75" x14ac:dyDescent="0.25">
      <c r="A151" s="10727" t="s">
        <v>266</v>
      </c>
      <c r="B151" s="10728" t="s">
        <v>267</v>
      </c>
      <c r="C151" s="10729" t="s">
        <v>97</v>
      </c>
      <c r="D151" s="10730">
        <v>84.05</v>
      </c>
      <c r="E151" s="10731">
        <f>Orçamento!J151</f>
        <v>0</v>
      </c>
      <c r="F151" s="10732"/>
      <c r="G151" s="10733">
        <f t="shared" si="20"/>
        <v>0</v>
      </c>
      <c r="H151" s="10734">
        <f t="shared" si="21"/>
        <v>0</v>
      </c>
      <c r="I151" s="10735">
        <f>Orçamento!K151</f>
        <v>0</v>
      </c>
    </row>
    <row r="152" spans="1:10" ht="67.5" x14ac:dyDescent="0.25">
      <c r="A152" s="10736" t="s">
        <v>268</v>
      </c>
      <c r="B152" s="10737" t="s">
        <v>225</v>
      </c>
      <c r="C152" s="10738" t="s">
        <v>45</v>
      </c>
      <c r="D152" s="10739">
        <v>413.2</v>
      </c>
      <c r="E152" s="10740">
        <f>Orçamento!J152</f>
        <v>0</v>
      </c>
      <c r="F152" s="10741"/>
      <c r="G152" s="10742">
        <f t="shared" si="20"/>
        <v>0</v>
      </c>
      <c r="H152" s="10743">
        <f t="shared" si="21"/>
        <v>0</v>
      </c>
      <c r="I152" s="10744">
        <f>Orçamento!K152</f>
        <v>0</v>
      </c>
    </row>
    <row r="153" spans="1:10" ht="33.75" x14ac:dyDescent="0.25">
      <c r="A153" s="10745" t="s">
        <v>269</v>
      </c>
      <c r="B153" s="10746" t="s">
        <v>116</v>
      </c>
      <c r="C153" s="10747" t="s">
        <v>45</v>
      </c>
      <c r="D153" s="10748">
        <v>413.2</v>
      </c>
      <c r="E153" s="10749">
        <f>Orçamento!J153</f>
        <v>0</v>
      </c>
      <c r="F153" s="10750"/>
      <c r="G153" s="10751">
        <f t="shared" si="20"/>
        <v>0</v>
      </c>
      <c r="H153" s="10752">
        <f t="shared" si="21"/>
        <v>0</v>
      </c>
      <c r="I153" s="10753">
        <f>Orçamento!K153</f>
        <v>0</v>
      </c>
    </row>
    <row r="154" spans="1:10" ht="67.5" x14ac:dyDescent="0.25">
      <c r="A154" s="10754" t="s">
        <v>270</v>
      </c>
      <c r="B154" s="10755" t="s">
        <v>271</v>
      </c>
      <c r="C154" s="10756" t="s">
        <v>45</v>
      </c>
      <c r="D154" s="10757">
        <v>413.2</v>
      </c>
      <c r="E154" s="10758">
        <f>Orçamento!J154</f>
        <v>0</v>
      </c>
      <c r="F154" s="10759"/>
      <c r="G154" s="10760">
        <f t="shared" si="20"/>
        <v>0</v>
      </c>
      <c r="H154" s="10761">
        <f t="shared" si="21"/>
        <v>0</v>
      </c>
      <c r="I154" s="10762">
        <f>Orçamento!K154</f>
        <v>0</v>
      </c>
    </row>
    <row r="155" spans="1:10" ht="33.75" x14ac:dyDescent="0.25">
      <c r="A155" s="10763" t="s">
        <v>272</v>
      </c>
      <c r="B155" s="10764" t="s">
        <v>273</v>
      </c>
      <c r="C155" s="10765" t="s">
        <v>274</v>
      </c>
      <c r="D155" s="10766">
        <v>15.55</v>
      </c>
      <c r="E155" s="10767">
        <f>Orçamento!J155</f>
        <v>0</v>
      </c>
      <c r="F155" s="10768"/>
      <c r="G155" s="10769">
        <f t="shared" si="20"/>
        <v>0</v>
      </c>
      <c r="H155" s="10770">
        <f t="shared" si="21"/>
        <v>0</v>
      </c>
      <c r="I155" s="10771">
        <f>Orçamento!K155</f>
        <v>0</v>
      </c>
    </row>
    <row r="156" spans="1:10" ht="78.75" x14ac:dyDescent="0.25">
      <c r="A156" s="10772" t="s">
        <v>275</v>
      </c>
      <c r="B156" s="10773" t="s">
        <v>276</v>
      </c>
      <c r="C156" s="10774" t="s">
        <v>63</v>
      </c>
      <c r="D156" s="10775">
        <v>1.76</v>
      </c>
      <c r="E156" s="10776">
        <f>Orçamento!J156</f>
        <v>0</v>
      </c>
      <c r="F156" s="10777"/>
      <c r="G156" s="10778">
        <f t="shared" si="20"/>
        <v>0</v>
      </c>
      <c r="H156" s="10779">
        <f t="shared" si="21"/>
        <v>0</v>
      </c>
      <c r="I156" s="10780">
        <f>Orçamento!K156</f>
        <v>0</v>
      </c>
    </row>
    <row r="157" spans="1:10" ht="33.75" x14ac:dyDescent="0.25">
      <c r="A157" s="10781" t="s">
        <v>277</v>
      </c>
      <c r="B157" s="10782" t="s">
        <v>278</v>
      </c>
      <c r="C157" s="10783" t="s">
        <v>97</v>
      </c>
      <c r="D157" s="10784">
        <v>8.4</v>
      </c>
      <c r="E157" s="10785">
        <f>Orçamento!J157</f>
        <v>0</v>
      </c>
      <c r="F157" s="10786"/>
      <c r="G157" s="10787">
        <f t="shared" si="20"/>
        <v>0</v>
      </c>
      <c r="H157" s="10788">
        <f t="shared" si="21"/>
        <v>0</v>
      </c>
      <c r="I157" s="10789">
        <f>Orçamento!K157</f>
        <v>0</v>
      </c>
    </row>
    <row r="158" spans="1:10" x14ac:dyDescent="0.25">
      <c r="A158" s="10790" t="s">
        <v>279</v>
      </c>
      <c r="B158" s="17523" t="s">
        <v>280</v>
      </c>
      <c r="C158" s="17524"/>
      <c r="D158" s="17525"/>
      <c r="E158" s="17526"/>
      <c r="F158" s="16377">
        <f>F159+F170+F202+F209+F213</f>
        <v>0</v>
      </c>
      <c r="G158" s="16377">
        <f>G159+G170+G202+G209+G213</f>
        <v>0</v>
      </c>
      <c r="H158" s="10791"/>
      <c r="I158" s="10792"/>
      <c r="J158" s="10793" t="s">
        <v>36</v>
      </c>
    </row>
    <row r="159" spans="1:10" x14ac:dyDescent="0.25">
      <c r="A159" s="10794" t="s">
        <v>281</v>
      </c>
      <c r="B159" s="17527" t="s">
        <v>189</v>
      </c>
      <c r="C159" s="17528"/>
      <c r="D159" s="17529"/>
      <c r="E159" s="17530"/>
      <c r="F159" s="10795">
        <f>SUM(F160:F169)</f>
        <v>0</v>
      </c>
      <c r="G159" s="10796">
        <f>SUM(G160:G169)</f>
        <v>0</v>
      </c>
      <c r="H159" s="10797"/>
      <c r="I159" s="10798">
        <f>SUM(I160:I169)</f>
        <v>0</v>
      </c>
      <c r="J159" s="10799" t="s">
        <v>36</v>
      </c>
    </row>
    <row r="160" spans="1:10" ht="45" x14ac:dyDescent="0.25">
      <c r="A160" s="10800" t="s">
        <v>282</v>
      </c>
      <c r="B160" s="10801" t="s">
        <v>198</v>
      </c>
      <c r="C160" s="10802" t="s">
        <v>45</v>
      </c>
      <c r="D160" s="10803">
        <v>695</v>
      </c>
      <c r="E160" s="10804">
        <f>Orçamento!J160</f>
        <v>0</v>
      </c>
      <c r="F160" s="10805"/>
      <c r="G160" s="10806">
        <f t="shared" ref="G160:G169" si="22">E160-F160</f>
        <v>0</v>
      </c>
      <c r="H160" s="10807">
        <f t="shared" ref="H160:H169" si="23">F160+G160</f>
        <v>0</v>
      </c>
      <c r="I160" s="10808">
        <f>Orçamento!K160</f>
        <v>0</v>
      </c>
    </row>
    <row r="161" spans="1:10" x14ac:dyDescent="0.25">
      <c r="A161" s="10809" t="s">
        <v>283</v>
      </c>
      <c r="B161" s="10810" t="s">
        <v>57</v>
      </c>
      <c r="C161" s="10811" t="s">
        <v>45</v>
      </c>
      <c r="D161" s="10812">
        <v>30</v>
      </c>
      <c r="E161" s="10813">
        <f>Orçamento!J161</f>
        <v>0</v>
      </c>
      <c r="F161" s="10814"/>
      <c r="G161" s="10815">
        <f t="shared" si="22"/>
        <v>0</v>
      </c>
      <c r="H161" s="10816">
        <f t="shared" si="23"/>
        <v>0</v>
      </c>
      <c r="I161" s="10817">
        <f>Orçamento!K161</f>
        <v>0</v>
      </c>
    </row>
    <row r="162" spans="1:10" ht="67.5" x14ac:dyDescent="0.25">
      <c r="A162" s="10818" t="s">
        <v>284</v>
      </c>
      <c r="B162" s="10819" t="s">
        <v>62</v>
      </c>
      <c r="C162" s="10820" t="s">
        <v>63</v>
      </c>
      <c r="D162" s="10821">
        <v>111.59</v>
      </c>
      <c r="E162" s="10822">
        <f>Orçamento!J162</f>
        <v>0</v>
      </c>
      <c r="F162" s="10823"/>
      <c r="G162" s="10824">
        <f t="shared" si="22"/>
        <v>0</v>
      </c>
      <c r="H162" s="10825">
        <f t="shared" si="23"/>
        <v>0</v>
      </c>
      <c r="I162" s="10826">
        <f>Orçamento!K162</f>
        <v>0</v>
      </c>
    </row>
    <row r="163" spans="1:10" ht="33.75" x14ac:dyDescent="0.25">
      <c r="A163" s="10827" t="s">
        <v>285</v>
      </c>
      <c r="B163" s="10828" t="s">
        <v>65</v>
      </c>
      <c r="C163" s="10829" t="s">
        <v>51</v>
      </c>
      <c r="D163" s="10830">
        <v>1714.49</v>
      </c>
      <c r="E163" s="10831">
        <f>Orçamento!J163</f>
        <v>0</v>
      </c>
      <c r="F163" s="10832"/>
      <c r="G163" s="10833">
        <f t="shared" si="22"/>
        <v>0</v>
      </c>
      <c r="H163" s="10834">
        <f t="shared" si="23"/>
        <v>0</v>
      </c>
      <c r="I163" s="10835">
        <f>Orçamento!K163</f>
        <v>0</v>
      </c>
    </row>
    <row r="164" spans="1:10" ht="22.5" x14ac:dyDescent="0.25">
      <c r="A164" s="10836" t="s">
        <v>286</v>
      </c>
      <c r="B164" s="10837" t="s">
        <v>70</v>
      </c>
      <c r="C164" s="10838" t="s">
        <v>71</v>
      </c>
      <c r="D164" s="10839">
        <v>111.19</v>
      </c>
      <c r="E164" s="10840">
        <f>Orçamento!J164</f>
        <v>0</v>
      </c>
      <c r="F164" s="10841"/>
      <c r="G164" s="10842">
        <f t="shared" si="22"/>
        <v>0</v>
      </c>
      <c r="H164" s="10843">
        <f t="shared" si="23"/>
        <v>0</v>
      </c>
      <c r="I164" s="10844">
        <f>Orçamento!K164</f>
        <v>0</v>
      </c>
    </row>
    <row r="165" spans="1:10" x14ac:dyDescent="0.25">
      <c r="A165" s="10845" t="s">
        <v>287</v>
      </c>
      <c r="B165" s="10846" t="s">
        <v>73</v>
      </c>
      <c r="C165" s="10847" t="s">
        <v>68</v>
      </c>
      <c r="D165" s="10848">
        <v>564</v>
      </c>
      <c r="E165" s="10849">
        <f>Orçamento!J165</f>
        <v>0</v>
      </c>
      <c r="F165" s="10850"/>
      <c r="G165" s="10851">
        <f t="shared" si="22"/>
        <v>0</v>
      </c>
      <c r="H165" s="10852">
        <f t="shared" si="23"/>
        <v>0</v>
      </c>
      <c r="I165" s="10853">
        <f>Orçamento!K165</f>
        <v>0</v>
      </c>
    </row>
    <row r="166" spans="1:10" ht="33.75" x14ac:dyDescent="0.25">
      <c r="A166" s="10854" t="s">
        <v>288</v>
      </c>
      <c r="B166" s="10855" t="s">
        <v>289</v>
      </c>
      <c r="C166" s="10856" t="s">
        <v>63</v>
      </c>
      <c r="D166" s="10857">
        <v>8</v>
      </c>
      <c r="E166" s="10858">
        <f>Orçamento!J166</f>
        <v>0</v>
      </c>
      <c r="F166" s="10859"/>
      <c r="G166" s="10860">
        <f t="shared" si="22"/>
        <v>0</v>
      </c>
      <c r="H166" s="10861">
        <f t="shared" si="23"/>
        <v>0</v>
      </c>
      <c r="I166" s="10862">
        <f>Orçamento!K166</f>
        <v>0</v>
      </c>
    </row>
    <row r="167" spans="1:10" ht="33.75" x14ac:dyDescent="0.25">
      <c r="A167" s="10863" t="s">
        <v>290</v>
      </c>
      <c r="B167" s="10864" t="s">
        <v>77</v>
      </c>
      <c r="C167" s="10865" t="s">
        <v>63</v>
      </c>
      <c r="D167" s="10866">
        <v>31.42</v>
      </c>
      <c r="E167" s="10867">
        <f>Orçamento!J167</f>
        <v>0</v>
      </c>
      <c r="F167" s="10868"/>
      <c r="G167" s="10869">
        <f t="shared" si="22"/>
        <v>0</v>
      </c>
      <c r="H167" s="10870">
        <f t="shared" si="23"/>
        <v>0</v>
      </c>
      <c r="I167" s="10871">
        <f>Orçamento!K167</f>
        <v>0</v>
      </c>
    </row>
    <row r="168" spans="1:10" ht="45" x14ac:dyDescent="0.25">
      <c r="A168" s="10872" t="s">
        <v>291</v>
      </c>
      <c r="B168" s="10873" t="s">
        <v>292</v>
      </c>
      <c r="C168" s="10874" t="s">
        <v>63</v>
      </c>
      <c r="D168" s="10875">
        <v>6.13</v>
      </c>
      <c r="E168" s="10876">
        <f>Orçamento!J168</f>
        <v>0</v>
      </c>
      <c r="F168" s="10877"/>
      <c r="G168" s="10878">
        <f t="shared" si="22"/>
        <v>0</v>
      </c>
      <c r="H168" s="10879">
        <f t="shared" si="23"/>
        <v>0</v>
      </c>
      <c r="I168" s="10880">
        <f>Orçamento!K168</f>
        <v>0</v>
      </c>
    </row>
    <row r="169" spans="1:10" ht="33.75" x14ac:dyDescent="0.25">
      <c r="A169" s="10881" t="s">
        <v>293</v>
      </c>
      <c r="B169" s="10882" t="s">
        <v>294</v>
      </c>
      <c r="C169" s="10883" t="s">
        <v>45</v>
      </c>
      <c r="D169" s="10884">
        <v>63</v>
      </c>
      <c r="E169" s="10885">
        <f>Orçamento!J169</f>
        <v>0</v>
      </c>
      <c r="F169" s="10886"/>
      <c r="G169" s="10887">
        <f t="shared" si="22"/>
        <v>0</v>
      </c>
      <c r="H169" s="10888">
        <f t="shared" si="23"/>
        <v>0</v>
      </c>
      <c r="I169" s="10889">
        <f>Orçamento!K169</f>
        <v>0</v>
      </c>
    </row>
    <row r="170" spans="1:10" x14ac:dyDescent="0.25">
      <c r="A170" s="10890" t="s">
        <v>295</v>
      </c>
      <c r="B170" s="17531" t="s">
        <v>79</v>
      </c>
      <c r="C170" s="17532"/>
      <c r="D170" s="17533"/>
      <c r="E170" s="17534"/>
      <c r="F170" s="16377">
        <f>F171+F175+F181+F186+F194</f>
        <v>0</v>
      </c>
      <c r="G170" s="16377">
        <f>G171+G175+G181+G186+G194</f>
        <v>0</v>
      </c>
      <c r="H170" s="10891"/>
      <c r="I170" s="10892"/>
      <c r="J170" s="10893" t="s">
        <v>36</v>
      </c>
    </row>
    <row r="171" spans="1:10" x14ac:dyDescent="0.25">
      <c r="A171" s="10894" t="s">
        <v>296</v>
      </c>
      <c r="B171" s="17535" t="s">
        <v>81</v>
      </c>
      <c r="C171" s="17536"/>
      <c r="D171" s="17537"/>
      <c r="E171" s="17538"/>
      <c r="F171" s="10895">
        <f>SUM(F172:F174)</f>
        <v>0</v>
      </c>
      <c r="G171" s="10896">
        <f>SUM(G172:G174)</f>
        <v>0</v>
      </c>
      <c r="H171" s="10897"/>
      <c r="I171" s="10898">
        <f>SUM(I172:I174)</f>
        <v>0</v>
      </c>
      <c r="J171" s="10899" t="s">
        <v>36</v>
      </c>
    </row>
    <row r="172" spans="1:10" ht="22.5" x14ac:dyDescent="0.25">
      <c r="A172" s="10900" t="s">
        <v>297</v>
      </c>
      <c r="B172" s="10901" t="s">
        <v>83</v>
      </c>
      <c r="C172" s="10902" t="s">
        <v>45</v>
      </c>
      <c r="D172" s="10903">
        <v>8</v>
      </c>
      <c r="E172" s="10904">
        <f>Orçamento!J172</f>
        <v>0</v>
      </c>
      <c r="F172" s="10905"/>
      <c r="G172" s="10906">
        <f>E172-F172</f>
        <v>0</v>
      </c>
      <c r="H172" s="10907">
        <f>F172+G172</f>
        <v>0</v>
      </c>
      <c r="I172" s="10908">
        <f>Orçamento!K172</f>
        <v>0</v>
      </c>
    </row>
    <row r="173" spans="1:10" ht="67.5" x14ac:dyDescent="0.25">
      <c r="A173" s="10909" t="s">
        <v>298</v>
      </c>
      <c r="B173" s="10910" t="s">
        <v>92</v>
      </c>
      <c r="C173" s="10911" t="s">
        <v>68</v>
      </c>
      <c r="D173" s="10912">
        <v>8</v>
      </c>
      <c r="E173" s="10913">
        <f>Orçamento!J173</f>
        <v>0</v>
      </c>
      <c r="F173" s="10914"/>
      <c r="G173" s="10915">
        <f>E173-F173</f>
        <v>0</v>
      </c>
      <c r="H173" s="10916">
        <f>F173+G173</f>
        <v>0</v>
      </c>
      <c r="I173" s="10917">
        <f>Orçamento!K173</f>
        <v>0</v>
      </c>
    </row>
    <row r="174" spans="1:10" x14ac:dyDescent="0.25">
      <c r="A174" s="10918" t="s">
        <v>299</v>
      </c>
      <c r="B174" s="10919" t="s">
        <v>87</v>
      </c>
      <c r="C174" s="10920" t="s">
        <v>68</v>
      </c>
      <c r="D174" s="10921">
        <v>25.2</v>
      </c>
      <c r="E174" s="10922">
        <f>Orçamento!J174</f>
        <v>0</v>
      </c>
      <c r="F174" s="10923"/>
      <c r="G174" s="10924">
        <f>E174-F174</f>
        <v>0</v>
      </c>
      <c r="H174" s="10925">
        <f>F174+G174</f>
        <v>0</v>
      </c>
      <c r="I174" s="10926">
        <f>Orçamento!K174</f>
        <v>0</v>
      </c>
    </row>
    <row r="175" spans="1:10" x14ac:dyDescent="0.25">
      <c r="A175" s="10927" t="s">
        <v>300</v>
      </c>
      <c r="B175" s="17539" t="s">
        <v>301</v>
      </c>
      <c r="C175" s="17540"/>
      <c r="D175" s="17541"/>
      <c r="E175" s="17542"/>
      <c r="F175" s="10928">
        <f>SUM(F176:F180)</f>
        <v>0</v>
      </c>
      <c r="G175" s="10929">
        <f>SUM(G176:G180)</f>
        <v>0</v>
      </c>
      <c r="H175" s="10930"/>
      <c r="I175" s="10931">
        <f>SUM(I176:I180)</f>
        <v>0</v>
      </c>
      <c r="J175" s="10932" t="s">
        <v>36</v>
      </c>
    </row>
    <row r="176" spans="1:10" ht="22.5" x14ac:dyDescent="0.25">
      <c r="A176" s="10933" t="s">
        <v>302</v>
      </c>
      <c r="B176" s="10934" t="s">
        <v>83</v>
      </c>
      <c r="C176" s="10935" t="s">
        <v>45</v>
      </c>
      <c r="D176" s="10936">
        <v>382.18</v>
      </c>
      <c r="E176" s="10937">
        <f>Orçamento!J176</f>
        <v>0</v>
      </c>
      <c r="F176" s="10938"/>
      <c r="G176" s="10939">
        <f>E176-F176</f>
        <v>0</v>
      </c>
      <c r="H176" s="10940">
        <f>F176+G176</f>
        <v>0</v>
      </c>
      <c r="I176" s="10941">
        <f>Orçamento!K176</f>
        <v>0</v>
      </c>
    </row>
    <row r="177" spans="1:10" ht="67.5" x14ac:dyDescent="0.25">
      <c r="A177" s="10942" t="s">
        <v>303</v>
      </c>
      <c r="B177" s="10943" t="s">
        <v>92</v>
      </c>
      <c r="C177" s="10944" t="s">
        <v>68</v>
      </c>
      <c r="D177" s="10945">
        <v>382.18</v>
      </c>
      <c r="E177" s="10946">
        <f>Orçamento!J177</f>
        <v>0</v>
      </c>
      <c r="F177" s="10947"/>
      <c r="G177" s="10948">
        <f>E177-F177</f>
        <v>0</v>
      </c>
      <c r="H177" s="10949">
        <f>F177+G177</f>
        <v>0</v>
      </c>
      <c r="I177" s="10950">
        <f>Orçamento!K177</f>
        <v>0</v>
      </c>
    </row>
    <row r="178" spans="1:10" ht="56.25" x14ac:dyDescent="0.25">
      <c r="A178" s="10951" t="s">
        <v>304</v>
      </c>
      <c r="B178" s="10952" t="s">
        <v>94</v>
      </c>
      <c r="C178" s="10953" t="s">
        <v>45</v>
      </c>
      <c r="D178" s="10954">
        <v>382.18</v>
      </c>
      <c r="E178" s="10955">
        <f>Orçamento!J178</f>
        <v>0</v>
      </c>
      <c r="F178" s="10956"/>
      <c r="G178" s="10957">
        <f>E178-F178</f>
        <v>0</v>
      </c>
      <c r="H178" s="10958">
        <f>F178+G178</f>
        <v>0</v>
      </c>
      <c r="I178" s="10959">
        <f>Orçamento!K178</f>
        <v>0</v>
      </c>
    </row>
    <row r="179" spans="1:10" ht="33.75" x14ac:dyDescent="0.25">
      <c r="A179" s="10960" t="s">
        <v>305</v>
      </c>
      <c r="B179" s="10961" t="s">
        <v>96</v>
      </c>
      <c r="C179" s="10962" t="s">
        <v>97</v>
      </c>
      <c r="D179" s="10963">
        <v>10</v>
      </c>
      <c r="E179" s="10964">
        <f>Orçamento!J179</f>
        <v>0</v>
      </c>
      <c r="F179" s="10965"/>
      <c r="G179" s="10966">
        <f>E179-F179</f>
        <v>0</v>
      </c>
      <c r="H179" s="10967">
        <f>F179+G179</f>
        <v>0</v>
      </c>
      <c r="I179" s="10968">
        <f>Orçamento!K179</f>
        <v>0</v>
      </c>
    </row>
    <row r="180" spans="1:10" ht="78.75" x14ac:dyDescent="0.25">
      <c r="A180" s="10969" t="s">
        <v>306</v>
      </c>
      <c r="B180" s="10970" t="s">
        <v>99</v>
      </c>
      <c r="C180" s="10971" t="s">
        <v>100</v>
      </c>
      <c r="D180" s="10972">
        <v>10</v>
      </c>
      <c r="E180" s="10973">
        <f>Orçamento!J180</f>
        <v>0</v>
      </c>
      <c r="F180" s="10974"/>
      <c r="G180" s="10975">
        <f>E180-F180</f>
        <v>0</v>
      </c>
      <c r="H180" s="10976">
        <f>F180+G180</f>
        <v>0</v>
      </c>
      <c r="I180" s="10977">
        <f>Orçamento!K180</f>
        <v>0</v>
      </c>
    </row>
    <row r="181" spans="1:10" x14ac:dyDescent="0.25">
      <c r="A181" s="10978" t="s">
        <v>307</v>
      </c>
      <c r="B181" s="17543" t="s">
        <v>102</v>
      </c>
      <c r="C181" s="17544"/>
      <c r="D181" s="17545"/>
      <c r="E181" s="17546"/>
      <c r="F181" s="10979">
        <f>SUM(F182:F185)</f>
        <v>0</v>
      </c>
      <c r="G181" s="10980">
        <f>SUM(G182:G185)</f>
        <v>0</v>
      </c>
      <c r="H181" s="10981"/>
      <c r="I181" s="10982">
        <f>SUM(I182:I185)</f>
        <v>0</v>
      </c>
      <c r="J181" s="10983" t="s">
        <v>36</v>
      </c>
    </row>
    <row r="182" spans="1:10" ht="56.25" x14ac:dyDescent="0.25">
      <c r="A182" s="10984" t="s">
        <v>308</v>
      </c>
      <c r="B182" s="10985" t="s">
        <v>108</v>
      </c>
      <c r="C182" s="10986" t="s">
        <v>45</v>
      </c>
      <c r="D182" s="10987">
        <v>87.93</v>
      </c>
      <c r="E182" s="10988">
        <f>Orçamento!J182</f>
        <v>0</v>
      </c>
      <c r="F182" s="10989"/>
      <c r="G182" s="10990">
        <f>E182-F182</f>
        <v>0</v>
      </c>
      <c r="H182" s="10991">
        <f>F182+G182</f>
        <v>0</v>
      </c>
      <c r="I182" s="10992">
        <f>Orçamento!K182</f>
        <v>0</v>
      </c>
    </row>
    <row r="183" spans="1:10" ht="56.25" x14ac:dyDescent="0.25">
      <c r="A183" s="10993" t="s">
        <v>309</v>
      </c>
      <c r="B183" s="10994" t="s">
        <v>104</v>
      </c>
      <c r="C183" s="10995" t="s">
        <v>45</v>
      </c>
      <c r="D183" s="10996">
        <v>230.86</v>
      </c>
      <c r="E183" s="10997">
        <f>Orçamento!J183</f>
        <v>0</v>
      </c>
      <c r="F183" s="10998"/>
      <c r="G183" s="10999">
        <f>E183-F183</f>
        <v>0</v>
      </c>
      <c r="H183" s="11000">
        <f>F183+G183</f>
        <v>0</v>
      </c>
      <c r="I183" s="11001">
        <f>Orçamento!K183</f>
        <v>0</v>
      </c>
    </row>
    <row r="184" spans="1:10" ht="78.75" x14ac:dyDescent="0.25">
      <c r="A184" s="11002" t="s">
        <v>310</v>
      </c>
      <c r="B184" s="11003" t="s">
        <v>106</v>
      </c>
      <c r="C184" s="11004" t="s">
        <v>45</v>
      </c>
      <c r="D184" s="11005">
        <v>230.86</v>
      </c>
      <c r="E184" s="11006">
        <f>Orçamento!J184</f>
        <v>0</v>
      </c>
      <c r="F184" s="11007"/>
      <c r="G184" s="11008">
        <f>E184-F184</f>
        <v>0</v>
      </c>
      <c r="H184" s="11009">
        <f>F184+G184</f>
        <v>0</v>
      </c>
      <c r="I184" s="11010">
        <f>Orçamento!K184</f>
        <v>0</v>
      </c>
    </row>
    <row r="185" spans="1:10" x14ac:dyDescent="0.25">
      <c r="A185" s="11011" t="s">
        <v>311</v>
      </c>
      <c r="B185" s="11012" t="s">
        <v>87</v>
      </c>
      <c r="C185" s="11013" t="s">
        <v>68</v>
      </c>
      <c r="D185" s="11014">
        <v>6.5</v>
      </c>
      <c r="E185" s="11015">
        <f>Orçamento!J185</f>
        <v>0</v>
      </c>
      <c r="F185" s="11016"/>
      <c r="G185" s="11017">
        <f>E185-F185</f>
        <v>0</v>
      </c>
      <c r="H185" s="11018">
        <f>F185+G185</f>
        <v>0</v>
      </c>
      <c r="I185" s="11019">
        <f>Orçamento!K185</f>
        <v>0</v>
      </c>
    </row>
    <row r="186" spans="1:10" x14ac:dyDescent="0.25">
      <c r="A186" s="11020" t="s">
        <v>312</v>
      </c>
      <c r="B186" s="17547" t="s">
        <v>111</v>
      </c>
      <c r="C186" s="17548"/>
      <c r="D186" s="17549"/>
      <c r="E186" s="17550"/>
      <c r="F186" s="11021">
        <f>SUM(F187:F193)</f>
        <v>0</v>
      </c>
      <c r="G186" s="11022">
        <f>SUM(G187:G193)</f>
        <v>0</v>
      </c>
      <c r="H186" s="11023"/>
      <c r="I186" s="11024">
        <f>SUM(I187:I193)</f>
        <v>0</v>
      </c>
      <c r="J186" s="11025" t="s">
        <v>36</v>
      </c>
    </row>
    <row r="187" spans="1:10" ht="33.75" x14ac:dyDescent="0.25">
      <c r="A187" s="11026" t="s">
        <v>313</v>
      </c>
      <c r="B187" s="11027" t="s">
        <v>96</v>
      </c>
      <c r="C187" s="11028" t="s">
        <v>97</v>
      </c>
      <c r="D187" s="11029">
        <v>10</v>
      </c>
      <c r="E187" s="11030">
        <f>Orçamento!J187</f>
        <v>0</v>
      </c>
      <c r="F187" s="11031"/>
      <c r="G187" s="11032">
        <f t="shared" ref="G187:G193" si="24">E187-F187</f>
        <v>0</v>
      </c>
      <c r="H187" s="11033">
        <f t="shared" ref="H187:H193" si="25">F187+G187</f>
        <v>0</v>
      </c>
      <c r="I187" s="11034">
        <f>Orçamento!K187</f>
        <v>0</v>
      </c>
    </row>
    <row r="188" spans="1:10" ht="45" x14ac:dyDescent="0.25">
      <c r="A188" s="11035" t="s">
        <v>314</v>
      </c>
      <c r="B188" s="11036" t="s">
        <v>114</v>
      </c>
      <c r="C188" s="11037" t="s">
        <v>100</v>
      </c>
      <c r="D188" s="11038">
        <v>6.67</v>
      </c>
      <c r="E188" s="11039">
        <f>Orçamento!J188</f>
        <v>0</v>
      </c>
      <c r="F188" s="11040"/>
      <c r="G188" s="11041">
        <f t="shared" si="24"/>
        <v>0</v>
      </c>
      <c r="H188" s="11042">
        <f t="shared" si="25"/>
        <v>0</v>
      </c>
      <c r="I188" s="11043">
        <f>Orçamento!K188</f>
        <v>0</v>
      </c>
    </row>
    <row r="189" spans="1:10" ht="22.5" x14ac:dyDescent="0.25">
      <c r="A189" s="11044" t="s">
        <v>315</v>
      </c>
      <c r="B189" s="11045" t="s">
        <v>316</v>
      </c>
      <c r="C189" s="11046" t="s">
        <v>45</v>
      </c>
      <c r="D189" s="11047">
        <v>117.6</v>
      </c>
      <c r="E189" s="11048">
        <f>Orçamento!J189</f>
        <v>0</v>
      </c>
      <c r="F189" s="11049"/>
      <c r="G189" s="11050">
        <f t="shared" si="24"/>
        <v>0</v>
      </c>
      <c r="H189" s="11051">
        <f t="shared" si="25"/>
        <v>0</v>
      </c>
      <c r="I189" s="11052">
        <f>Orçamento!K189</f>
        <v>0</v>
      </c>
    </row>
    <row r="190" spans="1:10" ht="45" x14ac:dyDescent="0.25">
      <c r="A190" s="11053" t="s">
        <v>317</v>
      </c>
      <c r="B190" s="11054" t="s">
        <v>120</v>
      </c>
      <c r="C190" s="11055" t="s">
        <v>97</v>
      </c>
      <c r="D190" s="11056">
        <v>15</v>
      </c>
      <c r="E190" s="11057">
        <f>Orçamento!J190</f>
        <v>0</v>
      </c>
      <c r="F190" s="11058"/>
      <c r="G190" s="11059">
        <f t="shared" si="24"/>
        <v>0</v>
      </c>
      <c r="H190" s="11060">
        <f t="shared" si="25"/>
        <v>0</v>
      </c>
      <c r="I190" s="11061">
        <f>Orçamento!K190</f>
        <v>0</v>
      </c>
    </row>
    <row r="191" spans="1:10" ht="33.75" x14ac:dyDescent="0.25">
      <c r="A191" s="11062" t="s">
        <v>318</v>
      </c>
      <c r="B191" s="11063" t="s">
        <v>122</v>
      </c>
      <c r="C191" s="11064" t="s">
        <v>97</v>
      </c>
      <c r="D191" s="11065">
        <v>131.80000000000001</v>
      </c>
      <c r="E191" s="11066">
        <f>Orçamento!J191</f>
        <v>0</v>
      </c>
      <c r="F191" s="11067"/>
      <c r="G191" s="11068">
        <f t="shared" si="24"/>
        <v>0</v>
      </c>
      <c r="H191" s="11069">
        <f t="shared" si="25"/>
        <v>0</v>
      </c>
      <c r="I191" s="11070">
        <f>Orçamento!K191</f>
        <v>0</v>
      </c>
    </row>
    <row r="192" spans="1:10" ht="22.5" x14ac:dyDescent="0.25">
      <c r="A192" s="11071" t="s">
        <v>319</v>
      </c>
      <c r="B192" s="11072" t="s">
        <v>124</v>
      </c>
      <c r="C192" s="11073" t="s">
        <v>97</v>
      </c>
      <c r="D192" s="11074">
        <v>54</v>
      </c>
      <c r="E192" s="11075">
        <f>Orçamento!J192</f>
        <v>0</v>
      </c>
      <c r="F192" s="11076"/>
      <c r="G192" s="11077">
        <f t="shared" si="24"/>
        <v>0</v>
      </c>
      <c r="H192" s="11078">
        <f t="shared" si="25"/>
        <v>0</v>
      </c>
      <c r="I192" s="11079">
        <f>Orçamento!K192</f>
        <v>0</v>
      </c>
    </row>
    <row r="193" spans="1:10" ht="33.75" x14ac:dyDescent="0.25">
      <c r="A193" s="11080" t="s">
        <v>320</v>
      </c>
      <c r="B193" s="11081" t="s">
        <v>116</v>
      </c>
      <c r="C193" s="11082" t="s">
        <v>45</v>
      </c>
      <c r="D193" s="11083">
        <v>596.4</v>
      </c>
      <c r="E193" s="11084">
        <f>Orçamento!J193</f>
        <v>0</v>
      </c>
      <c r="F193" s="11085"/>
      <c r="G193" s="11086">
        <f t="shared" si="24"/>
        <v>0</v>
      </c>
      <c r="H193" s="11087">
        <f t="shared" si="25"/>
        <v>0</v>
      </c>
      <c r="I193" s="11088">
        <f>Orçamento!K193</f>
        <v>0</v>
      </c>
    </row>
    <row r="194" spans="1:10" x14ac:dyDescent="0.25">
      <c r="A194" s="11089" t="s">
        <v>321</v>
      </c>
      <c r="B194" s="17551" t="s">
        <v>126</v>
      </c>
      <c r="C194" s="17552"/>
      <c r="D194" s="17553"/>
      <c r="E194" s="17554"/>
      <c r="F194" s="11090">
        <f>SUM(F195:F201)</f>
        <v>0</v>
      </c>
      <c r="G194" s="11091">
        <f>SUM(G195:G201)</f>
        <v>0</v>
      </c>
      <c r="H194" s="11092"/>
      <c r="I194" s="11093">
        <f>SUM(I195:I201)</f>
        <v>0</v>
      </c>
      <c r="J194" s="11094" t="s">
        <v>36</v>
      </c>
    </row>
    <row r="195" spans="1:10" ht="56.25" x14ac:dyDescent="0.25">
      <c r="A195" s="11095" t="s">
        <v>322</v>
      </c>
      <c r="B195" s="11096" t="s">
        <v>323</v>
      </c>
      <c r="C195" s="11097" t="s">
        <v>45</v>
      </c>
      <c r="D195" s="11098">
        <v>10</v>
      </c>
      <c r="E195" s="11099">
        <f>Orçamento!J195</f>
        <v>0</v>
      </c>
      <c r="F195" s="11100"/>
      <c r="G195" s="11101">
        <f t="shared" ref="G195:G201" si="26">E195-F195</f>
        <v>0</v>
      </c>
      <c r="H195" s="11102">
        <f t="shared" ref="H195:H201" si="27">F195+G195</f>
        <v>0</v>
      </c>
      <c r="I195" s="11103">
        <f>Orçamento!K195</f>
        <v>0</v>
      </c>
    </row>
    <row r="196" spans="1:10" ht="45" x14ac:dyDescent="0.25">
      <c r="A196" s="11104" t="s">
        <v>324</v>
      </c>
      <c r="B196" s="11105" t="s">
        <v>325</v>
      </c>
      <c r="C196" s="11106" t="s">
        <v>326</v>
      </c>
      <c r="D196" s="11107">
        <v>5</v>
      </c>
      <c r="E196" s="11108">
        <f>Orçamento!J196</f>
        <v>0</v>
      </c>
      <c r="F196" s="11109"/>
      <c r="G196" s="11110">
        <f t="shared" si="26"/>
        <v>0</v>
      </c>
      <c r="H196" s="11111">
        <f t="shared" si="27"/>
        <v>0</v>
      </c>
      <c r="I196" s="11112">
        <f>Orçamento!K196</f>
        <v>0</v>
      </c>
    </row>
    <row r="197" spans="1:10" ht="22.5" x14ac:dyDescent="0.25">
      <c r="A197" s="11113" t="s">
        <v>327</v>
      </c>
      <c r="B197" s="11114" t="s">
        <v>130</v>
      </c>
      <c r="C197" s="11115" t="s">
        <v>45</v>
      </c>
      <c r="D197" s="11116">
        <v>615.54</v>
      </c>
      <c r="E197" s="11117">
        <f>Orçamento!J197</f>
        <v>0</v>
      </c>
      <c r="F197" s="11118"/>
      <c r="G197" s="11119">
        <f t="shared" si="26"/>
        <v>0</v>
      </c>
      <c r="H197" s="11120">
        <f t="shared" si="27"/>
        <v>0</v>
      </c>
      <c r="I197" s="11121">
        <f>Orçamento!K197</f>
        <v>0</v>
      </c>
    </row>
    <row r="198" spans="1:10" ht="22.5" x14ac:dyDescent="0.25">
      <c r="A198" s="11122" t="s">
        <v>328</v>
      </c>
      <c r="B198" s="11123" t="s">
        <v>132</v>
      </c>
      <c r="C198" s="11124" t="s">
        <v>45</v>
      </c>
      <c r="D198" s="11125">
        <v>846.4</v>
      </c>
      <c r="E198" s="11126">
        <f>Orçamento!J198</f>
        <v>0</v>
      </c>
      <c r="F198" s="11127"/>
      <c r="G198" s="11128">
        <f t="shared" si="26"/>
        <v>0</v>
      </c>
      <c r="H198" s="11129">
        <f t="shared" si="27"/>
        <v>0</v>
      </c>
      <c r="I198" s="11130">
        <f>Orçamento!K198</f>
        <v>0</v>
      </c>
    </row>
    <row r="199" spans="1:10" ht="22.5" x14ac:dyDescent="0.25">
      <c r="A199" s="11131" t="s">
        <v>329</v>
      </c>
      <c r="B199" s="11132" t="s">
        <v>134</v>
      </c>
      <c r="C199" s="11133" t="s">
        <v>68</v>
      </c>
      <c r="D199" s="11134">
        <v>392.1</v>
      </c>
      <c r="E199" s="11135">
        <f>Orçamento!J199</f>
        <v>0</v>
      </c>
      <c r="F199" s="11136"/>
      <c r="G199" s="11137">
        <f t="shared" si="26"/>
        <v>0</v>
      </c>
      <c r="H199" s="11138">
        <f t="shared" si="27"/>
        <v>0</v>
      </c>
      <c r="I199" s="11139">
        <f>Orçamento!K199</f>
        <v>0</v>
      </c>
    </row>
    <row r="200" spans="1:10" ht="22.5" x14ac:dyDescent="0.25">
      <c r="A200" s="11140" t="s">
        <v>330</v>
      </c>
      <c r="B200" s="11141" t="s">
        <v>136</v>
      </c>
      <c r="C200" s="11142" t="s">
        <v>45</v>
      </c>
      <c r="D200" s="11143">
        <v>615.54</v>
      </c>
      <c r="E200" s="11144">
        <f>Orçamento!J200</f>
        <v>0</v>
      </c>
      <c r="F200" s="11145"/>
      <c r="G200" s="11146">
        <f t="shared" si="26"/>
        <v>0</v>
      </c>
      <c r="H200" s="11147">
        <f t="shared" si="27"/>
        <v>0</v>
      </c>
      <c r="I200" s="11148">
        <f>Orçamento!K200</f>
        <v>0</v>
      </c>
    </row>
    <row r="201" spans="1:10" ht="33.75" x14ac:dyDescent="0.25">
      <c r="A201" s="11149" t="s">
        <v>331</v>
      </c>
      <c r="B201" s="11150" t="s">
        <v>138</v>
      </c>
      <c r="C201" s="11151" t="s">
        <v>68</v>
      </c>
      <c r="D201" s="11152">
        <v>846.4</v>
      </c>
      <c r="E201" s="11153">
        <f>Orçamento!J201</f>
        <v>0</v>
      </c>
      <c r="F201" s="11154"/>
      <c r="G201" s="11155">
        <f t="shared" si="26"/>
        <v>0</v>
      </c>
      <c r="H201" s="11156">
        <f t="shared" si="27"/>
        <v>0</v>
      </c>
      <c r="I201" s="11157">
        <f>Orçamento!K201</f>
        <v>0</v>
      </c>
    </row>
    <row r="202" spans="1:10" x14ac:dyDescent="0.25">
      <c r="A202" s="11158" t="s">
        <v>332</v>
      </c>
      <c r="B202" s="17555" t="s">
        <v>140</v>
      </c>
      <c r="C202" s="17556"/>
      <c r="D202" s="17557"/>
      <c r="E202" s="17558"/>
      <c r="F202" s="11159">
        <f>SUM(F203:F208)</f>
        <v>0</v>
      </c>
      <c r="G202" s="11160">
        <f>SUM(G203:G208)</f>
        <v>0</v>
      </c>
      <c r="H202" s="11161"/>
      <c r="I202" s="11162">
        <f>SUM(I203:I208)</f>
        <v>0</v>
      </c>
      <c r="J202" s="11163" t="s">
        <v>36</v>
      </c>
    </row>
    <row r="203" spans="1:10" ht="45" x14ac:dyDescent="0.25">
      <c r="A203" s="11164" t="s">
        <v>333</v>
      </c>
      <c r="B203" s="11165" t="s">
        <v>142</v>
      </c>
      <c r="C203" s="11166" t="s">
        <v>97</v>
      </c>
      <c r="D203" s="11167">
        <v>54</v>
      </c>
      <c r="E203" s="11168">
        <f>Orçamento!J203</f>
        <v>0</v>
      </c>
      <c r="F203" s="11169"/>
      <c r="G203" s="11170">
        <f t="shared" ref="G203:G208" si="28">E203-F203</f>
        <v>0</v>
      </c>
      <c r="H203" s="11171">
        <f t="shared" ref="H203:H208" si="29">F203+G203</f>
        <v>0</v>
      </c>
      <c r="I203" s="11172">
        <f>Orçamento!K203</f>
        <v>0</v>
      </c>
    </row>
    <row r="204" spans="1:10" ht="33.75" x14ac:dyDescent="0.25">
      <c r="A204" s="11173" t="s">
        <v>334</v>
      </c>
      <c r="B204" s="11174" t="s">
        <v>144</v>
      </c>
      <c r="C204" s="11175" t="s">
        <v>97</v>
      </c>
      <c r="D204" s="11176">
        <v>60</v>
      </c>
      <c r="E204" s="11177">
        <f>Orçamento!J204</f>
        <v>0</v>
      </c>
      <c r="F204" s="11178"/>
      <c r="G204" s="11179">
        <f t="shared" si="28"/>
        <v>0</v>
      </c>
      <c r="H204" s="11180">
        <f t="shared" si="29"/>
        <v>0</v>
      </c>
      <c r="I204" s="11181">
        <f>Orçamento!K204</f>
        <v>0</v>
      </c>
    </row>
    <row r="205" spans="1:10" ht="22.5" x14ac:dyDescent="0.25">
      <c r="A205" s="11182" t="s">
        <v>335</v>
      </c>
      <c r="B205" s="11183" t="s">
        <v>148</v>
      </c>
      <c r="C205" s="11184" t="s">
        <v>97</v>
      </c>
      <c r="D205" s="11185">
        <v>15</v>
      </c>
      <c r="E205" s="11186">
        <f>Orçamento!J205</f>
        <v>0</v>
      </c>
      <c r="F205" s="11187"/>
      <c r="G205" s="11188">
        <f t="shared" si="28"/>
        <v>0</v>
      </c>
      <c r="H205" s="11189">
        <f t="shared" si="29"/>
        <v>0</v>
      </c>
      <c r="I205" s="11190">
        <f>Orçamento!K205</f>
        <v>0</v>
      </c>
    </row>
    <row r="206" spans="1:10" ht="45" x14ac:dyDescent="0.25">
      <c r="A206" s="11191" t="s">
        <v>336</v>
      </c>
      <c r="B206" s="11192" t="s">
        <v>150</v>
      </c>
      <c r="C206" s="11193" t="s">
        <v>60</v>
      </c>
      <c r="D206" s="11194">
        <v>9</v>
      </c>
      <c r="E206" s="11195">
        <f>Orçamento!J206</f>
        <v>0</v>
      </c>
      <c r="F206" s="11196"/>
      <c r="G206" s="11197">
        <f t="shared" si="28"/>
        <v>0</v>
      </c>
      <c r="H206" s="11198">
        <f t="shared" si="29"/>
        <v>0</v>
      </c>
      <c r="I206" s="11199">
        <f>Orçamento!K206</f>
        <v>0</v>
      </c>
    </row>
    <row r="207" spans="1:10" ht="33.75" x14ac:dyDescent="0.25">
      <c r="A207" s="11200" t="s">
        <v>337</v>
      </c>
      <c r="B207" s="11201" t="s">
        <v>158</v>
      </c>
      <c r="C207" s="11202" t="s">
        <v>60</v>
      </c>
      <c r="D207" s="11203">
        <v>5</v>
      </c>
      <c r="E207" s="11204">
        <f>Orçamento!J207</f>
        <v>0</v>
      </c>
      <c r="F207" s="11205"/>
      <c r="G207" s="11206">
        <f t="shared" si="28"/>
        <v>0</v>
      </c>
      <c r="H207" s="11207">
        <f t="shared" si="29"/>
        <v>0</v>
      </c>
      <c r="I207" s="11208">
        <f>Orçamento!K207</f>
        <v>0</v>
      </c>
    </row>
    <row r="208" spans="1:10" ht="45" x14ac:dyDescent="0.25">
      <c r="A208" s="11209" t="s">
        <v>338</v>
      </c>
      <c r="B208" s="11210" t="s">
        <v>253</v>
      </c>
      <c r="C208" s="11211" t="s">
        <v>60</v>
      </c>
      <c r="D208" s="11212">
        <v>1</v>
      </c>
      <c r="E208" s="11213">
        <f>Orçamento!J208</f>
        <v>0</v>
      </c>
      <c r="F208" s="11214"/>
      <c r="G208" s="11215">
        <f t="shared" si="28"/>
        <v>0</v>
      </c>
      <c r="H208" s="11216">
        <f t="shared" si="29"/>
        <v>0</v>
      </c>
      <c r="I208" s="11217">
        <f>Orçamento!K208</f>
        <v>0</v>
      </c>
    </row>
    <row r="209" spans="1:10" x14ac:dyDescent="0.25">
      <c r="A209" s="11218" t="s">
        <v>339</v>
      </c>
      <c r="B209" s="17559" t="s">
        <v>173</v>
      </c>
      <c r="C209" s="17560"/>
      <c r="D209" s="17561"/>
      <c r="E209" s="17562"/>
      <c r="F209" s="11219">
        <f>SUM(F210:F212)</f>
        <v>0</v>
      </c>
      <c r="G209" s="11220">
        <f>SUM(G210:G212)</f>
        <v>0</v>
      </c>
      <c r="H209" s="11221"/>
      <c r="I209" s="11222">
        <f>SUM(I210:I212)</f>
        <v>0</v>
      </c>
      <c r="J209" s="11223" t="s">
        <v>36</v>
      </c>
    </row>
    <row r="210" spans="1:10" ht="33.75" x14ac:dyDescent="0.25">
      <c r="A210" s="11224" t="s">
        <v>340</v>
      </c>
      <c r="B210" s="11225" t="s">
        <v>175</v>
      </c>
      <c r="C210" s="11226" t="s">
        <v>45</v>
      </c>
      <c r="D210" s="11227">
        <v>564</v>
      </c>
      <c r="E210" s="11228">
        <f>Orçamento!J210</f>
        <v>0</v>
      </c>
      <c r="F210" s="11229"/>
      <c r="G210" s="11230">
        <f>E210-F210</f>
        <v>0</v>
      </c>
      <c r="H210" s="11231">
        <f>F210+G210</f>
        <v>0</v>
      </c>
      <c r="I210" s="11232">
        <f>Orçamento!K210</f>
        <v>0</v>
      </c>
    </row>
    <row r="211" spans="1:10" ht="33.75" x14ac:dyDescent="0.25">
      <c r="A211" s="11233" t="s">
        <v>341</v>
      </c>
      <c r="B211" s="11234" t="s">
        <v>179</v>
      </c>
      <c r="C211" s="11235" t="s">
        <v>45</v>
      </c>
      <c r="D211" s="11236">
        <v>564</v>
      </c>
      <c r="E211" s="11237">
        <f>Orçamento!J211</f>
        <v>0</v>
      </c>
      <c r="F211" s="11238"/>
      <c r="G211" s="11239">
        <f>E211-F211</f>
        <v>0</v>
      </c>
      <c r="H211" s="11240">
        <f>F211+G211</f>
        <v>0</v>
      </c>
      <c r="I211" s="11241">
        <f>Orçamento!K211</f>
        <v>0</v>
      </c>
    </row>
    <row r="212" spans="1:10" ht="33.75" x14ac:dyDescent="0.25">
      <c r="A212" s="11242" t="s">
        <v>342</v>
      </c>
      <c r="B212" s="11243" t="s">
        <v>181</v>
      </c>
      <c r="C212" s="11244" t="s">
        <v>45</v>
      </c>
      <c r="D212" s="11245">
        <v>564</v>
      </c>
      <c r="E212" s="11246">
        <f>Orçamento!J212</f>
        <v>0</v>
      </c>
      <c r="F212" s="11247"/>
      <c r="G212" s="11248">
        <f>E212-F212</f>
        <v>0</v>
      </c>
      <c r="H212" s="11249">
        <f>F212+G212</f>
        <v>0</v>
      </c>
      <c r="I212" s="11250">
        <f>Orçamento!K212</f>
        <v>0</v>
      </c>
    </row>
    <row r="213" spans="1:10" x14ac:dyDescent="0.25">
      <c r="A213" s="11251" t="s">
        <v>343</v>
      </c>
      <c r="B213" s="17563" t="s">
        <v>160</v>
      </c>
      <c r="C213" s="17564"/>
      <c r="D213" s="17565"/>
      <c r="E213" s="17566"/>
      <c r="F213" s="11252">
        <f>SUM(F214:F214)</f>
        <v>0</v>
      </c>
      <c r="G213" s="11253">
        <f>SUM(G214:G214)</f>
        <v>0</v>
      </c>
      <c r="H213" s="11254"/>
      <c r="I213" s="11255">
        <f>SUM(I214:I214)</f>
        <v>0</v>
      </c>
      <c r="J213" s="11256" t="s">
        <v>36</v>
      </c>
    </row>
    <row r="214" spans="1:10" ht="45" x14ac:dyDescent="0.25">
      <c r="A214" s="11257" t="s">
        <v>344</v>
      </c>
      <c r="B214" s="11258" t="s">
        <v>259</v>
      </c>
      <c r="C214" s="11259" t="s">
        <v>68</v>
      </c>
      <c r="D214" s="11260">
        <v>45</v>
      </c>
      <c r="E214" s="11261">
        <f>Orçamento!J214</f>
        <v>0</v>
      </c>
      <c r="F214" s="11262"/>
      <c r="G214" s="11263">
        <f>E214-F214</f>
        <v>0</v>
      </c>
      <c r="H214" s="11264">
        <f>F214+G214</f>
        <v>0</v>
      </c>
      <c r="I214" s="11265">
        <f>Orçamento!K214</f>
        <v>0</v>
      </c>
    </row>
    <row r="215" spans="1:10" x14ac:dyDescent="0.25">
      <c r="A215" s="11266" t="s">
        <v>345</v>
      </c>
      <c r="B215" s="17567" t="s">
        <v>346</v>
      </c>
      <c r="C215" s="17568"/>
      <c r="D215" s="17569"/>
      <c r="E215" s="17570"/>
      <c r="F215" s="16377">
        <f>F216+F221+F228+F234+F246+F263+F277+F298</f>
        <v>0</v>
      </c>
      <c r="G215" s="16377">
        <f>G216+G221+G228+G234+G246+G263+G277+G298</f>
        <v>0</v>
      </c>
      <c r="H215" s="11267"/>
      <c r="I215" s="11268"/>
      <c r="J215" s="11269" t="s">
        <v>36</v>
      </c>
    </row>
    <row r="216" spans="1:10" x14ac:dyDescent="0.25">
      <c r="A216" s="11270" t="s">
        <v>347</v>
      </c>
      <c r="B216" s="17571" t="s">
        <v>348</v>
      </c>
      <c r="C216" s="17572"/>
      <c r="D216" s="17573"/>
      <c r="E216" s="17574"/>
      <c r="F216" s="11271">
        <f>SUM(F217:F220)</f>
        <v>0</v>
      </c>
      <c r="G216" s="11272">
        <f>SUM(G217:G220)</f>
        <v>0</v>
      </c>
      <c r="H216" s="11273"/>
      <c r="I216" s="11274">
        <f>SUM(I217:I220)</f>
        <v>0</v>
      </c>
      <c r="J216" s="11275" t="s">
        <v>36</v>
      </c>
    </row>
    <row r="217" spans="1:10" ht="33.75" x14ac:dyDescent="0.25">
      <c r="A217" s="11276" t="s">
        <v>349</v>
      </c>
      <c r="B217" s="11277" t="s">
        <v>77</v>
      </c>
      <c r="C217" s="11278" t="s">
        <v>63</v>
      </c>
      <c r="D217" s="11279">
        <v>0.55000000000000004</v>
      </c>
      <c r="E217" s="11280">
        <f>Orçamento!J217</f>
        <v>0</v>
      </c>
      <c r="F217" s="11281"/>
      <c r="G217" s="11282">
        <f>E217-F217</f>
        <v>0</v>
      </c>
      <c r="H217" s="11283">
        <f>F217+G217</f>
        <v>0</v>
      </c>
      <c r="I217" s="11284">
        <f>Orçamento!K217</f>
        <v>0</v>
      </c>
    </row>
    <row r="218" spans="1:10" ht="67.5" x14ac:dyDescent="0.25">
      <c r="A218" s="11285" t="s">
        <v>350</v>
      </c>
      <c r="B218" s="11286" t="s">
        <v>62</v>
      </c>
      <c r="C218" s="11287" t="s">
        <v>63</v>
      </c>
      <c r="D218" s="11288">
        <v>0.55000000000000004</v>
      </c>
      <c r="E218" s="11289">
        <f>Orçamento!J218</f>
        <v>0</v>
      </c>
      <c r="F218" s="11290"/>
      <c r="G218" s="11291">
        <f>E218-F218</f>
        <v>0</v>
      </c>
      <c r="H218" s="11292">
        <f>F218+G218</f>
        <v>0</v>
      </c>
      <c r="I218" s="11293">
        <f>Orçamento!K218</f>
        <v>0</v>
      </c>
    </row>
    <row r="219" spans="1:10" ht="33.75" x14ac:dyDescent="0.25">
      <c r="A219" s="11294" t="s">
        <v>351</v>
      </c>
      <c r="B219" s="11295" t="s">
        <v>65</v>
      </c>
      <c r="C219" s="11296" t="s">
        <v>51</v>
      </c>
      <c r="D219" s="11297">
        <v>7.15</v>
      </c>
      <c r="E219" s="11298">
        <f>Orçamento!J219</f>
        <v>0</v>
      </c>
      <c r="F219" s="11299"/>
      <c r="G219" s="11300">
        <f>E219-F219</f>
        <v>0</v>
      </c>
      <c r="H219" s="11301">
        <f>F219+G219</f>
        <v>0</v>
      </c>
      <c r="I219" s="11302">
        <f>Orçamento!K219</f>
        <v>0</v>
      </c>
    </row>
    <row r="220" spans="1:10" ht="22.5" x14ac:dyDescent="0.25">
      <c r="A220" s="11303" t="s">
        <v>352</v>
      </c>
      <c r="B220" s="11304" t="s">
        <v>70</v>
      </c>
      <c r="C220" s="11305" t="s">
        <v>71</v>
      </c>
      <c r="D220" s="11306">
        <v>0.55000000000000004</v>
      </c>
      <c r="E220" s="11307">
        <f>Orçamento!J220</f>
        <v>0</v>
      </c>
      <c r="F220" s="11308"/>
      <c r="G220" s="11309">
        <f>E220-F220</f>
        <v>0</v>
      </c>
      <c r="H220" s="11310">
        <f>F220+G220</f>
        <v>0</v>
      </c>
      <c r="I220" s="11311">
        <f>Orçamento!K220</f>
        <v>0</v>
      </c>
    </row>
    <row r="221" spans="1:10" x14ac:dyDescent="0.25">
      <c r="A221" s="11312" t="s">
        <v>353</v>
      </c>
      <c r="B221" s="17575" t="s">
        <v>354</v>
      </c>
      <c r="C221" s="17576"/>
      <c r="D221" s="17577"/>
      <c r="E221" s="17578"/>
      <c r="F221" s="11313">
        <f>SUM(F222:F227)</f>
        <v>0</v>
      </c>
      <c r="G221" s="11314">
        <f>SUM(G222:G227)</f>
        <v>0</v>
      </c>
      <c r="H221" s="11315"/>
      <c r="I221" s="11316">
        <f>SUM(I222:I227)</f>
        <v>0</v>
      </c>
      <c r="J221" s="11317" t="s">
        <v>36</v>
      </c>
    </row>
    <row r="222" spans="1:10" ht="56.25" x14ac:dyDescent="0.25">
      <c r="A222" s="11318" t="s">
        <v>355</v>
      </c>
      <c r="B222" s="11319" t="s">
        <v>356</v>
      </c>
      <c r="C222" s="11320" t="s">
        <v>45</v>
      </c>
      <c r="D222" s="11321">
        <v>159.56</v>
      </c>
      <c r="E222" s="11322">
        <f>Orçamento!J222</f>
        <v>0</v>
      </c>
      <c r="F222" s="11323"/>
      <c r="G222" s="11324">
        <f t="shared" ref="G222:G227" si="30">E222-F222</f>
        <v>0</v>
      </c>
      <c r="H222" s="11325">
        <f t="shared" ref="H222:H227" si="31">F222+G222</f>
        <v>0</v>
      </c>
      <c r="I222" s="11326">
        <f>Orçamento!K222</f>
        <v>0</v>
      </c>
    </row>
    <row r="223" spans="1:10" ht="33.75" x14ac:dyDescent="0.25">
      <c r="A223" s="11327" t="s">
        <v>357</v>
      </c>
      <c r="B223" s="11328" t="s">
        <v>358</v>
      </c>
      <c r="C223" s="11329" t="s">
        <v>45</v>
      </c>
      <c r="D223" s="11330">
        <v>10.78</v>
      </c>
      <c r="E223" s="11331">
        <f>Orçamento!J223</f>
        <v>0</v>
      </c>
      <c r="F223" s="11332"/>
      <c r="G223" s="11333">
        <f t="shared" si="30"/>
        <v>0</v>
      </c>
      <c r="H223" s="11334">
        <f t="shared" si="31"/>
        <v>0</v>
      </c>
      <c r="I223" s="11335">
        <f>Orçamento!K223</f>
        <v>0</v>
      </c>
    </row>
    <row r="224" spans="1:10" ht="22.5" x14ac:dyDescent="0.25">
      <c r="A224" s="11336" t="s">
        <v>359</v>
      </c>
      <c r="B224" s="11337" t="s">
        <v>360</v>
      </c>
      <c r="C224" s="11338" t="s">
        <v>97</v>
      </c>
      <c r="D224" s="11339">
        <v>15.2</v>
      </c>
      <c r="E224" s="11340">
        <f>Orçamento!J224</f>
        <v>0</v>
      </c>
      <c r="F224" s="11341"/>
      <c r="G224" s="11342">
        <f t="shared" si="30"/>
        <v>0</v>
      </c>
      <c r="H224" s="11343">
        <f t="shared" si="31"/>
        <v>0</v>
      </c>
      <c r="I224" s="11344">
        <f>Orçamento!K224</f>
        <v>0</v>
      </c>
    </row>
    <row r="225" spans="1:10" ht="33.75" x14ac:dyDescent="0.25">
      <c r="A225" s="11345" t="s">
        <v>361</v>
      </c>
      <c r="B225" s="11346" t="s">
        <v>362</v>
      </c>
      <c r="C225" s="11347" t="s">
        <v>97</v>
      </c>
      <c r="D225" s="11348">
        <v>3</v>
      </c>
      <c r="E225" s="11349">
        <f>Orçamento!J225</f>
        <v>0</v>
      </c>
      <c r="F225" s="11350"/>
      <c r="G225" s="11351">
        <f t="shared" si="30"/>
        <v>0</v>
      </c>
      <c r="H225" s="11352">
        <f t="shared" si="31"/>
        <v>0</v>
      </c>
      <c r="I225" s="11353">
        <f>Orçamento!K225</f>
        <v>0</v>
      </c>
    </row>
    <row r="226" spans="1:10" ht="33.75" x14ac:dyDescent="0.25">
      <c r="A226" s="11354" t="s">
        <v>363</v>
      </c>
      <c r="B226" s="11355" t="s">
        <v>364</v>
      </c>
      <c r="C226" s="11356" t="s">
        <v>97</v>
      </c>
      <c r="D226" s="11357">
        <v>1.5</v>
      </c>
      <c r="E226" s="11358">
        <f>Orçamento!J226</f>
        <v>0</v>
      </c>
      <c r="F226" s="11359"/>
      <c r="G226" s="11360">
        <f t="shared" si="30"/>
        <v>0</v>
      </c>
      <c r="H226" s="11361">
        <f t="shared" si="31"/>
        <v>0</v>
      </c>
      <c r="I226" s="11362">
        <f>Orçamento!K226</f>
        <v>0</v>
      </c>
    </row>
    <row r="227" spans="1:10" x14ac:dyDescent="0.25">
      <c r="A227" s="11363" t="s">
        <v>365</v>
      </c>
      <c r="B227" s="11364" t="s">
        <v>87</v>
      </c>
      <c r="C227" s="11365" t="s">
        <v>68</v>
      </c>
      <c r="D227" s="11366">
        <v>2.14</v>
      </c>
      <c r="E227" s="11367">
        <f>Orçamento!J227</f>
        <v>0</v>
      </c>
      <c r="F227" s="11368"/>
      <c r="G227" s="11369">
        <f t="shared" si="30"/>
        <v>0</v>
      </c>
      <c r="H227" s="11370">
        <f t="shared" si="31"/>
        <v>0</v>
      </c>
      <c r="I227" s="11371">
        <f>Orçamento!K227</f>
        <v>0</v>
      </c>
    </row>
    <row r="228" spans="1:10" x14ac:dyDescent="0.25">
      <c r="A228" s="11372" t="s">
        <v>366</v>
      </c>
      <c r="B228" s="17579" t="s">
        <v>160</v>
      </c>
      <c r="C228" s="17580"/>
      <c r="D228" s="17581"/>
      <c r="E228" s="17582"/>
      <c r="F228" s="11373">
        <f>SUM(F229:F233)</f>
        <v>0</v>
      </c>
      <c r="G228" s="11374">
        <f>SUM(G229:G233)</f>
        <v>0</v>
      </c>
      <c r="H228" s="11375"/>
      <c r="I228" s="11376">
        <f>SUM(I229:I233)</f>
        <v>0</v>
      </c>
      <c r="J228" s="11377" t="s">
        <v>36</v>
      </c>
    </row>
    <row r="229" spans="1:10" ht="45" x14ac:dyDescent="0.25">
      <c r="A229" s="11378" t="s">
        <v>367</v>
      </c>
      <c r="B229" s="11379" t="s">
        <v>368</v>
      </c>
      <c r="C229" s="11380" t="s">
        <v>45</v>
      </c>
      <c r="D229" s="11381">
        <v>21.48</v>
      </c>
      <c r="E229" s="11382">
        <f>Orçamento!J229</f>
        <v>0</v>
      </c>
      <c r="F229" s="11383"/>
      <c r="G229" s="11384">
        <f>E229-F229</f>
        <v>0</v>
      </c>
      <c r="H229" s="11385">
        <f>F229+G229</f>
        <v>0</v>
      </c>
      <c r="I229" s="11386">
        <f>Orçamento!K229</f>
        <v>0</v>
      </c>
    </row>
    <row r="230" spans="1:10" ht="22.5" x14ac:dyDescent="0.25">
      <c r="A230" s="11387" t="s">
        <v>369</v>
      </c>
      <c r="B230" s="11388" t="s">
        <v>370</v>
      </c>
      <c r="C230" s="11389" t="s">
        <v>68</v>
      </c>
      <c r="D230" s="11390">
        <v>21.48</v>
      </c>
      <c r="E230" s="11391">
        <f>Orçamento!J230</f>
        <v>0</v>
      </c>
      <c r="F230" s="11392"/>
      <c r="G230" s="11393">
        <f>E230-F230</f>
        <v>0</v>
      </c>
      <c r="H230" s="11394">
        <f>F230+G230</f>
        <v>0</v>
      </c>
      <c r="I230" s="11395">
        <f>Orçamento!K230</f>
        <v>0</v>
      </c>
    </row>
    <row r="231" spans="1:10" ht="45" x14ac:dyDescent="0.25">
      <c r="A231" s="11396" t="s">
        <v>371</v>
      </c>
      <c r="B231" s="11397" t="s">
        <v>372</v>
      </c>
      <c r="C231" s="11398" t="s">
        <v>97</v>
      </c>
      <c r="D231" s="11399">
        <v>13.9</v>
      </c>
      <c r="E231" s="11400">
        <f>Orçamento!J231</f>
        <v>0</v>
      </c>
      <c r="F231" s="11401"/>
      <c r="G231" s="11402">
        <f>E231-F231</f>
        <v>0</v>
      </c>
      <c r="H231" s="11403">
        <f>F231+G231</f>
        <v>0</v>
      </c>
      <c r="I231" s="11404">
        <f>Orçamento!K231</f>
        <v>0</v>
      </c>
    </row>
    <row r="232" spans="1:10" ht="22.5" x14ac:dyDescent="0.25">
      <c r="A232" s="11405" t="s">
        <v>373</v>
      </c>
      <c r="B232" s="11406" t="s">
        <v>374</v>
      </c>
      <c r="C232" s="11407" t="s">
        <v>375</v>
      </c>
      <c r="D232" s="11408">
        <v>1</v>
      </c>
      <c r="E232" s="11409">
        <f>Orçamento!J232</f>
        <v>0</v>
      </c>
      <c r="F232" s="11410"/>
      <c r="G232" s="11411">
        <f>E232-F232</f>
        <v>0</v>
      </c>
      <c r="H232" s="11412">
        <f>F232+G232</f>
        <v>0</v>
      </c>
      <c r="I232" s="11413">
        <f>Orçamento!K232</f>
        <v>0</v>
      </c>
    </row>
    <row r="233" spans="1:10" ht="45" x14ac:dyDescent="0.25">
      <c r="A233" s="11414" t="s">
        <v>376</v>
      </c>
      <c r="B233" s="11415" t="s">
        <v>377</v>
      </c>
      <c r="C233" s="11416" t="s">
        <v>45</v>
      </c>
      <c r="D233" s="11417">
        <v>19.32</v>
      </c>
      <c r="E233" s="11418">
        <f>Orçamento!J233</f>
        <v>0</v>
      </c>
      <c r="F233" s="11419"/>
      <c r="G233" s="11420">
        <f>E233-F233</f>
        <v>0</v>
      </c>
      <c r="H233" s="11421">
        <f>F233+G233</f>
        <v>0</v>
      </c>
      <c r="I233" s="11422">
        <f>Orçamento!K233</f>
        <v>0</v>
      </c>
    </row>
    <row r="234" spans="1:10" x14ac:dyDescent="0.25">
      <c r="A234" s="11423" t="s">
        <v>378</v>
      </c>
      <c r="B234" s="17583" t="s">
        <v>379</v>
      </c>
      <c r="C234" s="17584"/>
      <c r="D234" s="17585"/>
      <c r="E234" s="17586"/>
      <c r="F234" s="11424">
        <f>SUM(F235:F245)</f>
        <v>0</v>
      </c>
      <c r="G234" s="11425">
        <f>SUM(G235:G245)</f>
        <v>0</v>
      </c>
      <c r="H234" s="11426"/>
      <c r="I234" s="11427">
        <f>SUM(I235:I245)</f>
        <v>0</v>
      </c>
      <c r="J234" s="11428" t="s">
        <v>36</v>
      </c>
    </row>
    <row r="235" spans="1:10" ht="78.75" x14ac:dyDescent="0.25">
      <c r="A235" s="11429" t="s">
        <v>380</v>
      </c>
      <c r="B235" s="11430" t="s">
        <v>381</v>
      </c>
      <c r="C235" s="11431" t="s">
        <v>68</v>
      </c>
      <c r="D235" s="11432">
        <v>178</v>
      </c>
      <c r="E235" s="11433">
        <f>Orçamento!J235</f>
        <v>0</v>
      </c>
      <c r="F235" s="11434"/>
      <c r="G235" s="11435">
        <f t="shared" ref="G235:G245" si="32">E235-F235</f>
        <v>0</v>
      </c>
      <c r="H235" s="11436">
        <f t="shared" ref="H235:H245" si="33">F235+G235</f>
        <v>0</v>
      </c>
      <c r="I235" s="11437">
        <f>Orçamento!K235</f>
        <v>0</v>
      </c>
    </row>
    <row r="236" spans="1:10" ht="56.25" x14ac:dyDescent="0.25">
      <c r="A236" s="11438" t="s">
        <v>382</v>
      </c>
      <c r="B236" s="11439" t="s">
        <v>104</v>
      </c>
      <c r="C236" s="11440" t="s">
        <v>45</v>
      </c>
      <c r="D236" s="11441">
        <v>33.75</v>
      </c>
      <c r="E236" s="11442">
        <f>Orçamento!J236</f>
        <v>0</v>
      </c>
      <c r="F236" s="11443"/>
      <c r="G236" s="11444">
        <f t="shared" si="32"/>
        <v>0</v>
      </c>
      <c r="H236" s="11445">
        <f t="shared" si="33"/>
        <v>0</v>
      </c>
      <c r="I236" s="11446">
        <f>Orçamento!K236</f>
        <v>0</v>
      </c>
    </row>
    <row r="237" spans="1:10" ht="78.75" x14ac:dyDescent="0.25">
      <c r="A237" s="11447" t="s">
        <v>383</v>
      </c>
      <c r="B237" s="11448" t="s">
        <v>106</v>
      </c>
      <c r="C237" s="11449" t="s">
        <v>45</v>
      </c>
      <c r="D237" s="11450">
        <v>33.75</v>
      </c>
      <c r="E237" s="11451">
        <f>Orçamento!J237</f>
        <v>0</v>
      </c>
      <c r="F237" s="11452"/>
      <c r="G237" s="11453">
        <f t="shared" si="32"/>
        <v>0</v>
      </c>
      <c r="H237" s="11454">
        <f t="shared" si="33"/>
        <v>0</v>
      </c>
      <c r="I237" s="11455">
        <f>Orçamento!K237</f>
        <v>0</v>
      </c>
    </row>
    <row r="238" spans="1:10" ht="22.5" x14ac:dyDescent="0.25">
      <c r="A238" s="11456" t="s">
        <v>384</v>
      </c>
      <c r="B238" s="11457" t="s">
        <v>136</v>
      </c>
      <c r="C238" s="11458" t="s">
        <v>45</v>
      </c>
      <c r="D238" s="11459">
        <v>91.92</v>
      </c>
      <c r="E238" s="11460">
        <f>Orçamento!J238</f>
        <v>0</v>
      </c>
      <c r="F238" s="11461"/>
      <c r="G238" s="11462">
        <f t="shared" si="32"/>
        <v>0</v>
      </c>
      <c r="H238" s="11463">
        <f t="shared" si="33"/>
        <v>0</v>
      </c>
      <c r="I238" s="11464">
        <f>Orçamento!K238</f>
        <v>0</v>
      </c>
    </row>
    <row r="239" spans="1:10" ht="22.5" x14ac:dyDescent="0.25">
      <c r="A239" s="11465" t="s">
        <v>385</v>
      </c>
      <c r="B239" s="11466" t="s">
        <v>386</v>
      </c>
      <c r="C239" s="11467" t="s">
        <v>45</v>
      </c>
      <c r="D239" s="11468">
        <v>522.65</v>
      </c>
      <c r="E239" s="11469">
        <f>Orçamento!J239</f>
        <v>0</v>
      </c>
      <c r="F239" s="11470"/>
      <c r="G239" s="11471">
        <f t="shared" si="32"/>
        <v>0</v>
      </c>
      <c r="H239" s="11472">
        <f t="shared" si="33"/>
        <v>0</v>
      </c>
      <c r="I239" s="11473">
        <f>Orçamento!K239</f>
        <v>0</v>
      </c>
    </row>
    <row r="240" spans="1:10" ht="22.5" x14ac:dyDescent="0.25">
      <c r="A240" s="11474" t="s">
        <v>387</v>
      </c>
      <c r="B240" s="11475" t="s">
        <v>132</v>
      </c>
      <c r="C240" s="11476" t="s">
        <v>45</v>
      </c>
      <c r="D240" s="11477">
        <v>522.65</v>
      </c>
      <c r="E240" s="11478">
        <f>Orçamento!J240</f>
        <v>0</v>
      </c>
      <c r="F240" s="11479"/>
      <c r="G240" s="11480">
        <f t="shared" si="32"/>
        <v>0</v>
      </c>
      <c r="H240" s="11481">
        <f t="shared" si="33"/>
        <v>0</v>
      </c>
      <c r="I240" s="11482">
        <f>Orçamento!K240</f>
        <v>0</v>
      </c>
    </row>
    <row r="241" spans="1:10" ht="33.75" x14ac:dyDescent="0.25">
      <c r="A241" s="11483" t="s">
        <v>388</v>
      </c>
      <c r="B241" s="11484" t="s">
        <v>389</v>
      </c>
      <c r="C241" s="11485" t="s">
        <v>45</v>
      </c>
      <c r="D241" s="11486">
        <v>522.65</v>
      </c>
      <c r="E241" s="11487">
        <f>Orçamento!J241</f>
        <v>0</v>
      </c>
      <c r="F241" s="11488"/>
      <c r="G241" s="11489">
        <f t="shared" si="32"/>
        <v>0</v>
      </c>
      <c r="H241" s="11490">
        <f t="shared" si="33"/>
        <v>0</v>
      </c>
      <c r="I241" s="11491">
        <f>Orçamento!K241</f>
        <v>0</v>
      </c>
    </row>
    <row r="242" spans="1:10" ht="33.75" x14ac:dyDescent="0.25">
      <c r="A242" s="11492" t="s">
        <v>390</v>
      </c>
      <c r="B242" s="11493" t="s">
        <v>391</v>
      </c>
      <c r="C242" s="11494" t="s">
        <v>97</v>
      </c>
      <c r="D242" s="11495">
        <v>192.15</v>
      </c>
      <c r="E242" s="11496">
        <f>Orçamento!J242</f>
        <v>0</v>
      </c>
      <c r="F242" s="11497"/>
      <c r="G242" s="11498">
        <f t="shared" si="32"/>
        <v>0</v>
      </c>
      <c r="H242" s="11499">
        <f t="shared" si="33"/>
        <v>0</v>
      </c>
      <c r="I242" s="11500">
        <f>Orçamento!K242</f>
        <v>0</v>
      </c>
    </row>
    <row r="243" spans="1:10" ht="56.25" x14ac:dyDescent="0.25">
      <c r="A243" s="11501" t="s">
        <v>392</v>
      </c>
      <c r="B243" s="11502" t="s">
        <v>393</v>
      </c>
      <c r="C243" s="11503" t="s">
        <v>45</v>
      </c>
      <c r="D243" s="11504">
        <v>43.45</v>
      </c>
      <c r="E243" s="11505">
        <f>Orçamento!J243</f>
        <v>0</v>
      </c>
      <c r="F243" s="11506"/>
      <c r="G243" s="11507">
        <f t="shared" si="32"/>
        <v>0</v>
      </c>
      <c r="H243" s="11508">
        <f t="shared" si="33"/>
        <v>0</v>
      </c>
      <c r="I243" s="11509">
        <f>Orçamento!K243</f>
        <v>0</v>
      </c>
    </row>
    <row r="244" spans="1:10" ht="56.25" x14ac:dyDescent="0.25">
      <c r="A244" s="11510" t="s">
        <v>394</v>
      </c>
      <c r="B244" s="11511" t="s">
        <v>395</v>
      </c>
      <c r="C244" s="11512" t="s">
        <v>68</v>
      </c>
      <c r="D244" s="11513">
        <v>166.15</v>
      </c>
      <c r="E244" s="11514">
        <f>Orçamento!J244</f>
        <v>0</v>
      </c>
      <c r="F244" s="11515"/>
      <c r="G244" s="11516">
        <f t="shared" si="32"/>
        <v>0</v>
      </c>
      <c r="H244" s="11517">
        <f t="shared" si="33"/>
        <v>0</v>
      </c>
      <c r="I244" s="11518">
        <f>Orçamento!K244</f>
        <v>0</v>
      </c>
    </row>
    <row r="245" spans="1:10" x14ac:dyDescent="0.25">
      <c r="A245" s="11519" t="s">
        <v>396</v>
      </c>
      <c r="B245" s="11520" t="s">
        <v>87</v>
      </c>
      <c r="C245" s="11521" t="s">
        <v>68</v>
      </c>
      <c r="D245" s="11522">
        <v>15.01</v>
      </c>
      <c r="E245" s="11523">
        <f>Orçamento!J245</f>
        <v>0</v>
      </c>
      <c r="F245" s="11524"/>
      <c r="G245" s="11525">
        <f t="shared" si="32"/>
        <v>0</v>
      </c>
      <c r="H245" s="11526">
        <f t="shared" si="33"/>
        <v>0</v>
      </c>
      <c r="I245" s="11527">
        <f>Orçamento!K245</f>
        <v>0</v>
      </c>
    </row>
    <row r="246" spans="1:10" x14ac:dyDescent="0.25">
      <c r="A246" s="11528" t="s">
        <v>397</v>
      </c>
      <c r="B246" s="17587" t="s">
        <v>398</v>
      </c>
      <c r="C246" s="17588"/>
      <c r="D246" s="17589"/>
      <c r="E246" s="17590"/>
      <c r="F246" s="11529">
        <f>SUM(F247:F262)</f>
        <v>0</v>
      </c>
      <c r="G246" s="11530">
        <f>SUM(G247:G262)</f>
        <v>0</v>
      </c>
      <c r="H246" s="11531"/>
      <c r="I246" s="11532">
        <f>SUM(I247:I262)</f>
        <v>0</v>
      </c>
      <c r="J246" s="11533" t="s">
        <v>36</v>
      </c>
    </row>
    <row r="247" spans="1:10" ht="56.25" x14ac:dyDescent="0.25">
      <c r="A247" s="11534" t="s">
        <v>399</v>
      </c>
      <c r="B247" s="11535" t="s">
        <v>400</v>
      </c>
      <c r="C247" s="11536" t="s">
        <v>60</v>
      </c>
      <c r="D247" s="11537">
        <v>2</v>
      </c>
      <c r="E247" s="11538">
        <f>Orçamento!J247</f>
        <v>0</v>
      </c>
      <c r="F247" s="11539"/>
      <c r="G247" s="11540">
        <f t="shared" ref="G247:G262" si="34">E247-F247</f>
        <v>0</v>
      </c>
      <c r="H247" s="11541">
        <f t="shared" ref="H247:H262" si="35">F247+G247</f>
        <v>0</v>
      </c>
      <c r="I247" s="11542">
        <f>Orçamento!K247</f>
        <v>0</v>
      </c>
    </row>
    <row r="248" spans="1:10" ht="45" x14ac:dyDescent="0.25">
      <c r="A248" s="11543" t="s">
        <v>401</v>
      </c>
      <c r="B248" s="11544" t="s">
        <v>402</v>
      </c>
      <c r="C248" s="11545" t="s">
        <v>60</v>
      </c>
      <c r="D248" s="11546">
        <v>3</v>
      </c>
      <c r="E248" s="11547">
        <f>Orçamento!J248</f>
        <v>0</v>
      </c>
      <c r="F248" s="11548"/>
      <c r="G248" s="11549">
        <f t="shared" si="34"/>
        <v>0</v>
      </c>
      <c r="H248" s="11550">
        <f t="shared" si="35"/>
        <v>0</v>
      </c>
      <c r="I248" s="11551">
        <f>Orçamento!K248</f>
        <v>0</v>
      </c>
    </row>
    <row r="249" spans="1:10" ht="45" x14ac:dyDescent="0.25">
      <c r="A249" s="11552" t="s">
        <v>403</v>
      </c>
      <c r="B249" s="11553" t="s">
        <v>404</v>
      </c>
      <c r="C249" s="11554" t="s">
        <v>60</v>
      </c>
      <c r="D249" s="11555">
        <v>1</v>
      </c>
      <c r="E249" s="11556">
        <f>Orçamento!J249</f>
        <v>0</v>
      </c>
      <c r="F249" s="11557"/>
      <c r="G249" s="11558">
        <f t="shared" si="34"/>
        <v>0</v>
      </c>
      <c r="H249" s="11559">
        <f t="shared" si="35"/>
        <v>0</v>
      </c>
      <c r="I249" s="11560">
        <f>Orçamento!K249</f>
        <v>0</v>
      </c>
    </row>
    <row r="250" spans="1:10" ht="33.75" x14ac:dyDescent="0.25">
      <c r="A250" s="11561" t="s">
        <v>405</v>
      </c>
      <c r="B250" s="11562" t="s">
        <v>406</v>
      </c>
      <c r="C250" s="11563" t="s">
        <v>60</v>
      </c>
      <c r="D250" s="11564">
        <v>2</v>
      </c>
      <c r="E250" s="11565">
        <f>Orçamento!J250</f>
        <v>0</v>
      </c>
      <c r="F250" s="11566"/>
      <c r="G250" s="11567">
        <f t="shared" si="34"/>
        <v>0</v>
      </c>
      <c r="H250" s="11568">
        <f t="shared" si="35"/>
        <v>0</v>
      </c>
      <c r="I250" s="11569">
        <f>Orçamento!K250</f>
        <v>0</v>
      </c>
    </row>
    <row r="251" spans="1:10" ht="33.75" x14ac:dyDescent="0.25">
      <c r="A251" s="11570" t="s">
        <v>407</v>
      </c>
      <c r="B251" s="11571" t="s">
        <v>408</v>
      </c>
      <c r="C251" s="11572" t="s">
        <v>60</v>
      </c>
      <c r="D251" s="11573">
        <v>2</v>
      </c>
      <c r="E251" s="11574">
        <f>Orçamento!J251</f>
        <v>0</v>
      </c>
      <c r="F251" s="11575"/>
      <c r="G251" s="11576">
        <f t="shared" si="34"/>
        <v>0</v>
      </c>
      <c r="H251" s="11577">
        <f t="shared" si="35"/>
        <v>0</v>
      </c>
      <c r="I251" s="11578">
        <f>Orçamento!K251</f>
        <v>0</v>
      </c>
    </row>
    <row r="252" spans="1:10" ht="45" x14ac:dyDescent="0.25">
      <c r="A252" s="11579" t="s">
        <v>409</v>
      </c>
      <c r="B252" s="11580" t="s">
        <v>410</v>
      </c>
      <c r="C252" s="11581" t="s">
        <v>60</v>
      </c>
      <c r="D252" s="11582">
        <v>2</v>
      </c>
      <c r="E252" s="11583">
        <f>Orçamento!J252</f>
        <v>0</v>
      </c>
      <c r="F252" s="11584"/>
      <c r="G252" s="11585">
        <f t="shared" si="34"/>
        <v>0</v>
      </c>
      <c r="H252" s="11586">
        <f t="shared" si="35"/>
        <v>0</v>
      </c>
      <c r="I252" s="11587">
        <f>Orçamento!K252</f>
        <v>0</v>
      </c>
    </row>
    <row r="253" spans="1:10" ht="22.5" x14ac:dyDescent="0.25">
      <c r="A253" s="11588" t="s">
        <v>411</v>
      </c>
      <c r="B253" s="11589" t="s">
        <v>412</v>
      </c>
      <c r="C253" s="11590" t="s">
        <v>60</v>
      </c>
      <c r="D253" s="11591">
        <v>2</v>
      </c>
      <c r="E253" s="11592">
        <f>Orçamento!J253</f>
        <v>0</v>
      </c>
      <c r="F253" s="11593"/>
      <c r="G253" s="11594">
        <f t="shared" si="34"/>
        <v>0</v>
      </c>
      <c r="H253" s="11595">
        <f t="shared" si="35"/>
        <v>0</v>
      </c>
      <c r="I253" s="11596">
        <f>Orçamento!K253</f>
        <v>0</v>
      </c>
    </row>
    <row r="254" spans="1:10" ht="22.5" x14ac:dyDescent="0.25">
      <c r="A254" s="11597" t="s">
        <v>413</v>
      </c>
      <c r="B254" s="11598" t="s">
        <v>414</v>
      </c>
      <c r="C254" s="11599" t="s">
        <v>68</v>
      </c>
      <c r="D254" s="11600">
        <v>1</v>
      </c>
      <c r="E254" s="11601">
        <f>Orçamento!J254</f>
        <v>0</v>
      </c>
      <c r="F254" s="11602"/>
      <c r="G254" s="11603">
        <f t="shared" si="34"/>
        <v>0</v>
      </c>
      <c r="H254" s="11604">
        <f t="shared" si="35"/>
        <v>0</v>
      </c>
      <c r="I254" s="11605">
        <f>Orçamento!K254</f>
        <v>0</v>
      </c>
    </row>
    <row r="255" spans="1:10" ht="45" x14ac:dyDescent="0.25">
      <c r="A255" s="11606" t="s">
        <v>415</v>
      </c>
      <c r="B255" s="11607" t="s">
        <v>416</v>
      </c>
      <c r="C255" s="11608" t="s">
        <v>60</v>
      </c>
      <c r="D255" s="11609">
        <v>1</v>
      </c>
      <c r="E255" s="11610">
        <f>Orçamento!J255</f>
        <v>0</v>
      </c>
      <c r="F255" s="11611"/>
      <c r="G255" s="11612">
        <f t="shared" si="34"/>
        <v>0</v>
      </c>
      <c r="H255" s="11613">
        <f t="shared" si="35"/>
        <v>0</v>
      </c>
      <c r="I255" s="11614">
        <f>Orçamento!K255</f>
        <v>0</v>
      </c>
    </row>
    <row r="256" spans="1:10" ht="33.75" x14ac:dyDescent="0.25">
      <c r="A256" s="11615" t="s">
        <v>417</v>
      </c>
      <c r="B256" s="11616" t="s">
        <v>418</v>
      </c>
      <c r="C256" s="11617" t="s">
        <v>45</v>
      </c>
      <c r="D256" s="11618">
        <v>0.75</v>
      </c>
      <c r="E256" s="11619">
        <f>Orçamento!J256</f>
        <v>0</v>
      </c>
      <c r="F256" s="11620"/>
      <c r="G256" s="11621">
        <f t="shared" si="34"/>
        <v>0</v>
      </c>
      <c r="H256" s="11622">
        <f t="shared" si="35"/>
        <v>0</v>
      </c>
      <c r="I256" s="11623">
        <f>Orçamento!K256</f>
        <v>0</v>
      </c>
    </row>
    <row r="257" spans="1:10" ht="33.75" x14ac:dyDescent="0.25">
      <c r="A257" s="11624" t="s">
        <v>419</v>
      </c>
      <c r="B257" s="11625" t="s">
        <v>420</v>
      </c>
      <c r="C257" s="11626" t="s">
        <v>60</v>
      </c>
      <c r="D257" s="11627">
        <v>1</v>
      </c>
      <c r="E257" s="11628">
        <f>Orçamento!J257</f>
        <v>0</v>
      </c>
      <c r="F257" s="11629"/>
      <c r="G257" s="11630">
        <f t="shared" si="34"/>
        <v>0</v>
      </c>
      <c r="H257" s="11631">
        <f t="shared" si="35"/>
        <v>0</v>
      </c>
      <c r="I257" s="11632">
        <f>Orçamento!K257</f>
        <v>0</v>
      </c>
    </row>
    <row r="258" spans="1:10" ht="45" x14ac:dyDescent="0.25">
      <c r="A258" s="11633" t="s">
        <v>421</v>
      </c>
      <c r="B258" s="11634" t="s">
        <v>422</v>
      </c>
      <c r="C258" s="11635" t="s">
        <v>423</v>
      </c>
      <c r="D258" s="11636">
        <v>1</v>
      </c>
      <c r="E258" s="11637">
        <f>Orçamento!J258</f>
        <v>0</v>
      </c>
      <c r="F258" s="11638"/>
      <c r="G258" s="11639">
        <f t="shared" si="34"/>
        <v>0</v>
      </c>
      <c r="H258" s="11640">
        <f t="shared" si="35"/>
        <v>0</v>
      </c>
      <c r="I258" s="11641">
        <f>Orçamento!K258</f>
        <v>0</v>
      </c>
    </row>
    <row r="259" spans="1:10" ht="45" x14ac:dyDescent="0.25">
      <c r="A259" s="11642" t="s">
        <v>424</v>
      </c>
      <c r="B259" s="11643" t="s">
        <v>425</v>
      </c>
      <c r="C259" s="11644" t="s">
        <v>60</v>
      </c>
      <c r="D259" s="11645">
        <v>1</v>
      </c>
      <c r="E259" s="11646">
        <f>Orçamento!J259</f>
        <v>0</v>
      </c>
      <c r="F259" s="11647"/>
      <c r="G259" s="11648">
        <f t="shared" si="34"/>
        <v>0</v>
      </c>
      <c r="H259" s="11649">
        <f t="shared" si="35"/>
        <v>0</v>
      </c>
      <c r="I259" s="11650">
        <f>Orçamento!K259</f>
        <v>0</v>
      </c>
    </row>
    <row r="260" spans="1:10" ht="22.5" x14ac:dyDescent="0.25">
      <c r="A260" s="11651" t="s">
        <v>426</v>
      </c>
      <c r="B260" s="11652" t="s">
        <v>427</v>
      </c>
      <c r="C260" s="11653" t="s">
        <v>60</v>
      </c>
      <c r="D260" s="11654">
        <v>1</v>
      </c>
      <c r="E260" s="11655">
        <f>Orçamento!J260</f>
        <v>0</v>
      </c>
      <c r="F260" s="11656"/>
      <c r="G260" s="11657">
        <f t="shared" si="34"/>
        <v>0</v>
      </c>
      <c r="H260" s="11658">
        <f t="shared" si="35"/>
        <v>0</v>
      </c>
      <c r="I260" s="11659">
        <f>Orçamento!K260</f>
        <v>0</v>
      </c>
    </row>
    <row r="261" spans="1:10" ht="45" x14ac:dyDescent="0.25">
      <c r="A261" s="11660" t="s">
        <v>428</v>
      </c>
      <c r="B261" s="11661" t="s">
        <v>429</v>
      </c>
      <c r="C261" s="11662" t="s">
        <v>60</v>
      </c>
      <c r="D261" s="11663">
        <v>1</v>
      </c>
      <c r="E261" s="11664">
        <f>Orçamento!J261</f>
        <v>0</v>
      </c>
      <c r="F261" s="11665"/>
      <c r="G261" s="11666">
        <f t="shared" si="34"/>
        <v>0</v>
      </c>
      <c r="H261" s="11667">
        <f t="shared" si="35"/>
        <v>0</v>
      </c>
      <c r="I261" s="11668">
        <f>Orçamento!K261</f>
        <v>0</v>
      </c>
    </row>
    <row r="262" spans="1:10" x14ac:dyDescent="0.25">
      <c r="A262" s="11669" t="s">
        <v>430</v>
      </c>
      <c r="B262" s="11670" t="s">
        <v>431</v>
      </c>
      <c r="C262" s="11671" t="s">
        <v>45</v>
      </c>
      <c r="D262" s="11672">
        <v>1.71</v>
      </c>
      <c r="E262" s="11673">
        <f>Orçamento!J262</f>
        <v>0</v>
      </c>
      <c r="F262" s="11674"/>
      <c r="G262" s="11675">
        <f t="shared" si="34"/>
        <v>0</v>
      </c>
      <c r="H262" s="11676">
        <f t="shared" si="35"/>
        <v>0</v>
      </c>
      <c r="I262" s="11677">
        <f>Orçamento!K262</f>
        <v>0</v>
      </c>
    </row>
    <row r="263" spans="1:10" x14ac:dyDescent="0.25">
      <c r="A263" s="11678" t="s">
        <v>432</v>
      </c>
      <c r="B263" s="17591" t="s">
        <v>433</v>
      </c>
      <c r="C263" s="17592"/>
      <c r="D263" s="17593"/>
      <c r="E263" s="17594"/>
      <c r="F263" s="11679">
        <f>SUM(F264:F276)</f>
        <v>0</v>
      </c>
      <c r="G263" s="11680">
        <f>SUM(G264:G276)</f>
        <v>0</v>
      </c>
      <c r="H263" s="11681"/>
      <c r="I263" s="11682">
        <f>SUM(I264:I276)</f>
        <v>0</v>
      </c>
      <c r="J263" s="11683" t="s">
        <v>36</v>
      </c>
    </row>
    <row r="264" spans="1:10" ht="45" x14ac:dyDescent="0.25">
      <c r="A264" s="11684" t="s">
        <v>434</v>
      </c>
      <c r="B264" s="11685" t="s">
        <v>435</v>
      </c>
      <c r="C264" s="11686" t="s">
        <v>97</v>
      </c>
      <c r="D264" s="11687">
        <v>21.6</v>
      </c>
      <c r="E264" s="11688">
        <f>Orçamento!J264</f>
        <v>0</v>
      </c>
      <c r="F264" s="11689"/>
      <c r="G264" s="11690">
        <f t="shared" ref="G264:G276" si="36">E264-F264</f>
        <v>0</v>
      </c>
      <c r="H264" s="11691">
        <f t="shared" ref="H264:H276" si="37">F264+G264</f>
        <v>0</v>
      </c>
      <c r="I264" s="11692">
        <f>Orçamento!K264</f>
        <v>0</v>
      </c>
    </row>
    <row r="265" spans="1:10" ht="33.75" x14ac:dyDescent="0.25">
      <c r="A265" s="11693" t="s">
        <v>436</v>
      </c>
      <c r="B265" s="11694" t="s">
        <v>437</v>
      </c>
      <c r="C265" s="11695" t="s">
        <v>60</v>
      </c>
      <c r="D265" s="11696">
        <v>3</v>
      </c>
      <c r="E265" s="11697">
        <f>Orçamento!J265</f>
        <v>0</v>
      </c>
      <c r="F265" s="11698"/>
      <c r="G265" s="11699">
        <f t="shared" si="36"/>
        <v>0</v>
      </c>
      <c r="H265" s="11700">
        <f t="shared" si="37"/>
        <v>0</v>
      </c>
      <c r="I265" s="11701">
        <f>Orçamento!K265</f>
        <v>0</v>
      </c>
    </row>
    <row r="266" spans="1:10" ht="56.25" x14ac:dyDescent="0.25">
      <c r="A266" s="11702" t="s">
        <v>438</v>
      </c>
      <c r="B266" s="11703" t="s">
        <v>439</v>
      </c>
      <c r="C266" s="11704" t="s">
        <v>60</v>
      </c>
      <c r="D266" s="11705">
        <v>4</v>
      </c>
      <c r="E266" s="11706">
        <f>Orçamento!J266</f>
        <v>0</v>
      </c>
      <c r="F266" s="11707"/>
      <c r="G266" s="11708">
        <f t="shared" si="36"/>
        <v>0</v>
      </c>
      <c r="H266" s="11709">
        <f t="shared" si="37"/>
        <v>0</v>
      </c>
      <c r="I266" s="11710">
        <f>Orçamento!K266</f>
        <v>0</v>
      </c>
    </row>
    <row r="267" spans="1:10" ht="45" x14ac:dyDescent="0.25">
      <c r="A267" s="11711" t="s">
        <v>440</v>
      </c>
      <c r="B267" s="11712" t="s">
        <v>441</v>
      </c>
      <c r="C267" s="11713" t="s">
        <v>60</v>
      </c>
      <c r="D267" s="11714">
        <v>3</v>
      </c>
      <c r="E267" s="11715">
        <f>Orçamento!J267</f>
        <v>0</v>
      </c>
      <c r="F267" s="11716"/>
      <c r="G267" s="11717">
        <f t="shared" si="36"/>
        <v>0</v>
      </c>
      <c r="H267" s="11718">
        <f t="shared" si="37"/>
        <v>0</v>
      </c>
      <c r="I267" s="11719">
        <f>Orçamento!K267</f>
        <v>0</v>
      </c>
    </row>
    <row r="268" spans="1:10" ht="56.25" x14ac:dyDescent="0.25">
      <c r="A268" s="11720" t="s">
        <v>442</v>
      </c>
      <c r="B268" s="11721" t="s">
        <v>443</v>
      </c>
      <c r="C268" s="11722" t="s">
        <v>60</v>
      </c>
      <c r="D268" s="11723">
        <v>4</v>
      </c>
      <c r="E268" s="11724">
        <f>Orçamento!J268</f>
        <v>0</v>
      </c>
      <c r="F268" s="11725"/>
      <c r="G268" s="11726">
        <f t="shared" si="36"/>
        <v>0</v>
      </c>
      <c r="H268" s="11727">
        <f t="shared" si="37"/>
        <v>0</v>
      </c>
      <c r="I268" s="11728">
        <f>Orçamento!K268</f>
        <v>0</v>
      </c>
    </row>
    <row r="269" spans="1:10" ht="56.25" x14ac:dyDescent="0.25">
      <c r="A269" s="11729" t="s">
        <v>444</v>
      </c>
      <c r="B269" s="11730" t="s">
        <v>445</v>
      </c>
      <c r="C269" s="11731" t="s">
        <v>60</v>
      </c>
      <c r="D269" s="11732">
        <v>3</v>
      </c>
      <c r="E269" s="11733">
        <f>Orçamento!J269</f>
        <v>0</v>
      </c>
      <c r="F269" s="11734"/>
      <c r="G269" s="11735">
        <f t="shared" si="36"/>
        <v>0</v>
      </c>
      <c r="H269" s="11736">
        <f t="shared" si="37"/>
        <v>0</v>
      </c>
      <c r="I269" s="11737">
        <f>Orçamento!K269</f>
        <v>0</v>
      </c>
    </row>
    <row r="270" spans="1:10" ht="33.75" x14ac:dyDescent="0.25">
      <c r="A270" s="11738" t="s">
        <v>446</v>
      </c>
      <c r="B270" s="11739" t="s">
        <v>447</v>
      </c>
      <c r="C270" s="11740" t="s">
        <v>60</v>
      </c>
      <c r="D270" s="11741">
        <v>3</v>
      </c>
      <c r="E270" s="11742">
        <f>Orçamento!J270</f>
        <v>0</v>
      </c>
      <c r="F270" s="11743"/>
      <c r="G270" s="11744">
        <f t="shared" si="36"/>
        <v>0</v>
      </c>
      <c r="H270" s="11745">
        <f t="shared" si="37"/>
        <v>0</v>
      </c>
      <c r="I270" s="11746">
        <f>Orçamento!K270</f>
        <v>0</v>
      </c>
    </row>
    <row r="271" spans="1:10" ht="33.75" x14ac:dyDescent="0.25">
      <c r="A271" s="11747" t="s">
        <v>448</v>
      </c>
      <c r="B271" s="11748" t="s">
        <v>449</v>
      </c>
      <c r="C271" s="11749" t="s">
        <v>97</v>
      </c>
      <c r="D271" s="11750">
        <v>15</v>
      </c>
      <c r="E271" s="11751">
        <f>Orçamento!J271</f>
        <v>0</v>
      </c>
      <c r="F271" s="11752"/>
      <c r="G271" s="11753">
        <f t="shared" si="36"/>
        <v>0</v>
      </c>
      <c r="H271" s="11754">
        <f t="shared" si="37"/>
        <v>0</v>
      </c>
      <c r="I271" s="11755">
        <f>Orçamento!K271</f>
        <v>0</v>
      </c>
    </row>
    <row r="272" spans="1:10" ht="45" x14ac:dyDescent="0.25">
      <c r="A272" s="11756" t="s">
        <v>450</v>
      </c>
      <c r="B272" s="11757" t="s">
        <v>451</v>
      </c>
      <c r="C272" s="11758" t="s">
        <v>97</v>
      </c>
      <c r="D272" s="11759">
        <v>15</v>
      </c>
      <c r="E272" s="11760">
        <f>Orçamento!J272</f>
        <v>0</v>
      </c>
      <c r="F272" s="11761"/>
      <c r="G272" s="11762">
        <f t="shared" si="36"/>
        <v>0</v>
      </c>
      <c r="H272" s="11763">
        <f t="shared" si="37"/>
        <v>0</v>
      </c>
      <c r="I272" s="11764">
        <f>Orçamento!K272</f>
        <v>0</v>
      </c>
    </row>
    <row r="273" spans="1:10" ht="22.5" x14ac:dyDescent="0.25">
      <c r="A273" s="11765" t="s">
        <v>452</v>
      </c>
      <c r="B273" s="11766" t="s">
        <v>453</v>
      </c>
      <c r="C273" s="11767" t="s">
        <v>60</v>
      </c>
      <c r="D273" s="11768">
        <v>5</v>
      </c>
      <c r="E273" s="11769">
        <f>Orçamento!J273</f>
        <v>0</v>
      </c>
      <c r="F273" s="11770"/>
      <c r="G273" s="11771">
        <f t="shared" si="36"/>
        <v>0</v>
      </c>
      <c r="H273" s="11772">
        <f t="shared" si="37"/>
        <v>0</v>
      </c>
      <c r="I273" s="11773">
        <f>Orçamento!K273</f>
        <v>0</v>
      </c>
    </row>
    <row r="274" spans="1:10" ht="45" x14ac:dyDescent="0.25">
      <c r="A274" s="11774" t="s">
        <v>454</v>
      </c>
      <c r="B274" s="11775" t="s">
        <v>455</v>
      </c>
      <c r="C274" s="11776" t="s">
        <v>423</v>
      </c>
      <c r="D274" s="11777">
        <v>2</v>
      </c>
      <c r="E274" s="11778">
        <f>Orçamento!J274</f>
        <v>0</v>
      </c>
      <c r="F274" s="11779"/>
      <c r="G274" s="11780">
        <f t="shared" si="36"/>
        <v>0</v>
      </c>
      <c r="H274" s="11781">
        <f t="shared" si="37"/>
        <v>0</v>
      </c>
      <c r="I274" s="11782">
        <f>Orçamento!K274</f>
        <v>0</v>
      </c>
    </row>
    <row r="275" spans="1:10" ht="33.75" x14ac:dyDescent="0.25">
      <c r="A275" s="11783" t="s">
        <v>456</v>
      </c>
      <c r="B275" s="11784" t="s">
        <v>457</v>
      </c>
      <c r="C275" s="11785" t="s">
        <v>423</v>
      </c>
      <c r="D275" s="11786">
        <v>3</v>
      </c>
      <c r="E275" s="11787">
        <f>Orçamento!J275</f>
        <v>0</v>
      </c>
      <c r="F275" s="11788"/>
      <c r="G275" s="11789">
        <f t="shared" si="36"/>
        <v>0</v>
      </c>
      <c r="H275" s="11790">
        <f t="shared" si="37"/>
        <v>0</v>
      </c>
      <c r="I275" s="11791">
        <f>Orçamento!K275</f>
        <v>0</v>
      </c>
    </row>
    <row r="276" spans="1:10" ht="45" x14ac:dyDescent="0.25">
      <c r="A276" s="11792" t="s">
        <v>458</v>
      </c>
      <c r="B276" s="11793" t="s">
        <v>459</v>
      </c>
      <c r="C276" s="11794" t="s">
        <v>60</v>
      </c>
      <c r="D276" s="11795">
        <v>2</v>
      </c>
      <c r="E276" s="11796">
        <f>Orçamento!J276</f>
        <v>0</v>
      </c>
      <c r="F276" s="11797"/>
      <c r="G276" s="11798">
        <f t="shared" si="36"/>
        <v>0</v>
      </c>
      <c r="H276" s="11799">
        <f t="shared" si="37"/>
        <v>0</v>
      </c>
      <c r="I276" s="11800">
        <f>Orçamento!K276</f>
        <v>0</v>
      </c>
    </row>
    <row r="277" spans="1:10" x14ac:dyDescent="0.25">
      <c r="A277" s="11801" t="s">
        <v>460</v>
      </c>
      <c r="B277" s="17595" t="s">
        <v>461</v>
      </c>
      <c r="C277" s="17596"/>
      <c r="D277" s="17597"/>
      <c r="E277" s="17598"/>
      <c r="F277" s="11802">
        <f>SUM(F278:F297)</f>
        <v>0</v>
      </c>
      <c r="G277" s="11803">
        <f>SUM(G278:G297)</f>
        <v>0</v>
      </c>
      <c r="H277" s="11804"/>
      <c r="I277" s="11805">
        <f>SUM(I278:I297)</f>
        <v>0</v>
      </c>
      <c r="J277" s="11806" t="s">
        <v>36</v>
      </c>
    </row>
    <row r="278" spans="1:10" ht="45" x14ac:dyDescent="0.25">
      <c r="A278" s="11807" t="s">
        <v>462</v>
      </c>
      <c r="B278" s="11808" t="s">
        <v>463</v>
      </c>
      <c r="C278" s="11809" t="s">
        <v>97</v>
      </c>
      <c r="D278" s="11810">
        <v>8.82</v>
      </c>
      <c r="E278" s="11811">
        <f>Orçamento!J278</f>
        <v>0</v>
      </c>
      <c r="F278" s="11812"/>
      <c r="G278" s="11813">
        <f t="shared" ref="G278:G297" si="38">E278-F278</f>
        <v>0</v>
      </c>
      <c r="H278" s="11814">
        <f t="shared" ref="H278:H297" si="39">F278+G278</f>
        <v>0</v>
      </c>
      <c r="I278" s="11815">
        <f>Orçamento!K278</f>
        <v>0</v>
      </c>
    </row>
    <row r="279" spans="1:10" ht="45" x14ac:dyDescent="0.25">
      <c r="A279" s="11816" t="s">
        <v>464</v>
      </c>
      <c r="B279" s="11817" t="s">
        <v>465</v>
      </c>
      <c r="C279" s="11818" t="s">
        <v>97</v>
      </c>
      <c r="D279" s="11819">
        <v>15.4</v>
      </c>
      <c r="E279" s="11820">
        <f>Orçamento!J279</f>
        <v>0</v>
      </c>
      <c r="F279" s="11821"/>
      <c r="G279" s="11822">
        <f t="shared" si="38"/>
        <v>0</v>
      </c>
      <c r="H279" s="11823">
        <f t="shared" si="39"/>
        <v>0</v>
      </c>
      <c r="I279" s="11824">
        <f>Orçamento!K279</f>
        <v>0</v>
      </c>
    </row>
    <row r="280" spans="1:10" ht="45" x14ac:dyDescent="0.25">
      <c r="A280" s="11825" t="s">
        <v>466</v>
      </c>
      <c r="B280" s="11826" t="s">
        <v>467</v>
      </c>
      <c r="C280" s="11827" t="s">
        <v>60</v>
      </c>
      <c r="D280" s="11828">
        <v>5</v>
      </c>
      <c r="E280" s="11829">
        <f>Orçamento!J280</f>
        <v>0</v>
      </c>
      <c r="F280" s="11830"/>
      <c r="G280" s="11831">
        <f t="shared" si="38"/>
        <v>0</v>
      </c>
      <c r="H280" s="11832">
        <f t="shared" si="39"/>
        <v>0</v>
      </c>
      <c r="I280" s="11833">
        <f>Orçamento!K280</f>
        <v>0</v>
      </c>
    </row>
    <row r="281" spans="1:10" ht="56.25" x14ac:dyDescent="0.25">
      <c r="A281" s="11834" t="s">
        <v>468</v>
      </c>
      <c r="B281" s="11835" t="s">
        <v>469</v>
      </c>
      <c r="C281" s="11836" t="s">
        <v>60</v>
      </c>
      <c r="D281" s="11837">
        <v>2</v>
      </c>
      <c r="E281" s="11838">
        <f>Orçamento!J281</f>
        <v>0</v>
      </c>
      <c r="F281" s="11839"/>
      <c r="G281" s="11840">
        <f t="shared" si="38"/>
        <v>0</v>
      </c>
      <c r="H281" s="11841">
        <f t="shared" si="39"/>
        <v>0</v>
      </c>
      <c r="I281" s="11842">
        <f>Orçamento!K281</f>
        <v>0</v>
      </c>
    </row>
    <row r="282" spans="1:10" ht="56.25" x14ac:dyDescent="0.25">
      <c r="A282" s="11843" t="s">
        <v>470</v>
      </c>
      <c r="B282" s="11844" t="s">
        <v>471</v>
      </c>
      <c r="C282" s="11845" t="s">
        <v>60</v>
      </c>
      <c r="D282" s="11846">
        <v>2</v>
      </c>
      <c r="E282" s="11847">
        <f>Orçamento!J282</f>
        <v>0</v>
      </c>
      <c r="F282" s="11848"/>
      <c r="G282" s="11849">
        <f t="shared" si="38"/>
        <v>0</v>
      </c>
      <c r="H282" s="11850">
        <f t="shared" si="39"/>
        <v>0</v>
      </c>
      <c r="I282" s="11851">
        <f>Orçamento!K282</f>
        <v>0</v>
      </c>
    </row>
    <row r="283" spans="1:10" ht="56.25" x14ac:dyDescent="0.25">
      <c r="A283" s="11852" t="s">
        <v>472</v>
      </c>
      <c r="B283" s="11853" t="s">
        <v>473</v>
      </c>
      <c r="C283" s="11854" t="s">
        <v>60</v>
      </c>
      <c r="D283" s="11855">
        <v>3</v>
      </c>
      <c r="E283" s="11856">
        <f>Orçamento!J283</f>
        <v>0</v>
      </c>
      <c r="F283" s="11857"/>
      <c r="G283" s="11858">
        <f t="shared" si="38"/>
        <v>0</v>
      </c>
      <c r="H283" s="11859">
        <f t="shared" si="39"/>
        <v>0</v>
      </c>
      <c r="I283" s="11860">
        <f>Orçamento!K283</f>
        <v>0</v>
      </c>
    </row>
    <row r="284" spans="1:10" ht="56.25" x14ac:dyDescent="0.25">
      <c r="A284" s="11861" t="s">
        <v>474</v>
      </c>
      <c r="B284" s="11862" t="s">
        <v>475</v>
      </c>
      <c r="C284" s="11863" t="s">
        <v>60</v>
      </c>
      <c r="D284" s="11864">
        <v>3</v>
      </c>
      <c r="E284" s="11865">
        <f>Orçamento!J284</f>
        <v>0</v>
      </c>
      <c r="F284" s="11866"/>
      <c r="G284" s="11867">
        <f t="shared" si="38"/>
        <v>0</v>
      </c>
      <c r="H284" s="11868">
        <f t="shared" si="39"/>
        <v>0</v>
      </c>
      <c r="I284" s="11869">
        <f>Orçamento!K284</f>
        <v>0</v>
      </c>
    </row>
    <row r="285" spans="1:10" ht="45" x14ac:dyDescent="0.25">
      <c r="A285" s="11870" t="s">
        <v>476</v>
      </c>
      <c r="B285" s="11871" t="s">
        <v>477</v>
      </c>
      <c r="C285" s="11872" t="s">
        <v>97</v>
      </c>
      <c r="D285" s="11873">
        <v>2</v>
      </c>
      <c r="E285" s="11874">
        <f>Orçamento!J285</f>
        <v>0</v>
      </c>
      <c r="F285" s="11875"/>
      <c r="G285" s="11876">
        <f t="shared" si="38"/>
        <v>0</v>
      </c>
      <c r="H285" s="11877">
        <f t="shared" si="39"/>
        <v>0</v>
      </c>
      <c r="I285" s="11878">
        <f>Orçamento!K285</f>
        <v>0</v>
      </c>
    </row>
    <row r="286" spans="1:10" ht="45" x14ac:dyDescent="0.25">
      <c r="A286" s="11879" t="s">
        <v>478</v>
      </c>
      <c r="B286" s="11880" t="s">
        <v>479</v>
      </c>
      <c r="C286" s="11881" t="s">
        <v>97</v>
      </c>
      <c r="D286" s="11882">
        <v>15</v>
      </c>
      <c r="E286" s="11883">
        <f>Orçamento!J286</f>
        <v>0</v>
      </c>
      <c r="F286" s="11884"/>
      <c r="G286" s="11885">
        <f t="shared" si="38"/>
        <v>0</v>
      </c>
      <c r="H286" s="11886">
        <f t="shared" si="39"/>
        <v>0</v>
      </c>
      <c r="I286" s="11887">
        <f>Orçamento!K286</f>
        <v>0</v>
      </c>
    </row>
    <row r="287" spans="1:10" ht="45" x14ac:dyDescent="0.25">
      <c r="A287" s="11888" t="s">
        <v>480</v>
      </c>
      <c r="B287" s="11889" t="s">
        <v>481</v>
      </c>
      <c r="C287" s="11890" t="s">
        <v>97</v>
      </c>
      <c r="D287" s="11891">
        <v>2</v>
      </c>
      <c r="E287" s="11892">
        <f>Orçamento!J287</f>
        <v>0</v>
      </c>
      <c r="F287" s="11893"/>
      <c r="G287" s="11894">
        <f t="shared" si="38"/>
        <v>0</v>
      </c>
      <c r="H287" s="11895">
        <f t="shared" si="39"/>
        <v>0</v>
      </c>
      <c r="I287" s="11896">
        <f>Orçamento!K287</f>
        <v>0</v>
      </c>
    </row>
    <row r="288" spans="1:10" ht="45" x14ac:dyDescent="0.25">
      <c r="A288" s="11897" t="s">
        <v>482</v>
      </c>
      <c r="B288" s="11898" t="s">
        <v>483</v>
      </c>
      <c r="C288" s="11899" t="s">
        <v>97</v>
      </c>
      <c r="D288" s="11900">
        <v>15</v>
      </c>
      <c r="E288" s="11901">
        <f>Orçamento!J288</f>
        <v>0</v>
      </c>
      <c r="F288" s="11902"/>
      <c r="G288" s="11903">
        <f t="shared" si="38"/>
        <v>0</v>
      </c>
      <c r="H288" s="11904">
        <f t="shared" si="39"/>
        <v>0</v>
      </c>
      <c r="I288" s="11905">
        <f>Orçamento!K288</f>
        <v>0</v>
      </c>
    </row>
    <row r="289" spans="1:10" ht="56.25" x14ac:dyDescent="0.25">
      <c r="A289" s="11906" t="s">
        <v>484</v>
      </c>
      <c r="B289" s="11907" t="s">
        <v>485</v>
      </c>
      <c r="C289" s="11908" t="s">
        <v>60</v>
      </c>
      <c r="D289" s="11909">
        <v>2</v>
      </c>
      <c r="E289" s="11910">
        <f>Orçamento!J289</f>
        <v>0</v>
      </c>
      <c r="F289" s="11911"/>
      <c r="G289" s="11912">
        <f t="shared" si="38"/>
        <v>0</v>
      </c>
      <c r="H289" s="11913">
        <f t="shared" si="39"/>
        <v>0</v>
      </c>
      <c r="I289" s="11914">
        <f>Orçamento!K289</f>
        <v>0</v>
      </c>
    </row>
    <row r="290" spans="1:10" ht="33.75" x14ac:dyDescent="0.25">
      <c r="A290" s="11915" t="s">
        <v>486</v>
      </c>
      <c r="B290" s="11916" t="s">
        <v>487</v>
      </c>
      <c r="C290" s="11917" t="s">
        <v>60</v>
      </c>
      <c r="D290" s="11918">
        <v>2</v>
      </c>
      <c r="E290" s="11919">
        <f>Orçamento!J290</f>
        <v>0</v>
      </c>
      <c r="F290" s="11920"/>
      <c r="G290" s="11921">
        <f t="shared" si="38"/>
        <v>0</v>
      </c>
      <c r="H290" s="11922">
        <f t="shared" si="39"/>
        <v>0</v>
      </c>
      <c r="I290" s="11923">
        <f>Orçamento!K290</f>
        <v>0</v>
      </c>
    </row>
    <row r="291" spans="1:10" ht="45" x14ac:dyDescent="0.25">
      <c r="A291" s="11924" t="s">
        <v>488</v>
      </c>
      <c r="B291" s="11925" t="s">
        <v>489</v>
      </c>
      <c r="C291" s="11926" t="s">
        <v>60</v>
      </c>
      <c r="D291" s="11927">
        <v>3</v>
      </c>
      <c r="E291" s="11928">
        <f>Orçamento!J291</f>
        <v>0</v>
      </c>
      <c r="F291" s="11929"/>
      <c r="G291" s="11930">
        <f t="shared" si="38"/>
        <v>0</v>
      </c>
      <c r="H291" s="11931">
        <f t="shared" si="39"/>
        <v>0</v>
      </c>
      <c r="I291" s="11932">
        <f>Orçamento!K291</f>
        <v>0</v>
      </c>
    </row>
    <row r="292" spans="1:10" ht="33.75" x14ac:dyDescent="0.25">
      <c r="A292" s="11933" t="s">
        <v>490</v>
      </c>
      <c r="B292" s="11934" t="s">
        <v>491</v>
      </c>
      <c r="C292" s="11935" t="s">
        <v>60</v>
      </c>
      <c r="D292" s="11936">
        <v>1</v>
      </c>
      <c r="E292" s="11937">
        <f>Orçamento!J292</f>
        <v>0</v>
      </c>
      <c r="F292" s="11938"/>
      <c r="G292" s="11939">
        <f t="shared" si="38"/>
        <v>0</v>
      </c>
      <c r="H292" s="11940">
        <f t="shared" si="39"/>
        <v>0</v>
      </c>
      <c r="I292" s="11941">
        <f>Orçamento!K292</f>
        <v>0</v>
      </c>
    </row>
    <row r="293" spans="1:10" ht="56.25" x14ac:dyDescent="0.25">
      <c r="A293" s="11942" t="s">
        <v>492</v>
      </c>
      <c r="B293" s="11943" t="s">
        <v>493</v>
      </c>
      <c r="C293" s="11944" t="s">
        <v>60</v>
      </c>
      <c r="D293" s="11945">
        <v>1</v>
      </c>
      <c r="E293" s="11946">
        <f>Orçamento!J293</f>
        <v>0</v>
      </c>
      <c r="F293" s="11947"/>
      <c r="G293" s="11948">
        <f t="shared" si="38"/>
        <v>0</v>
      </c>
      <c r="H293" s="11949">
        <f t="shared" si="39"/>
        <v>0</v>
      </c>
      <c r="I293" s="11950">
        <f>Orçamento!K293</f>
        <v>0</v>
      </c>
    </row>
    <row r="294" spans="1:10" ht="56.25" x14ac:dyDescent="0.25">
      <c r="A294" s="11951" t="s">
        <v>494</v>
      </c>
      <c r="B294" s="11952" t="s">
        <v>495</v>
      </c>
      <c r="C294" s="11953" t="s">
        <v>60</v>
      </c>
      <c r="D294" s="11954">
        <v>1</v>
      </c>
      <c r="E294" s="11955">
        <f>Orçamento!J294</f>
        <v>0</v>
      </c>
      <c r="F294" s="11956"/>
      <c r="G294" s="11957">
        <f t="shared" si="38"/>
        <v>0</v>
      </c>
      <c r="H294" s="11958">
        <f t="shared" si="39"/>
        <v>0</v>
      </c>
      <c r="I294" s="11959">
        <f>Orçamento!K294</f>
        <v>0</v>
      </c>
    </row>
    <row r="295" spans="1:10" ht="45" x14ac:dyDescent="0.25">
      <c r="A295" s="11960" t="s">
        <v>496</v>
      </c>
      <c r="B295" s="11961" t="s">
        <v>497</v>
      </c>
      <c r="C295" s="11962" t="s">
        <v>60</v>
      </c>
      <c r="D295" s="11963">
        <v>1</v>
      </c>
      <c r="E295" s="11964">
        <f>Orçamento!J295</f>
        <v>0</v>
      </c>
      <c r="F295" s="11965"/>
      <c r="G295" s="11966">
        <f t="shared" si="38"/>
        <v>0</v>
      </c>
      <c r="H295" s="11967">
        <f t="shared" si="39"/>
        <v>0</v>
      </c>
      <c r="I295" s="11968">
        <f>Orçamento!K295</f>
        <v>0</v>
      </c>
    </row>
    <row r="296" spans="1:10" ht="56.25" x14ac:dyDescent="0.25">
      <c r="A296" s="11969" t="s">
        <v>498</v>
      </c>
      <c r="B296" s="11970" t="s">
        <v>499</v>
      </c>
      <c r="C296" s="11971" t="s">
        <v>60</v>
      </c>
      <c r="D296" s="11972">
        <v>4</v>
      </c>
      <c r="E296" s="11973">
        <f>Orçamento!J296</f>
        <v>0</v>
      </c>
      <c r="F296" s="11974"/>
      <c r="G296" s="11975">
        <f t="shared" si="38"/>
        <v>0</v>
      </c>
      <c r="H296" s="11976">
        <f t="shared" si="39"/>
        <v>0</v>
      </c>
      <c r="I296" s="11977">
        <f>Orçamento!K296</f>
        <v>0</v>
      </c>
    </row>
    <row r="297" spans="1:10" ht="56.25" x14ac:dyDescent="0.25">
      <c r="A297" s="11978" t="s">
        <v>500</v>
      </c>
      <c r="B297" s="11979" t="s">
        <v>501</v>
      </c>
      <c r="C297" s="11980" t="s">
        <v>60</v>
      </c>
      <c r="D297" s="11981">
        <v>1</v>
      </c>
      <c r="E297" s="11982">
        <f>Orçamento!J297</f>
        <v>0</v>
      </c>
      <c r="F297" s="11983"/>
      <c r="G297" s="11984">
        <f t="shared" si="38"/>
        <v>0</v>
      </c>
      <c r="H297" s="11985">
        <f t="shared" si="39"/>
        <v>0</v>
      </c>
      <c r="I297" s="11986">
        <f>Orçamento!K297</f>
        <v>0</v>
      </c>
    </row>
    <row r="298" spans="1:10" x14ac:dyDescent="0.25">
      <c r="A298" s="11987" t="s">
        <v>502</v>
      </c>
      <c r="B298" s="17599" t="s">
        <v>503</v>
      </c>
      <c r="C298" s="17600"/>
      <c r="D298" s="17601"/>
      <c r="E298" s="17602"/>
      <c r="F298" s="11988">
        <f>SUM(F299:F313)</f>
        <v>0</v>
      </c>
      <c r="G298" s="11989">
        <f>SUM(G299:G313)</f>
        <v>0</v>
      </c>
      <c r="H298" s="11990"/>
      <c r="I298" s="11991">
        <f>SUM(I299:I313)</f>
        <v>0</v>
      </c>
      <c r="J298" s="11992" t="s">
        <v>36</v>
      </c>
    </row>
    <row r="299" spans="1:10" ht="45" x14ac:dyDescent="0.25">
      <c r="A299" s="11993" t="s">
        <v>504</v>
      </c>
      <c r="B299" s="11994" t="s">
        <v>505</v>
      </c>
      <c r="C299" s="11995" t="s">
        <v>60</v>
      </c>
      <c r="D299" s="11996">
        <v>2</v>
      </c>
      <c r="E299" s="11997">
        <f>Orçamento!J299</f>
        <v>0</v>
      </c>
      <c r="F299" s="11998"/>
      <c r="G299" s="11999">
        <f t="shared" ref="G299:G313" si="40">E299-F299</f>
        <v>0</v>
      </c>
      <c r="H299" s="12000">
        <f t="shared" ref="H299:H313" si="41">F299+G299</f>
        <v>0</v>
      </c>
      <c r="I299" s="12001">
        <f>Orçamento!K299</f>
        <v>0</v>
      </c>
    </row>
    <row r="300" spans="1:10" ht="45" x14ac:dyDescent="0.25">
      <c r="A300" s="12002" t="s">
        <v>506</v>
      </c>
      <c r="B300" s="12003" t="s">
        <v>507</v>
      </c>
      <c r="C300" s="12004" t="s">
        <v>60</v>
      </c>
      <c r="D300" s="12005">
        <v>3</v>
      </c>
      <c r="E300" s="12006">
        <f>Orçamento!J300</f>
        <v>0</v>
      </c>
      <c r="F300" s="12007"/>
      <c r="G300" s="12008">
        <f t="shared" si="40"/>
        <v>0</v>
      </c>
      <c r="H300" s="12009">
        <f t="shared" si="41"/>
        <v>0</v>
      </c>
      <c r="I300" s="12010">
        <f>Orçamento!K300</f>
        <v>0</v>
      </c>
    </row>
    <row r="301" spans="1:10" ht="45" x14ac:dyDescent="0.25">
      <c r="A301" s="12011" t="s">
        <v>508</v>
      </c>
      <c r="B301" s="12012" t="s">
        <v>509</v>
      </c>
      <c r="C301" s="12013" t="s">
        <v>60</v>
      </c>
      <c r="D301" s="12014">
        <v>1</v>
      </c>
      <c r="E301" s="12015">
        <f>Orçamento!J301</f>
        <v>0</v>
      </c>
      <c r="F301" s="12016"/>
      <c r="G301" s="12017">
        <f t="shared" si="40"/>
        <v>0</v>
      </c>
      <c r="H301" s="12018">
        <f t="shared" si="41"/>
        <v>0</v>
      </c>
      <c r="I301" s="12019">
        <f>Orçamento!K301</f>
        <v>0</v>
      </c>
    </row>
    <row r="302" spans="1:10" ht="45" x14ac:dyDescent="0.25">
      <c r="A302" s="12020" t="s">
        <v>510</v>
      </c>
      <c r="B302" s="12021" t="s">
        <v>511</v>
      </c>
      <c r="C302" s="12022" t="s">
        <v>97</v>
      </c>
      <c r="D302" s="12023">
        <v>18</v>
      </c>
      <c r="E302" s="12024">
        <f>Orçamento!J302</f>
        <v>0</v>
      </c>
      <c r="F302" s="12025"/>
      <c r="G302" s="12026">
        <f t="shared" si="40"/>
        <v>0</v>
      </c>
      <c r="H302" s="12027">
        <f t="shared" si="41"/>
        <v>0</v>
      </c>
      <c r="I302" s="12028">
        <f>Orçamento!K302</f>
        <v>0</v>
      </c>
    </row>
    <row r="303" spans="1:10" ht="33.75" x14ac:dyDescent="0.25">
      <c r="A303" s="12029" t="s">
        <v>512</v>
      </c>
      <c r="B303" s="12030" t="s">
        <v>513</v>
      </c>
      <c r="C303" s="12031" t="s">
        <v>60</v>
      </c>
      <c r="D303" s="12032">
        <v>3</v>
      </c>
      <c r="E303" s="12033">
        <f>Orçamento!J303</f>
        <v>0</v>
      </c>
      <c r="F303" s="12034"/>
      <c r="G303" s="12035">
        <f t="shared" si="40"/>
        <v>0</v>
      </c>
      <c r="H303" s="12036">
        <f t="shared" si="41"/>
        <v>0</v>
      </c>
      <c r="I303" s="12037">
        <f>Orçamento!K303</f>
        <v>0</v>
      </c>
    </row>
    <row r="304" spans="1:10" ht="45" x14ac:dyDescent="0.25">
      <c r="A304" s="12038" t="s">
        <v>514</v>
      </c>
      <c r="B304" s="12039" t="s">
        <v>515</v>
      </c>
      <c r="C304" s="12040" t="s">
        <v>60</v>
      </c>
      <c r="D304" s="12041">
        <v>12</v>
      </c>
      <c r="E304" s="12042">
        <f>Orçamento!J304</f>
        <v>0</v>
      </c>
      <c r="F304" s="12043"/>
      <c r="G304" s="12044">
        <f t="shared" si="40"/>
        <v>0</v>
      </c>
      <c r="H304" s="12045">
        <f t="shared" si="41"/>
        <v>0</v>
      </c>
      <c r="I304" s="12046">
        <f>Orçamento!K304</f>
        <v>0</v>
      </c>
    </row>
    <row r="305" spans="1:10" ht="45" x14ac:dyDescent="0.25">
      <c r="A305" s="12047" t="s">
        <v>516</v>
      </c>
      <c r="B305" s="12048" t="s">
        <v>517</v>
      </c>
      <c r="C305" s="12049" t="s">
        <v>60</v>
      </c>
      <c r="D305" s="12050">
        <v>12</v>
      </c>
      <c r="E305" s="12051">
        <f>Orçamento!J305</f>
        <v>0</v>
      </c>
      <c r="F305" s="12052"/>
      <c r="G305" s="12053">
        <f t="shared" si="40"/>
        <v>0</v>
      </c>
      <c r="H305" s="12054">
        <f t="shared" si="41"/>
        <v>0</v>
      </c>
      <c r="I305" s="12055">
        <f>Orçamento!K305</f>
        <v>0</v>
      </c>
    </row>
    <row r="306" spans="1:10" ht="45" x14ac:dyDescent="0.25">
      <c r="A306" s="12056" t="s">
        <v>518</v>
      </c>
      <c r="B306" s="12057" t="s">
        <v>519</v>
      </c>
      <c r="C306" s="12058" t="s">
        <v>60</v>
      </c>
      <c r="D306" s="12059">
        <v>6</v>
      </c>
      <c r="E306" s="12060">
        <f>Orçamento!J306</f>
        <v>0</v>
      </c>
      <c r="F306" s="12061"/>
      <c r="G306" s="12062">
        <f t="shared" si="40"/>
        <v>0</v>
      </c>
      <c r="H306" s="12063">
        <f t="shared" si="41"/>
        <v>0</v>
      </c>
      <c r="I306" s="12064">
        <f>Orçamento!K306</f>
        <v>0</v>
      </c>
    </row>
    <row r="307" spans="1:10" ht="45" x14ac:dyDescent="0.25">
      <c r="A307" s="12065" t="s">
        <v>520</v>
      </c>
      <c r="B307" s="12066" t="s">
        <v>521</v>
      </c>
      <c r="C307" s="12067" t="s">
        <v>522</v>
      </c>
      <c r="D307" s="12068">
        <v>16.5</v>
      </c>
      <c r="E307" s="12069">
        <f>Orçamento!J307</f>
        <v>0</v>
      </c>
      <c r="F307" s="12070"/>
      <c r="G307" s="12071">
        <f t="shared" si="40"/>
        <v>0</v>
      </c>
      <c r="H307" s="12072">
        <f t="shared" si="41"/>
        <v>0</v>
      </c>
      <c r="I307" s="12073">
        <f>Orçamento!K307</f>
        <v>0</v>
      </c>
    </row>
    <row r="308" spans="1:10" ht="45" x14ac:dyDescent="0.25">
      <c r="A308" s="12074" t="s">
        <v>523</v>
      </c>
      <c r="B308" s="12075" t="s">
        <v>524</v>
      </c>
      <c r="C308" s="12076" t="s">
        <v>522</v>
      </c>
      <c r="D308" s="12077">
        <v>12</v>
      </c>
      <c r="E308" s="12078">
        <f>Orçamento!J308</f>
        <v>0</v>
      </c>
      <c r="F308" s="12079"/>
      <c r="G308" s="12080">
        <f t="shared" si="40"/>
        <v>0</v>
      </c>
      <c r="H308" s="12081">
        <f t="shared" si="41"/>
        <v>0</v>
      </c>
      <c r="I308" s="12082">
        <f>Orçamento!K308</f>
        <v>0</v>
      </c>
    </row>
    <row r="309" spans="1:10" ht="67.5" x14ac:dyDescent="0.25">
      <c r="A309" s="12083" t="s">
        <v>525</v>
      </c>
      <c r="B309" s="12084" t="s">
        <v>526</v>
      </c>
      <c r="C309" s="12085" t="s">
        <v>522</v>
      </c>
      <c r="D309" s="12086">
        <v>16.5</v>
      </c>
      <c r="E309" s="12087">
        <f>Orçamento!J309</f>
        <v>0</v>
      </c>
      <c r="F309" s="12088"/>
      <c r="G309" s="12089">
        <f t="shared" si="40"/>
        <v>0</v>
      </c>
      <c r="H309" s="12090">
        <f t="shared" si="41"/>
        <v>0</v>
      </c>
      <c r="I309" s="12091">
        <f>Orçamento!K309</f>
        <v>0</v>
      </c>
    </row>
    <row r="310" spans="1:10" ht="67.5" x14ac:dyDescent="0.25">
      <c r="A310" s="12092" t="s">
        <v>527</v>
      </c>
      <c r="B310" s="12093" t="s">
        <v>528</v>
      </c>
      <c r="C310" s="12094" t="s">
        <v>522</v>
      </c>
      <c r="D310" s="12095">
        <v>12</v>
      </c>
      <c r="E310" s="12096">
        <f>Orçamento!J310</f>
        <v>0</v>
      </c>
      <c r="F310" s="12097"/>
      <c r="G310" s="12098">
        <f t="shared" si="40"/>
        <v>0</v>
      </c>
      <c r="H310" s="12099">
        <f t="shared" si="41"/>
        <v>0</v>
      </c>
      <c r="I310" s="12100">
        <f>Orçamento!K310</f>
        <v>0</v>
      </c>
    </row>
    <row r="311" spans="1:10" ht="33.75" x14ac:dyDescent="0.25">
      <c r="A311" s="12101" t="s">
        <v>529</v>
      </c>
      <c r="B311" s="12102" t="s">
        <v>530</v>
      </c>
      <c r="C311" s="12103" t="s">
        <v>60</v>
      </c>
      <c r="D311" s="12104">
        <v>6</v>
      </c>
      <c r="E311" s="12105">
        <f>Orçamento!J311</f>
        <v>0</v>
      </c>
      <c r="F311" s="12106"/>
      <c r="G311" s="12107">
        <f t="shared" si="40"/>
        <v>0</v>
      </c>
      <c r="H311" s="12108">
        <f t="shared" si="41"/>
        <v>0</v>
      </c>
      <c r="I311" s="12109">
        <f>Orçamento!K311</f>
        <v>0</v>
      </c>
    </row>
    <row r="312" spans="1:10" ht="45" x14ac:dyDescent="0.25">
      <c r="A312" s="12110" t="s">
        <v>531</v>
      </c>
      <c r="B312" s="12111" t="s">
        <v>532</v>
      </c>
      <c r="C312" s="12112" t="s">
        <v>522</v>
      </c>
      <c r="D312" s="12113">
        <v>4.5</v>
      </c>
      <c r="E312" s="12114">
        <f>Orçamento!J312</f>
        <v>0</v>
      </c>
      <c r="F312" s="12115"/>
      <c r="G312" s="12116">
        <f t="shared" si="40"/>
        <v>0</v>
      </c>
      <c r="H312" s="12117">
        <f t="shared" si="41"/>
        <v>0</v>
      </c>
      <c r="I312" s="12118">
        <f>Orçamento!K312</f>
        <v>0</v>
      </c>
    </row>
    <row r="313" spans="1:10" ht="67.5" x14ac:dyDescent="0.25">
      <c r="A313" s="12119" t="s">
        <v>533</v>
      </c>
      <c r="B313" s="12120" t="s">
        <v>534</v>
      </c>
      <c r="C313" s="12121" t="s">
        <v>522</v>
      </c>
      <c r="D313" s="12122">
        <v>4.5</v>
      </c>
      <c r="E313" s="12123">
        <f>Orçamento!J313</f>
        <v>0</v>
      </c>
      <c r="F313" s="12124"/>
      <c r="G313" s="12125">
        <f t="shared" si="40"/>
        <v>0</v>
      </c>
      <c r="H313" s="12126">
        <f t="shared" si="41"/>
        <v>0</v>
      </c>
      <c r="I313" s="12127">
        <f>Orçamento!K313</f>
        <v>0</v>
      </c>
    </row>
    <row r="314" spans="1:10" x14ac:dyDescent="0.25">
      <c r="A314" s="12128" t="s">
        <v>535</v>
      </c>
      <c r="B314" s="17603" t="s">
        <v>536</v>
      </c>
      <c r="C314" s="17604"/>
      <c r="D314" s="17605"/>
      <c r="E314" s="17606"/>
      <c r="F314" s="16377">
        <f>F315</f>
        <v>0</v>
      </c>
      <c r="G314" s="16377">
        <f>G315</f>
        <v>0</v>
      </c>
      <c r="H314" s="12129"/>
      <c r="I314" s="12130"/>
      <c r="J314" s="12131" t="s">
        <v>36</v>
      </c>
    </row>
    <row r="315" spans="1:10" x14ac:dyDescent="0.25">
      <c r="A315" s="12132" t="s">
        <v>537</v>
      </c>
      <c r="B315" s="17607" t="s">
        <v>538</v>
      </c>
      <c r="C315" s="17608"/>
      <c r="D315" s="17609"/>
      <c r="E315" s="17610"/>
      <c r="F315" s="12133">
        <f>SUM(F316:F322)</f>
        <v>0</v>
      </c>
      <c r="G315" s="12134">
        <f>SUM(G316:G322)</f>
        <v>0</v>
      </c>
      <c r="H315" s="12135"/>
      <c r="I315" s="12136">
        <f>SUM(I316:I322)</f>
        <v>0</v>
      </c>
      <c r="J315" s="12137" t="s">
        <v>36</v>
      </c>
    </row>
    <row r="316" spans="1:10" ht="45" x14ac:dyDescent="0.25">
      <c r="A316" s="12138" t="s">
        <v>539</v>
      </c>
      <c r="B316" s="12139" t="s">
        <v>120</v>
      </c>
      <c r="C316" s="12140" t="s">
        <v>97</v>
      </c>
      <c r="D316" s="12141">
        <v>14</v>
      </c>
      <c r="E316" s="12142">
        <f>Orçamento!J316</f>
        <v>0</v>
      </c>
      <c r="F316" s="12143"/>
      <c r="G316" s="12144">
        <f t="shared" ref="G316:G322" si="42">E316-F316</f>
        <v>0</v>
      </c>
      <c r="H316" s="12145">
        <f t="shared" ref="H316:H322" si="43">F316+G316</f>
        <v>0</v>
      </c>
      <c r="I316" s="12146">
        <f>Orçamento!K316</f>
        <v>0</v>
      </c>
    </row>
    <row r="317" spans="1:10" ht="33.75" x14ac:dyDescent="0.25">
      <c r="A317" s="12147" t="s">
        <v>540</v>
      </c>
      <c r="B317" s="12148" t="s">
        <v>541</v>
      </c>
      <c r="C317" s="12149" t="s">
        <v>97</v>
      </c>
      <c r="D317" s="12150">
        <v>10</v>
      </c>
      <c r="E317" s="12151">
        <f>Orçamento!J317</f>
        <v>0</v>
      </c>
      <c r="F317" s="12152"/>
      <c r="G317" s="12153">
        <f t="shared" si="42"/>
        <v>0</v>
      </c>
      <c r="H317" s="12154">
        <f t="shared" si="43"/>
        <v>0</v>
      </c>
      <c r="I317" s="12155">
        <f>Orçamento!K317</f>
        <v>0</v>
      </c>
    </row>
    <row r="318" spans="1:10" ht="45" x14ac:dyDescent="0.25">
      <c r="A318" s="12156" t="s">
        <v>542</v>
      </c>
      <c r="B318" s="12157" t="s">
        <v>372</v>
      </c>
      <c r="C318" s="12158" t="s">
        <v>97</v>
      </c>
      <c r="D318" s="12159">
        <v>63.7</v>
      </c>
      <c r="E318" s="12160">
        <f>Orçamento!J318</f>
        <v>0</v>
      </c>
      <c r="F318" s="12161"/>
      <c r="G318" s="12162">
        <f t="shared" si="42"/>
        <v>0</v>
      </c>
      <c r="H318" s="12163">
        <f t="shared" si="43"/>
        <v>0</v>
      </c>
      <c r="I318" s="12164">
        <f>Orçamento!K318</f>
        <v>0</v>
      </c>
    </row>
    <row r="319" spans="1:10" ht="33.75" x14ac:dyDescent="0.25">
      <c r="A319" s="12165" t="s">
        <v>543</v>
      </c>
      <c r="B319" s="12166" t="s">
        <v>138</v>
      </c>
      <c r="C319" s="12167" t="s">
        <v>68</v>
      </c>
      <c r="D319" s="12168">
        <v>816.95</v>
      </c>
      <c r="E319" s="12169">
        <f>Orçamento!J319</f>
        <v>0</v>
      </c>
      <c r="F319" s="12170"/>
      <c r="G319" s="12171">
        <f t="shared" si="42"/>
        <v>0</v>
      </c>
      <c r="H319" s="12172">
        <f t="shared" si="43"/>
        <v>0</v>
      </c>
      <c r="I319" s="12173">
        <f>Orçamento!K319</f>
        <v>0</v>
      </c>
    </row>
    <row r="320" spans="1:10" ht="78.75" x14ac:dyDescent="0.25">
      <c r="A320" s="12174" t="s">
        <v>544</v>
      </c>
      <c r="B320" s="12175" t="s">
        <v>99</v>
      </c>
      <c r="C320" s="12176" t="s">
        <v>100</v>
      </c>
      <c r="D320" s="12177">
        <v>10</v>
      </c>
      <c r="E320" s="12178">
        <f>Orçamento!J320</f>
        <v>0</v>
      </c>
      <c r="F320" s="12179"/>
      <c r="G320" s="12180">
        <f t="shared" si="42"/>
        <v>0</v>
      </c>
      <c r="H320" s="12181">
        <f t="shared" si="43"/>
        <v>0</v>
      </c>
      <c r="I320" s="12182">
        <f>Orçamento!K320</f>
        <v>0</v>
      </c>
    </row>
    <row r="321" spans="1:10" ht="33.75" x14ac:dyDescent="0.25">
      <c r="A321" s="12183" t="s">
        <v>545</v>
      </c>
      <c r="B321" s="12184" t="s">
        <v>96</v>
      </c>
      <c r="C321" s="12185" t="s">
        <v>97</v>
      </c>
      <c r="D321" s="12186">
        <v>10</v>
      </c>
      <c r="E321" s="12187">
        <f>Orçamento!J321</f>
        <v>0</v>
      </c>
      <c r="F321" s="12188"/>
      <c r="G321" s="12189">
        <f t="shared" si="42"/>
        <v>0</v>
      </c>
      <c r="H321" s="12190">
        <f t="shared" si="43"/>
        <v>0</v>
      </c>
      <c r="I321" s="12191">
        <f>Orçamento!K321</f>
        <v>0</v>
      </c>
    </row>
    <row r="322" spans="1:10" x14ac:dyDescent="0.25">
      <c r="A322" s="12192" t="s">
        <v>546</v>
      </c>
      <c r="B322" s="12193" t="s">
        <v>547</v>
      </c>
      <c r="C322" s="12194" t="s">
        <v>45</v>
      </c>
      <c r="D322" s="12195">
        <v>816.95</v>
      </c>
      <c r="E322" s="12196">
        <f>Orçamento!J322</f>
        <v>0</v>
      </c>
      <c r="F322" s="12197"/>
      <c r="G322" s="12198">
        <f t="shared" si="42"/>
        <v>0</v>
      </c>
      <c r="H322" s="12199">
        <f t="shared" si="43"/>
        <v>0</v>
      </c>
      <c r="I322" s="12200">
        <f>Orçamento!K322</f>
        <v>0</v>
      </c>
    </row>
    <row r="323" spans="1:10" x14ac:dyDescent="0.25">
      <c r="A323" s="12201" t="s">
        <v>548</v>
      </c>
      <c r="B323" s="17611" t="s">
        <v>549</v>
      </c>
      <c r="C323" s="17612"/>
      <c r="D323" s="17613"/>
      <c r="E323" s="17614"/>
      <c r="F323" s="16377">
        <f>F324+F332+F335+F342</f>
        <v>0</v>
      </c>
      <c r="G323" s="16377">
        <f>G324+G332+G335+G342</f>
        <v>0</v>
      </c>
      <c r="H323" s="12202"/>
      <c r="I323" s="12203"/>
      <c r="J323" s="12204" t="s">
        <v>36</v>
      </c>
    </row>
    <row r="324" spans="1:10" x14ac:dyDescent="0.25">
      <c r="A324" s="12205" t="s">
        <v>550</v>
      </c>
      <c r="B324" s="17615" t="s">
        <v>348</v>
      </c>
      <c r="C324" s="17616"/>
      <c r="D324" s="17617"/>
      <c r="E324" s="17618"/>
      <c r="F324" s="12206">
        <f>SUM(F325:F331)</f>
        <v>0</v>
      </c>
      <c r="G324" s="12207">
        <f>SUM(G325:G331)</f>
        <v>0</v>
      </c>
      <c r="H324" s="12208"/>
      <c r="I324" s="12209">
        <f>SUM(I325:I331)</f>
        <v>0</v>
      </c>
      <c r="J324" s="12210" t="s">
        <v>36</v>
      </c>
    </row>
    <row r="325" spans="1:10" ht="33.75" x14ac:dyDescent="0.25">
      <c r="A325" s="12211" t="s">
        <v>551</v>
      </c>
      <c r="B325" s="12212" t="s">
        <v>77</v>
      </c>
      <c r="C325" s="12213" t="s">
        <v>63</v>
      </c>
      <c r="D325" s="12214">
        <v>16.739999999999998</v>
      </c>
      <c r="E325" s="12215">
        <f>Orçamento!J325</f>
        <v>0</v>
      </c>
      <c r="F325" s="12216"/>
      <c r="G325" s="12217">
        <f t="shared" ref="G325:G331" si="44">E325-F325</f>
        <v>0</v>
      </c>
      <c r="H325" s="12218">
        <f t="shared" ref="H325:H331" si="45">F325+G325</f>
        <v>0</v>
      </c>
      <c r="I325" s="12219">
        <f>Orçamento!K325</f>
        <v>0</v>
      </c>
    </row>
    <row r="326" spans="1:10" ht="22.5" x14ac:dyDescent="0.25">
      <c r="A326" s="12220" t="s">
        <v>552</v>
      </c>
      <c r="B326" s="12221" t="s">
        <v>553</v>
      </c>
      <c r="C326" s="12222" t="s">
        <v>63</v>
      </c>
      <c r="D326" s="12223">
        <v>4.1100000000000003</v>
      </c>
      <c r="E326" s="12224">
        <f>Orçamento!J326</f>
        <v>0</v>
      </c>
      <c r="F326" s="12225"/>
      <c r="G326" s="12226">
        <f t="shared" si="44"/>
        <v>0</v>
      </c>
      <c r="H326" s="12227">
        <f t="shared" si="45"/>
        <v>0</v>
      </c>
      <c r="I326" s="12228">
        <f>Orçamento!K326</f>
        <v>0</v>
      </c>
    </row>
    <row r="327" spans="1:10" ht="45" x14ac:dyDescent="0.25">
      <c r="A327" s="12229" t="s">
        <v>554</v>
      </c>
      <c r="B327" s="12230" t="s">
        <v>292</v>
      </c>
      <c r="C327" s="12231" t="s">
        <v>63</v>
      </c>
      <c r="D327" s="12232">
        <v>0.6</v>
      </c>
      <c r="E327" s="12233">
        <f>Orçamento!J327</f>
        <v>0</v>
      </c>
      <c r="F327" s="12234"/>
      <c r="G327" s="12235">
        <f t="shared" si="44"/>
        <v>0</v>
      </c>
      <c r="H327" s="12236">
        <f t="shared" si="45"/>
        <v>0</v>
      </c>
      <c r="I327" s="12237">
        <f>Orçamento!K327</f>
        <v>0</v>
      </c>
    </row>
    <row r="328" spans="1:10" ht="33.75" x14ac:dyDescent="0.25">
      <c r="A328" s="12238" t="s">
        <v>555</v>
      </c>
      <c r="B328" s="12239" t="s">
        <v>556</v>
      </c>
      <c r="C328" s="12240" t="s">
        <v>45</v>
      </c>
      <c r="D328" s="12241">
        <v>27.4</v>
      </c>
      <c r="E328" s="12242">
        <f>Orçamento!J328</f>
        <v>0</v>
      </c>
      <c r="F328" s="12243"/>
      <c r="G328" s="12244">
        <f t="shared" si="44"/>
        <v>0</v>
      </c>
      <c r="H328" s="12245">
        <f t="shared" si="45"/>
        <v>0</v>
      </c>
      <c r="I328" s="12246">
        <f>Orçamento!K328</f>
        <v>0</v>
      </c>
    </row>
    <row r="329" spans="1:10" ht="67.5" x14ac:dyDescent="0.25">
      <c r="A329" s="12247" t="s">
        <v>557</v>
      </c>
      <c r="B329" s="12248" t="s">
        <v>62</v>
      </c>
      <c r="C329" s="12249" t="s">
        <v>63</v>
      </c>
      <c r="D329" s="12250">
        <v>22.27</v>
      </c>
      <c r="E329" s="12251">
        <f>Orçamento!J329</f>
        <v>0</v>
      </c>
      <c r="F329" s="12252"/>
      <c r="G329" s="12253">
        <f t="shared" si="44"/>
        <v>0</v>
      </c>
      <c r="H329" s="12254">
        <f t="shared" si="45"/>
        <v>0</v>
      </c>
      <c r="I329" s="12255">
        <f>Orçamento!K329</f>
        <v>0</v>
      </c>
    </row>
    <row r="330" spans="1:10" ht="33.75" x14ac:dyDescent="0.25">
      <c r="A330" s="12256" t="s">
        <v>558</v>
      </c>
      <c r="B330" s="12257" t="s">
        <v>65</v>
      </c>
      <c r="C330" s="12258" t="s">
        <v>51</v>
      </c>
      <c r="D330" s="12259">
        <v>416.3</v>
      </c>
      <c r="E330" s="12260">
        <f>Orçamento!J330</f>
        <v>0</v>
      </c>
      <c r="F330" s="12261"/>
      <c r="G330" s="12262">
        <f t="shared" si="44"/>
        <v>0</v>
      </c>
      <c r="H330" s="12263">
        <f t="shared" si="45"/>
        <v>0</v>
      </c>
      <c r="I330" s="12264">
        <f>Orçamento!K330</f>
        <v>0</v>
      </c>
    </row>
    <row r="331" spans="1:10" ht="22.5" x14ac:dyDescent="0.25">
      <c r="A331" s="12265" t="s">
        <v>559</v>
      </c>
      <c r="B331" s="12266" t="s">
        <v>70</v>
      </c>
      <c r="C331" s="12267" t="s">
        <v>71</v>
      </c>
      <c r="D331" s="12268">
        <v>22.19</v>
      </c>
      <c r="E331" s="12269">
        <f>Orçamento!J331</f>
        <v>0</v>
      </c>
      <c r="F331" s="12270"/>
      <c r="G331" s="12271">
        <f t="shared" si="44"/>
        <v>0</v>
      </c>
      <c r="H331" s="12272">
        <f t="shared" si="45"/>
        <v>0</v>
      </c>
      <c r="I331" s="12273">
        <f>Orçamento!K331</f>
        <v>0</v>
      </c>
    </row>
    <row r="332" spans="1:10" x14ac:dyDescent="0.25">
      <c r="A332" s="12274" t="s">
        <v>560</v>
      </c>
      <c r="B332" s="17619" t="s">
        <v>160</v>
      </c>
      <c r="C332" s="17620"/>
      <c r="D332" s="17621"/>
      <c r="E332" s="17622"/>
      <c r="F332" s="12275">
        <f>SUM(F333:F334)</f>
        <v>0</v>
      </c>
      <c r="G332" s="12276">
        <f>SUM(G333:G334)</f>
        <v>0</v>
      </c>
      <c r="H332" s="12277"/>
      <c r="I332" s="12278">
        <f>SUM(I333:I334)</f>
        <v>0</v>
      </c>
      <c r="J332" s="12279" t="s">
        <v>36</v>
      </c>
    </row>
    <row r="333" spans="1:10" ht="56.25" x14ac:dyDescent="0.25">
      <c r="A333" s="12280" t="s">
        <v>561</v>
      </c>
      <c r="B333" s="12281" t="s">
        <v>562</v>
      </c>
      <c r="C333" s="12282" t="s">
        <v>45</v>
      </c>
      <c r="D333" s="12283">
        <v>9.1</v>
      </c>
      <c r="E333" s="12284">
        <f>Orçamento!J333</f>
        <v>0</v>
      </c>
      <c r="F333" s="12285"/>
      <c r="G333" s="12286">
        <f>E333-F333</f>
        <v>0</v>
      </c>
      <c r="H333" s="12287">
        <f>F333+G333</f>
        <v>0</v>
      </c>
      <c r="I333" s="12288">
        <f>Orçamento!K333</f>
        <v>0</v>
      </c>
    </row>
    <row r="334" spans="1:10" ht="67.5" x14ac:dyDescent="0.25">
      <c r="A334" s="12289" t="s">
        <v>563</v>
      </c>
      <c r="B334" s="12290" t="s">
        <v>171</v>
      </c>
      <c r="C334" s="12291" t="s">
        <v>45</v>
      </c>
      <c r="D334" s="12292">
        <v>12</v>
      </c>
      <c r="E334" s="12293">
        <f>Orçamento!J334</f>
        <v>0</v>
      </c>
      <c r="F334" s="12294"/>
      <c r="G334" s="12295">
        <f>E334-F334</f>
        <v>0</v>
      </c>
      <c r="H334" s="12296">
        <f>F334+G334</f>
        <v>0</v>
      </c>
      <c r="I334" s="12297">
        <f>Orçamento!K334</f>
        <v>0</v>
      </c>
    </row>
    <row r="335" spans="1:10" x14ac:dyDescent="0.25">
      <c r="A335" s="12298" t="s">
        <v>564</v>
      </c>
      <c r="B335" s="17623" t="s">
        <v>354</v>
      </c>
      <c r="C335" s="17624"/>
      <c r="D335" s="17625"/>
      <c r="E335" s="17626"/>
      <c r="F335" s="12299">
        <f>SUM(F336:F341)</f>
        <v>0</v>
      </c>
      <c r="G335" s="12300">
        <f>SUM(G336:G341)</f>
        <v>0</v>
      </c>
      <c r="H335" s="12301"/>
      <c r="I335" s="12302">
        <f>SUM(I336:I341)</f>
        <v>0</v>
      </c>
      <c r="J335" s="12303" t="s">
        <v>36</v>
      </c>
    </row>
    <row r="336" spans="1:10" ht="56.25" x14ac:dyDescent="0.25">
      <c r="A336" s="12304" t="s">
        <v>565</v>
      </c>
      <c r="B336" s="12305" t="s">
        <v>108</v>
      </c>
      <c r="C336" s="12306" t="s">
        <v>45</v>
      </c>
      <c r="D336" s="12307">
        <v>13.09</v>
      </c>
      <c r="E336" s="12308">
        <f>Orçamento!J336</f>
        <v>0</v>
      </c>
      <c r="F336" s="12309"/>
      <c r="G336" s="12310">
        <f t="shared" ref="G336:G341" si="46">E336-F336</f>
        <v>0</v>
      </c>
      <c r="H336" s="12311">
        <f t="shared" ref="H336:H341" si="47">F336+G336</f>
        <v>0</v>
      </c>
      <c r="I336" s="12312">
        <f>Orçamento!K336</f>
        <v>0</v>
      </c>
    </row>
    <row r="337" spans="1:10" ht="56.25" x14ac:dyDescent="0.25">
      <c r="A337" s="12313" t="s">
        <v>566</v>
      </c>
      <c r="B337" s="12314" t="s">
        <v>104</v>
      </c>
      <c r="C337" s="12315" t="s">
        <v>45</v>
      </c>
      <c r="D337" s="12316">
        <v>59.71</v>
      </c>
      <c r="E337" s="12317">
        <f>Orçamento!J337</f>
        <v>0</v>
      </c>
      <c r="F337" s="12318"/>
      <c r="G337" s="12319">
        <f t="shared" si="46"/>
        <v>0</v>
      </c>
      <c r="H337" s="12320">
        <f t="shared" si="47"/>
        <v>0</v>
      </c>
      <c r="I337" s="12321">
        <f>Orçamento!K337</f>
        <v>0</v>
      </c>
    </row>
    <row r="338" spans="1:10" ht="78.75" x14ac:dyDescent="0.25">
      <c r="A338" s="12322" t="s">
        <v>567</v>
      </c>
      <c r="B338" s="12323" t="s">
        <v>106</v>
      </c>
      <c r="C338" s="12324" t="s">
        <v>45</v>
      </c>
      <c r="D338" s="12325">
        <v>59.71</v>
      </c>
      <c r="E338" s="12326">
        <f>Orçamento!J338</f>
        <v>0</v>
      </c>
      <c r="F338" s="12327"/>
      <c r="G338" s="12328">
        <f t="shared" si="46"/>
        <v>0</v>
      </c>
      <c r="H338" s="12329">
        <f t="shared" si="47"/>
        <v>0</v>
      </c>
      <c r="I338" s="12330">
        <f>Orçamento!K338</f>
        <v>0</v>
      </c>
    </row>
    <row r="339" spans="1:10" ht="33.75" x14ac:dyDescent="0.25">
      <c r="A339" s="12331" t="s">
        <v>568</v>
      </c>
      <c r="B339" s="12332" t="s">
        <v>96</v>
      </c>
      <c r="C339" s="12333" t="s">
        <v>97</v>
      </c>
      <c r="D339" s="12334">
        <v>4.5</v>
      </c>
      <c r="E339" s="12335">
        <f>Orçamento!J339</f>
        <v>0</v>
      </c>
      <c r="F339" s="12336"/>
      <c r="G339" s="12337">
        <f t="shared" si="46"/>
        <v>0</v>
      </c>
      <c r="H339" s="12338">
        <f t="shared" si="47"/>
        <v>0</v>
      </c>
      <c r="I339" s="12339">
        <f>Orçamento!K339</f>
        <v>0</v>
      </c>
    </row>
    <row r="340" spans="1:10" ht="45" x14ac:dyDescent="0.25">
      <c r="A340" s="12340" t="s">
        <v>569</v>
      </c>
      <c r="B340" s="12341" t="s">
        <v>570</v>
      </c>
      <c r="C340" s="12342" t="s">
        <v>100</v>
      </c>
      <c r="D340" s="12343">
        <v>2.25</v>
      </c>
      <c r="E340" s="12344">
        <f>Orçamento!J340</f>
        <v>0</v>
      </c>
      <c r="F340" s="12345"/>
      <c r="G340" s="12346">
        <f t="shared" si="46"/>
        <v>0</v>
      </c>
      <c r="H340" s="12347">
        <f t="shared" si="47"/>
        <v>0</v>
      </c>
      <c r="I340" s="12348">
        <f>Orçamento!K340</f>
        <v>0</v>
      </c>
    </row>
    <row r="341" spans="1:10" ht="22.5" x14ac:dyDescent="0.25">
      <c r="A341" s="12349" t="s">
        <v>571</v>
      </c>
      <c r="B341" s="12350" t="s">
        <v>572</v>
      </c>
      <c r="C341" s="12351" t="s">
        <v>97</v>
      </c>
      <c r="D341" s="12352">
        <v>12</v>
      </c>
      <c r="E341" s="12353">
        <f>Orçamento!J341</f>
        <v>0</v>
      </c>
      <c r="F341" s="12354"/>
      <c r="G341" s="12355">
        <f t="shared" si="46"/>
        <v>0</v>
      </c>
      <c r="H341" s="12356">
        <f t="shared" si="47"/>
        <v>0</v>
      </c>
      <c r="I341" s="12357">
        <f>Orçamento!K341</f>
        <v>0</v>
      </c>
    </row>
    <row r="342" spans="1:10" x14ac:dyDescent="0.25">
      <c r="A342" s="12358" t="s">
        <v>573</v>
      </c>
      <c r="B342" s="17627" t="s">
        <v>574</v>
      </c>
      <c r="C342" s="17628"/>
      <c r="D342" s="17629"/>
      <c r="E342" s="17630"/>
      <c r="F342" s="12359">
        <f>SUM(F343:F343)</f>
        <v>0</v>
      </c>
      <c r="G342" s="12360">
        <f>SUM(G343:G343)</f>
        <v>0</v>
      </c>
      <c r="H342" s="12361"/>
      <c r="I342" s="12362">
        <f>SUM(I343:I343)</f>
        <v>0</v>
      </c>
      <c r="J342" s="12363" t="s">
        <v>36</v>
      </c>
    </row>
    <row r="343" spans="1:10" ht="67.5" x14ac:dyDescent="0.25">
      <c r="A343" s="12364" t="s">
        <v>575</v>
      </c>
      <c r="B343" s="12365" t="s">
        <v>576</v>
      </c>
      <c r="C343" s="12366" t="s">
        <v>45</v>
      </c>
      <c r="D343" s="12367">
        <v>27.4</v>
      </c>
      <c r="E343" s="12368">
        <f>Orçamento!J343</f>
        <v>0</v>
      </c>
      <c r="F343" s="12369"/>
      <c r="G343" s="12370">
        <f>E343-F343</f>
        <v>0</v>
      </c>
      <c r="H343" s="12371">
        <f>F343+G343</f>
        <v>0</v>
      </c>
      <c r="I343" s="12372">
        <f>Orçamento!K343</f>
        <v>0</v>
      </c>
    </row>
    <row r="344" spans="1:10" x14ac:dyDescent="0.25">
      <c r="A344" s="12373" t="s">
        <v>577</v>
      </c>
      <c r="B344" s="17631" t="s">
        <v>578</v>
      </c>
      <c r="C344" s="17632"/>
      <c r="D344" s="17633"/>
      <c r="E344" s="17634"/>
      <c r="F344" s="16377">
        <f>F345+F353+F364</f>
        <v>0</v>
      </c>
      <c r="G344" s="16377">
        <f>G345+G353+G364</f>
        <v>0</v>
      </c>
      <c r="H344" s="12374"/>
      <c r="I344" s="12375"/>
      <c r="J344" s="12376" t="s">
        <v>36</v>
      </c>
    </row>
    <row r="345" spans="1:10" x14ac:dyDescent="0.25">
      <c r="A345" s="12377" t="s">
        <v>579</v>
      </c>
      <c r="B345" s="17635" t="s">
        <v>348</v>
      </c>
      <c r="C345" s="17636"/>
      <c r="D345" s="17637"/>
      <c r="E345" s="17638"/>
      <c r="F345" s="12378">
        <f>SUM(F346:F352)</f>
        <v>0</v>
      </c>
      <c r="G345" s="12379">
        <f>SUM(G346:G352)</f>
        <v>0</v>
      </c>
      <c r="H345" s="12380"/>
      <c r="I345" s="12381">
        <f>SUM(I346:I352)</f>
        <v>0</v>
      </c>
      <c r="J345" s="12382" t="s">
        <v>36</v>
      </c>
    </row>
    <row r="346" spans="1:10" ht="45" x14ac:dyDescent="0.25">
      <c r="A346" s="12383" t="s">
        <v>580</v>
      </c>
      <c r="B346" s="12384" t="s">
        <v>581</v>
      </c>
      <c r="C346" s="12385" t="s">
        <v>63</v>
      </c>
      <c r="D346" s="12386">
        <v>0.7</v>
      </c>
      <c r="E346" s="12387">
        <f>Orçamento!J346</f>
        <v>0</v>
      </c>
      <c r="F346" s="12388"/>
      <c r="G346" s="12389">
        <f t="shared" ref="G346:G352" si="48">E346-F346</f>
        <v>0</v>
      </c>
      <c r="H346" s="12390">
        <f t="shared" ref="H346:H352" si="49">F346+G346</f>
        <v>0</v>
      </c>
      <c r="I346" s="12391">
        <f>Orçamento!K346</f>
        <v>0</v>
      </c>
    </row>
    <row r="347" spans="1:10" ht="33.75" x14ac:dyDescent="0.25">
      <c r="A347" s="12392" t="s">
        <v>582</v>
      </c>
      <c r="B347" s="12393" t="s">
        <v>59</v>
      </c>
      <c r="C347" s="12394" t="s">
        <v>60</v>
      </c>
      <c r="D347" s="12395">
        <v>15</v>
      </c>
      <c r="E347" s="12396">
        <f>Orçamento!J347</f>
        <v>0</v>
      </c>
      <c r="F347" s="12397"/>
      <c r="G347" s="12398">
        <f t="shared" si="48"/>
        <v>0</v>
      </c>
      <c r="H347" s="12399">
        <f t="shared" si="49"/>
        <v>0</v>
      </c>
      <c r="I347" s="12400">
        <f>Orçamento!K347</f>
        <v>0</v>
      </c>
    </row>
    <row r="348" spans="1:10" ht="22.5" x14ac:dyDescent="0.25">
      <c r="A348" s="12401" t="s">
        <v>583</v>
      </c>
      <c r="B348" s="12402" t="s">
        <v>584</v>
      </c>
      <c r="C348" s="12403" t="s">
        <v>45</v>
      </c>
      <c r="D348" s="12404">
        <v>11.76</v>
      </c>
      <c r="E348" s="12405">
        <f>Orçamento!J348</f>
        <v>0</v>
      </c>
      <c r="F348" s="12406"/>
      <c r="G348" s="12407">
        <f t="shared" si="48"/>
        <v>0</v>
      </c>
      <c r="H348" s="12408">
        <f t="shared" si="49"/>
        <v>0</v>
      </c>
      <c r="I348" s="12409">
        <f>Orçamento!K348</f>
        <v>0</v>
      </c>
    </row>
    <row r="349" spans="1:10" x14ac:dyDescent="0.25">
      <c r="A349" s="12410" t="s">
        <v>585</v>
      </c>
      <c r="B349" s="12411" t="s">
        <v>57</v>
      </c>
      <c r="C349" s="12412" t="s">
        <v>45</v>
      </c>
      <c r="D349" s="12413">
        <v>5</v>
      </c>
      <c r="E349" s="12414">
        <f>Orçamento!J349</f>
        <v>0</v>
      </c>
      <c r="F349" s="12415"/>
      <c r="G349" s="12416">
        <f t="shared" si="48"/>
        <v>0</v>
      </c>
      <c r="H349" s="12417">
        <f t="shared" si="49"/>
        <v>0</v>
      </c>
      <c r="I349" s="12418">
        <f>Orçamento!K349</f>
        <v>0</v>
      </c>
    </row>
    <row r="350" spans="1:10" ht="67.5" x14ac:dyDescent="0.25">
      <c r="A350" s="12419" t="s">
        <v>586</v>
      </c>
      <c r="B350" s="12420" t="s">
        <v>62</v>
      </c>
      <c r="C350" s="12421" t="s">
        <v>63</v>
      </c>
      <c r="D350" s="12422">
        <v>3.53</v>
      </c>
      <c r="E350" s="12423">
        <f>Orçamento!J350</f>
        <v>0</v>
      </c>
      <c r="F350" s="12424"/>
      <c r="G350" s="12425">
        <f t="shared" si="48"/>
        <v>0</v>
      </c>
      <c r="H350" s="12426">
        <f t="shared" si="49"/>
        <v>0</v>
      </c>
      <c r="I350" s="12427">
        <f>Orçamento!K350</f>
        <v>0</v>
      </c>
    </row>
    <row r="351" spans="1:10" ht="33.75" x14ac:dyDescent="0.25">
      <c r="A351" s="12428" t="s">
        <v>587</v>
      </c>
      <c r="B351" s="12429" t="s">
        <v>65</v>
      </c>
      <c r="C351" s="12430" t="s">
        <v>51</v>
      </c>
      <c r="D351" s="12431">
        <v>20.69</v>
      </c>
      <c r="E351" s="12432">
        <f>Orçamento!J351</f>
        <v>0</v>
      </c>
      <c r="F351" s="12433"/>
      <c r="G351" s="12434">
        <f t="shared" si="48"/>
        <v>0</v>
      </c>
      <c r="H351" s="12435">
        <f t="shared" si="49"/>
        <v>0</v>
      </c>
      <c r="I351" s="12436">
        <f>Orçamento!K351</f>
        <v>0</v>
      </c>
    </row>
    <row r="352" spans="1:10" ht="22.5" x14ac:dyDescent="0.25">
      <c r="A352" s="12437" t="s">
        <v>588</v>
      </c>
      <c r="B352" s="12438" t="s">
        <v>70</v>
      </c>
      <c r="C352" s="12439" t="s">
        <v>71</v>
      </c>
      <c r="D352" s="12440">
        <v>3.38</v>
      </c>
      <c r="E352" s="12441">
        <f>Orçamento!J352</f>
        <v>0</v>
      </c>
      <c r="F352" s="12442"/>
      <c r="G352" s="12443">
        <f t="shared" si="48"/>
        <v>0</v>
      </c>
      <c r="H352" s="12444">
        <f t="shared" si="49"/>
        <v>0</v>
      </c>
      <c r="I352" s="12445">
        <f>Orçamento!K352</f>
        <v>0</v>
      </c>
    </row>
    <row r="353" spans="1:10" x14ac:dyDescent="0.25">
      <c r="A353" s="12446" t="s">
        <v>589</v>
      </c>
      <c r="B353" s="17639" t="s">
        <v>590</v>
      </c>
      <c r="C353" s="17640"/>
      <c r="D353" s="17641"/>
      <c r="E353" s="17642"/>
      <c r="F353" s="12447">
        <f>SUM(F354:F363)</f>
        <v>0</v>
      </c>
      <c r="G353" s="12448">
        <f>SUM(G354:G363)</f>
        <v>0</v>
      </c>
      <c r="H353" s="12449"/>
      <c r="I353" s="12450">
        <f>SUM(I354:I363)</f>
        <v>0</v>
      </c>
      <c r="J353" s="12451" t="s">
        <v>36</v>
      </c>
    </row>
    <row r="354" spans="1:10" ht="56.25" x14ac:dyDescent="0.25">
      <c r="A354" s="12452" t="s">
        <v>591</v>
      </c>
      <c r="B354" s="12453" t="s">
        <v>356</v>
      </c>
      <c r="C354" s="12454" t="s">
        <v>45</v>
      </c>
      <c r="D354" s="12455">
        <v>10</v>
      </c>
      <c r="E354" s="12456">
        <f>Orçamento!J354</f>
        <v>0</v>
      </c>
      <c r="F354" s="12457"/>
      <c r="G354" s="12458">
        <f t="shared" ref="G354:G363" si="50">E354-F354</f>
        <v>0</v>
      </c>
      <c r="H354" s="12459">
        <f t="shared" ref="H354:H363" si="51">F354+G354</f>
        <v>0</v>
      </c>
      <c r="I354" s="12460">
        <f>Orçamento!K354</f>
        <v>0</v>
      </c>
    </row>
    <row r="355" spans="1:10" ht="33.75" x14ac:dyDescent="0.25">
      <c r="A355" s="12461" t="s">
        <v>592</v>
      </c>
      <c r="B355" s="12462" t="s">
        <v>358</v>
      </c>
      <c r="C355" s="12463" t="s">
        <v>45</v>
      </c>
      <c r="D355" s="12464">
        <v>2.64</v>
      </c>
      <c r="E355" s="12465">
        <f>Orçamento!J355</f>
        <v>0</v>
      </c>
      <c r="F355" s="12466"/>
      <c r="G355" s="12467">
        <f t="shared" si="50"/>
        <v>0</v>
      </c>
      <c r="H355" s="12468">
        <f t="shared" si="51"/>
        <v>0</v>
      </c>
      <c r="I355" s="12469">
        <f>Orçamento!K355</f>
        <v>0</v>
      </c>
    </row>
    <row r="356" spans="1:10" x14ac:dyDescent="0.25">
      <c r="A356" s="12470" t="s">
        <v>593</v>
      </c>
      <c r="B356" s="12471" t="s">
        <v>87</v>
      </c>
      <c r="C356" s="12472" t="s">
        <v>68</v>
      </c>
      <c r="D356" s="12473">
        <v>3.45</v>
      </c>
      <c r="E356" s="12474">
        <f>Orçamento!J356</f>
        <v>0</v>
      </c>
      <c r="F356" s="12475"/>
      <c r="G356" s="12476">
        <f t="shared" si="50"/>
        <v>0</v>
      </c>
      <c r="H356" s="12477">
        <f t="shared" si="51"/>
        <v>0</v>
      </c>
      <c r="I356" s="12478">
        <f>Orçamento!K356</f>
        <v>0</v>
      </c>
    </row>
    <row r="357" spans="1:10" ht="33.75" x14ac:dyDescent="0.25">
      <c r="A357" s="12479" t="s">
        <v>594</v>
      </c>
      <c r="B357" s="12480" t="s">
        <v>595</v>
      </c>
      <c r="C357" s="12481" t="s">
        <v>45</v>
      </c>
      <c r="D357" s="12482">
        <v>74.2</v>
      </c>
      <c r="E357" s="12483">
        <f>Orçamento!J357</f>
        <v>0</v>
      </c>
      <c r="F357" s="12484"/>
      <c r="G357" s="12485">
        <f t="shared" si="50"/>
        <v>0</v>
      </c>
      <c r="H357" s="12486">
        <f t="shared" si="51"/>
        <v>0</v>
      </c>
      <c r="I357" s="12487">
        <f>Orçamento!K357</f>
        <v>0</v>
      </c>
    </row>
    <row r="358" spans="1:10" ht="22.5" x14ac:dyDescent="0.25">
      <c r="A358" s="12488" t="s">
        <v>596</v>
      </c>
      <c r="B358" s="12489" t="s">
        <v>597</v>
      </c>
      <c r="C358" s="12490" t="s">
        <v>522</v>
      </c>
      <c r="D358" s="12491">
        <v>0.8</v>
      </c>
      <c r="E358" s="12492">
        <f>Orçamento!J358</f>
        <v>0</v>
      </c>
      <c r="F358" s="12493"/>
      <c r="G358" s="12494">
        <f t="shared" si="50"/>
        <v>0</v>
      </c>
      <c r="H358" s="12495">
        <f t="shared" si="51"/>
        <v>0</v>
      </c>
      <c r="I358" s="12496">
        <f>Orçamento!K358</f>
        <v>0</v>
      </c>
    </row>
    <row r="359" spans="1:10" ht="22.5" x14ac:dyDescent="0.25">
      <c r="A359" s="12497" t="s">
        <v>598</v>
      </c>
      <c r="B359" s="12498" t="s">
        <v>599</v>
      </c>
      <c r="C359" s="12499" t="s">
        <v>522</v>
      </c>
      <c r="D359" s="12500">
        <v>65.3</v>
      </c>
      <c r="E359" s="12501">
        <f>Orçamento!J359</f>
        <v>0</v>
      </c>
      <c r="F359" s="12502"/>
      <c r="G359" s="12503">
        <f t="shared" si="50"/>
        <v>0</v>
      </c>
      <c r="H359" s="12504">
        <f t="shared" si="51"/>
        <v>0</v>
      </c>
      <c r="I359" s="12505">
        <f>Orçamento!K359</f>
        <v>0</v>
      </c>
    </row>
    <row r="360" spans="1:10" ht="22.5" x14ac:dyDescent="0.25">
      <c r="A360" s="12506" t="s">
        <v>600</v>
      </c>
      <c r="B360" s="12507" t="s">
        <v>601</v>
      </c>
      <c r="C360" s="12508" t="s">
        <v>68</v>
      </c>
      <c r="D360" s="12509">
        <v>74.2</v>
      </c>
      <c r="E360" s="12510">
        <f>Orçamento!J360</f>
        <v>0</v>
      </c>
      <c r="F360" s="12511"/>
      <c r="G360" s="12512">
        <f t="shared" si="50"/>
        <v>0</v>
      </c>
      <c r="H360" s="12513">
        <f t="shared" si="51"/>
        <v>0</v>
      </c>
      <c r="I360" s="12514">
        <f>Orçamento!K360</f>
        <v>0</v>
      </c>
    </row>
    <row r="361" spans="1:10" ht="56.25" x14ac:dyDescent="0.25">
      <c r="A361" s="12515" t="s">
        <v>602</v>
      </c>
      <c r="B361" s="12516" t="s">
        <v>108</v>
      </c>
      <c r="C361" s="12517" t="s">
        <v>45</v>
      </c>
      <c r="D361" s="12518">
        <v>12.7</v>
      </c>
      <c r="E361" s="12519">
        <f>Orçamento!J361</f>
        <v>0</v>
      </c>
      <c r="F361" s="12520"/>
      <c r="G361" s="12521">
        <f t="shared" si="50"/>
        <v>0</v>
      </c>
      <c r="H361" s="12522">
        <f t="shared" si="51"/>
        <v>0</v>
      </c>
      <c r="I361" s="12523">
        <f>Orçamento!K361</f>
        <v>0</v>
      </c>
    </row>
    <row r="362" spans="1:10" ht="56.25" x14ac:dyDescent="0.25">
      <c r="A362" s="12524" t="s">
        <v>603</v>
      </c>
      <c r="B362" s="12525" t="s">
        <v>104</v>
      </c>
      <c r="C362" s="12526" t="s">
        <v>45</v>
      </c>
      <c r="D362" s="12527">
        <v>12.7</v>
      </c>
      <c r="E362" s="12528">
        <f>Orçamento!J362</f>
        <v>0</v>
      </c>
      <c r="F362" s="12529"/>
      <c r="G362" s="12530">
        <f t="shared" si="50"/>
        <v>0</v>
      </c>
      <c r="H362" s="12531">
        <f t="shared" si="51"/>
        <v>0</v>
      </c>
      <c r="I362" s="12532">
        <f>Orçamento!K362</f>
        <v>0</v>
      </c>
    </row>
    <row r="363" spans="1:10" ht="78.75" x14ac:dyDescent="0.25">
      <c r="A363" s="12533" t="s">
        <v>604</v>
      </c>
      <c r="B363" s="12534" t="s">
        <v>106</v>
      </c>
      <c r="C363" s="12535" t="s">
        <v>45</v>
      </c>
      <c r="D363" s="12536">
        <v>12.7</v>
      </c>
      <c r="E363" s="12537">
        <f>Orçamento!J363</f>
        <v>0</v>
      </c>
      <c r="F363" s="12538"/>
      <c r="G363" s="12539">
        <f t="shared" si="50"/>
        <v>0</v>
      </c>
      <c r="H363" s="12540">
        <f t="shared" si="51"/>
        <v>0</v>
      </c>
      <c r="I363" s="12541">
        <f>Orçamento!K363</f>
        <v>0</v>
      </c>
    </row>
    <row r="364" spans="1:10" x14ac:dyDescent="0.25">
      <c r="A364" s="12542" t="s">
        <v>605</v>
      </c>
      <c r="B364" s="17643" t="s">
        <v>160</v>
      </c>
      <c r="C364" s="17644"/>
      <c r="D364" s="17645"/>
      <c r="E364" s="17646"/>
      <c r="F364" s="12543">
        <f>SUM(F365:F365)</f>
        <v>0</v>
      </c>
      <c r="G364" s="12544">
        <f>SUM(G365:G365)</f>
        <v>0</v>
      </c>
      <c r="H364" s="12545"/>
      <c r="I364" s="12546">
        <f>SUM(I365:I365)</f>
        <v>0</v>
      </c>
      <c r="J364" s="12547" t="s">
        <v>36</v>
      </c>
    </row>
    <row r="365" spans="1:10" ht="45" x14ac:dyDescent="0.25">
      <c r="A365" s="12548" t="s">
        <v>606</v>
      </c>
      <c r="B365" s="12549" t="s">
        <v>377</v>
      </c>
      <c r="C365" s="12550" t="s">
        <v>45</v>
      </c>
      <c r="D365" s="12551">
        <v>5.04</v>
      </c>
      <c r="E365" s="12552">
        <f>Orçamento!J365</f>
        <v>0</v>
      </c>
      <c r="F365" s="12553"/>
      <c r="G365" s="12554">
        <f>E365-F365</f>
        <v>0</v>
      </c>
      <c r="H365" s="12555">
        <f>F365+G365</f>
        <v>0</v>
      </c>
      <c r="I365" s="12556">
        <f>Orçamento!K365</f>
        <v>0</v>
      </c>
    </row>
    <row r="366" spans="1:10" x14ac:dyDescent="0.25">
      <c r="A366" s="12557" t="s">
        <v>607</v>
      </c>
      <c r="B366" s="17647" t="s">
        <v>608</v>
      </c>
      <c r="C366" s="17648"/>
      <c r="D366" s="17649"/>
      <c r="E366" s="17650"/>
      <c r="F366" s="16377">
        <f>F367+F374+F383+F391+F400+F410+F422+F438</f>
        <v>0</v>
      </c>
      <c r="G366" s="16377">
        <f>G367+G374+G383+G391+G400+G410+G422+G438</f>
        <v>0</v>
      </c>
      <c r="H366" s="12558"/>
      <c r="I366" s="12559"/>
      <c r="J366" s="12560" t="s">
        <v>36</v>
      </c>
    </row>
    <row r="367" spans="1:10" x14ac:dyDescent="0.25">
      <c r="A367" s="12561" t="s">
        <v>609</v>
      </c>
      <c r="B367" s="17651" t="s">
        <v>348</v>
      </c>
      <c r="C367" s="17652"/>
      <c r="D367" s="17653"/>
      <c r="E367" s="17654"/>
      <c r="F367" s="12562">
        <f>SUM(F368:F373)</f>
        <v>0</v>
      </c>
      <c r="G367" s="12563">
        <f>SUM(G368:G373)</f>
        <v>0</v>
      </c>
      <c r="H367" s="12564"/>
      <c r="I367" s="12565">
        <f>SUM(I368:I373)</f>
        <v>0</v>
      </c>
      <c r="J367" s="12566" t="s">
        <v>36</v>
      </c>
    </row>
    <row r="368" spans="1:10" ht="33.75" x14ac:dyDescent="0.25">
      <c r="A368" s="12567" t="s">
        <v>610</v>
      </c>
      <c r="B368" s="12568" t="s">
        <v>77</v>
      </c>
      <c r="C368" s="12569" t="s">
        <v>63</v>
      </c>
      <c r="D368" s="12570">
        <v>1.19</v>
      </c>
      <c r="E368" s="12571">
        <f>Orçamento!J368</f>
        <v>0</v>
      </c>
      <c r="F368" s="12572"/>
      <c r="G368" s="12573">
        <f t="shared" ref="G368:G373" si="52">E368-F368</f>
        <v>0</v>
      </c>
      <c r="H368" s="12574">
        <f t="shared" ref="H368:H373" si="53">F368+G368</f>
        <v>0</v>
      </c>
      <c r="I368" s="12575">
        <f>Orçamento!K368</f>
        <v>0</v>
      </c>
    </row>
    <row r="369" spans="1:10" ht="22.5" x14ac:dyDescent="0.25">
      <c r="A369" s="12576" t="s">
        <v>611</v>
      </c>
      <c r="B369" s="12577" t="s">
        <v>75</v>
      </c>
      <c r="C369" s="12578" t="s">
        <v>45</v>
      </c>
      <c r="D369" s="12579">
        <v>4</v>
      </c>
      <c r="E369" s="12580">
        <f>Orçamento!J369</f>
        <v>0</v>
      </c>
      <c r="F369" s="12581"/>
      <c r="G369" s="12582">
        <f t="shared" si="52"/>
        <v>0</v>
      </c>
      <c r="H369" s="12583">
        <f t="shared" si="53"/>
        <v>0</v>
      </c>
      <c r="I369" s="12584">
        <f>Orçamento!K369</f>
        <v>0</v>
      </c>
    </row>
    <row r="370" spans="1:10" ht="22.5" x14ac:dyDescent="0.25">
      <c r="A370" s="12585" t="s">
        <v>612</v>
      </c>
      <c r="B370" s="12586" t="s">
        <v>67</v>
      </c>
      <c r="C370" s="12587" t="s">
        <v>68</v>
      </c>
      <c r="D370" s="12588">
        <v>4</v>
      </c>
      <c r="E370" s="12589">
        <f>Orçamento!J370</f>
        <v>0</v>
      </c>
      <c r="F370" s="12590"/>
      <c r="G370" s="12591">
        <f t="shared" si="52"/>
        <v>0</v>
      </c>
      <c r="H370" s="12592">
        <f t="shared" si="53"/>
        <v>0</v>
      </c>
      <c r="I370" s="12593">
        <f>Orçamento!K370</f>
        <v>0</v>
      </c>
    </row>
    <row r="371" spans="1:10" ht="67.5" x14ac:dyDescent="0.25">
      <c r="A371" s="12594" t="s">
        <v>613</v>
      </c>
      <c r="B371" s="12595" t="s">
        <v>62</v>
      </c>
      <c r="C371" s="12596" t="s">
        <v>63</v>
      </c>
      <c r="D371" s="12597">
        <v>1.19</v>
      </c>
      <c r="E371" s="12598">
        <f>Orçamento!J371</f>
        <v>0</v>
      </c>
      <c r="F371" s="12599"/>
      <c r="G371" s="12600">
        <f t="shared" si="52"/>
        <v>0</v>
      </c>
      <c r="H371" s="12601">
        <f t="shared" si="53"/>
        <v>0</v>
      </c>
      <c r="I371" s="12602">
        <f>Orçamento!K371</f>
        <v>0</v>
      </c>
    </row>
    <row r="372" spans="1:10" ht="33.75" x14ac:dyDescent="0.25">
      <c r="A372" s="12603" t="s">
        <v>614</v>
      </c>
      <c r="B372" s="12604" t="s">
        <v>65</v>
      </c>
      <c r="C372" s="12605" t="s">
        <v>51</v>
      </c>
      <c r="D372" s="12606">
        <v>52</v>
      </c>
      <c r="E372" s="12607">
        <f>Orçamento!J372</f>
        <v>0</v>
      </c>
      <c r="F372" s="12608"/>
      <c r="G372" s="12609">
        <f t="shared" si="52"/>
        <v>0</v>
      </c>
      <c r="H372" s="12610">
        <f t="shared" si="53"/>
        <v>0</v>
      </c>
      <c r="I372" s="12611">
        <f>Orçamento!K372</f>
        <v>0</v>
      </c>
    </row>
    <row r="373" spans="1:10" ht="22.5" x14ac:dyDescent="0.25">
      <c r="A373" s="12612" t="s">
        <v>615</v>
      </c>
      <c r="B373" s="12613" t="s">
        <v>70</v>
      </c>
      <c r="C373" s="12614" t="s">
        <v>71</v>
      </c>
      <c r="D373" s="12615">
        <v>4</v>
      </c>
      <c r="E373" s="12616">
        <f>Orçamento!J373</f>
        <v>0</v>
      </c>
      <c r="F373" s="12617"/>
      <c r="G373" s="12618">
        <f t="shared" si="52"/>
        <v>0</v>
      </c>
      <c r="H373" s="12619">
        <f t="shared" si="53"/>
        <v>0</v>
      </c>
      <c r="I373" s="12620">
        <f>Orçamento!K373</f>
        <v>0</v>
      </c>
    </row>
    <row r="374" spans="1:10" x14ac:dyDescent="0.25">
      <c r="A374" s="12621" t="s">
        <v>616</v>
      </c>
      <c r="B374" s="17655" t="s">
        <v>354</v>
      </c>
      <c r="C374" s="17656"/>
      <c r="D374" s="17657"/>
      <c r="E374" s="17658"/>
      <c r="F374" s="12622">
        <f>SUM(F375:F382)</f>
        <v>0</v>
      </c>
      <c r="G374" s="12623">
        <f>SUM(G375:G382)</f>
        <v>0</v>
      </c>
      <c r="H374" s="12624"/>
      <c r="I374" s="12625">
        <f>SUM(I375:I382)</f>
        <v>0</v>
      </c>
      <c r="J374" s="12626" t="s">
        <v>36</v>
      </c>
    </row>
    <row r="375" spans="1:10" ht="56.25" x14ac:dyDescent="0.25">
      <c r="A375" s="12627" t="s">
        <v>617</v>
      </c>
      <c r="B375" s="12628" t="s">
        <v>356</v>
      </c>
      <c r="C375" s="12629" t="s">
        <v>45</v>
      </c>
      <c r="D375" s="12630">
        <v>70.040000000000006</v>
      </c>
      <c r="E375" s="12631">
        <f>Orçamento!J375</f>
        <v>0</v>
      </c>
      <c r="F375" s="12632"/>
      <c r="G375" s="12633">
        <f t="shared" ref="G375:G382" si="54">E375-F375</f>
        <v>0</v>
      </c>
      <c r="H375" s="12634">
        <f t="shared" ref="H375:H382" si="55">F375+G375</f>
        <v>0</v>
      </c>
      <c r="I375" s="12635">
        <f>Orçamento!K375</f>
        <v>0</v>
      </c>
    </row>
    <row r="376" spans="1:10" ht="56.25" x14ac:dyDescent="0.25">
      <c r="A376" s="12636" t="s">
        <v>618</v>
      </c>
      <c r="B376" s="12637" t="s">
        <v>108</v>
      </c>
      <c r="C376" s="12638" t="s">
        <v>45</v>
      </c>
      <c r="D376" s="12639">
        <v>50.61</v>
      </c>
      <c r="E376" s="12640">
        <f>Orçamento!J376</f>
        <v>0</v>
      </c>
      <c r="F376" s="12641"/>
      <c r="G376" s="12642">
        <f t="shared" si="54"/>
        <v>0</v>
      </c>
      <c r="H376" s="12643">
        <f t="shared" si="55"/>
        <v>0</v>
      </c>
      <c r="I376" s="12644">
        <f>Orçamento!K376</f>
        <v>0</v>
      </c>
    </row>
    <row r="377" spans="1:10" ht="33.75" x14ac:dyDescent="0.25">
      <c r="A377" s="12645" t="s">
        <v>619</v>
      </c>
      <c r="B377" s="12646" t="s">
        <v>620</v>
      </c>
      <c r="C377" s="12647" t="s">
        <v>97</v>
      </c>
      <c r="D377" s="12648">
        <v>3.5</v>
      </c>
      <c r="E377" s="12649">
        <f>Orçamento!J377</f>
        <v>0</v>
      </c>
      <c r="F377" s="12650"/>
      <c r="G377" s="12651">
        <f t="shared" si="54"/>
        <v>0</v>
      </c>
      <c r="H377" s="12652">
        <f t="shared" si="55"/>
        <v>0</v>
      </c>
      <c r="I377" s="12653">
        <f>Orçamento!K377</f>
        <v>0</v>
      </c>
    </row>
    <row r="378" spans="1:10" ht="56.25" x14ac:dyDescent="0.25">
      <c r="A378" s="12654" t="s">
        <v>621</v>
      </c>
      <c r="B378" s="12655" t="s">
        <v>104</v>
      </c>
      <c r="C378" s="12656" t="s">
        <v>45</v>
      </c>
      <c r="D378" s="12657">
        <v>101.22</v>
      </c>
      <c r="E378" s="12658">
        <f>Orçamento!J378</f>
        <v>0</v>
      </c>
      <c r="F378" s="12659"/>
      <c r="G378" s="12660">
        <f t="shared" si="54"/>
        <v>0</v>
      </c>
      <c r="H378" s="12661">
        <f t="shared" si="55"/>
        <v>0</v>
      </c>
      <c r="I378" s="12662">
        <f>Orçamento!K378</f>
        <v>0</v>
      </c>
    </row>
    <row r="379" spans="1:10" ht="78.75" x14ac:dyDescent="0.25">
      <c r="A379" s="12663" t="s">
        <v>622</v>
      </c>
      <c r="B379" s="12664" t="s">
        <v>106</v>
      </c>
      <c r="C379" s="12665" t="s">
        <v>45</v>
      </c>
      <c r="D379" s="12666">
        <v>101.22</v>
      </c>
      <c r="E379" s="12667">
        <f>Orçamento!J379</f>
        <v>0</v>
      </c>
      <c r="F379" s="12668"/>
      <c r="G379" s="12669">
        <f t="shared" si="54"/>
        <v>0</v>
      </c>
      <c r="H379" s="12670">
        <f t="shared" si="55"/>
        <v>0</v>
      </c>
      <c r="I379" s="12671">
        <f>Orçamento!K379</f>
        <v>0</v>
      </c>
    </row>
    <row r="380" spans="1:10" ht="33.75" x14ac:dyDescent="0.25">
      <c r="A380" s="12672" t="s">
        <v>623</v>
      </c>
      <c r="B380" s="12673" t="s">
        <v>624</v>
      </c>
      <c r="C380" s="12674" t="s">
        <v>97</v>
      </c>
      <c r="D380" s="12675">
        <v>1</v>
      </c>
      <c r="E380" s="12676">
        <f>Orçamento!J380</f>
        <v>0</v>
      </c>
      <c r="F380" s="12677"/>
      <c r="G380" s="12678">
        <f t="shared" si="54"/>
        <v>0</v>
      </c>
      <c r="H380" s="12679">
        <f t="shared" si="55"/>
        <v>0</v>
      </c>
      <c r="I380" s="12680">
        <f>Orçamento!K380</f>
        <v>0</v>
      </c>
    </row>
    <row r="381" spans="1:10" ht="33.75" x14ac:dyDescent="0.25">
      <c r="A381" s="12681" t="s">
        <v>625</v>
      </c>
      <c r="B381" s="12682" t="s">
        <v>626</v>
      </c>
      <c r="C381" s="12683" t="s">
        <v>97</v>
      </c>
      <c r="D381" s="12684">
        <v>1.5</v>
      </c>
      <c r="E381" s="12685">
        <f>Orçamento!J381</f>
        <v>0</v>
      </c>
      <c r="F381" s="12686"/>
      <c r="G381" s="12687">
        <f t="shared" si="54"/>
        <v>0</v>
      </c>
      <c r="H381" s="12688">
        <f t="shared" si="55"/>
        <v>0</v>
      </c>
      <c r="I381" s="12689">
        <f>Orçamento!K381</f>
        <v>0</v>
      </c>
    </row>
    <row r="382" spans="1:10" ht="33.75" x14ac:dyDescent="0.25">
      <c r="A382" s="12690" t="s">
        <v>627</v>
      </c>
      <c r="B382" s="12691" t="s">
        <v>358</v>
      </c>
      <c r="C382" s="12692" t="s">
        <v>45</v>
      </c>
      <c r="D382" s="12693">
        <v>4</v>
      </c>
      <c r="E382" s="12694">
        <f>Orçamento!J382</f>
        <v>0</v>
      </c>
      <c r="F382" s="12695"/>
      <c r="G382" s="12696">
        <f t="shared" si="54"/>
        <v>0</v>
      </c>
      <c r="H382" s="12697">
        <f t="shared" si="55"/>
        <v>0</v>
      </c>
      <c r="I382" s="12698">
        <f>Orçamento!K382</f>
        <v>0</v>
      </c>
    </row>
    <row r="383" spans="1:10" x14ac:dyDescent="0.25">
      <c r="A383" s="12699" t="s">
        <v>628</v>
      </c>
      <c r="B383" s="17659" t="s">
        <v>160</v>
      </c>
      <c r="C383" s="17660"/>
      <c r="D383" s="17661"/>
      <c r="E383" s="17662"/>
      <c r="F383" s="12700">
        <f>SUM(F384:F390)</f>
        <v>0</v>
      </c>
      <c r="G383" s="12701">
        <f>SUM(G384:G390)</f>
        <v>0</v>
      </c>
      <c r="H383" s="12702"/>
      <c r="I383" s="12703">
        <f>SUM(I384:I390)</f>
        <v>0</v>
      </c>
      <c r="J383" s="12704" t="s">
        <v>36</v>
      </c>
    </row>
    <row r="384" spans="1:10" ht="45" x14ac:dyDescent="0.25">
      <c r="A384" s="12705" t="s">
        <v>629</v>
      </c>
      <c r="B384" s="12706" t="s">
        <v>368</v>
      </c>
      <c r="C384" s="12707" t="s">
        <v>45</v>
      </c>
      <c r="D384" s="12708">
        <v>5.8</v>
      </c>
      <c r="E384" s="12709">
        <f>Orçamento!J384</f>
        <v>0</v>
      </c>
      <c r="F384" s="12710"/>
      <c r="G384" s="12711">
        <f t="shared" ref="G384:G390" si="56">E384-F384</f>
        <v>0</v>
      </c>
      <c r="H384" s="12712">
        <f t="shared" ref="H384:H390" si="57">F384+G384</f>
        <v>0</v>
      </c>
      <c r="I384" s="12713">
        <f>Orçamento!K384</f>
        <v>0</v>
      </c>
    </row>
    <row r="385" spans="1:10" ht="22.5" x14ac:dyDescent="0.25">
      <c r="A385" s="12714" t="s">
        <v>630</v>
      </c>
      <c r="B385" s="12715" t="s">
        <v>370</v>
      </c>
      <c r="C385" s="12716" t="s">
        <v>68</v>
      </c>
      <c r="D385" s="12717">
        <v>9.6999999999999993</v>
      </c>
      <c r="E385" s="12718">
        <f>Orçamento!J385</f>
        <v>0</v>
      </c>
      <c r="F385" s="12719"/>
      <c r="G385" s="12720">
        <f t="shared" si="56"/>
        <v>0</v>
      </c>
      <c r="H385" s="12721">
        <f t="shared" si="57"/>
        <v>0</v>
      </c>
      <c r="I385" s="12722">
        <f>Orçamento!K385</f>
        <v>0</v>
      </c>
    </row>
    <row r="386" spans="1:10" ht="67.5" x14ac:dyDescent="0.25">
      <c r="A386" s="12723" t="s">
        <v>631</v>
      </c>
      <c r="B386" s="12724" t="s">
        <v>171</v>
      </c>
      <c r="C386" s="12725" t="s">
        <v>45</v>
      </c>
      <c r="D386" s="12726">
        <v>0.6</v>
      </c>
      <c r="E386" s="12727">
        <f>Orçamento!J386</f>
        <v>0</v>
      </c>
      <c r="F386" s="12728"/>
      <c r="G386" s="12729">
        <f t="shared" si="56"/>
        <v>0</v>
      </c>
      <c r="H386" s="12730">
        <f t="shared" si="57"/>
        <v>0</v>
      </c>
      <c r="I386" s="12731">
        <f>Orçamento!K386</f>
        <v>0</v>
      </c>
    </row>
    <row r="387" spans="1:10" ht="33.75" x14ac:dyDescent="0.25">
      <c r="A387" s="12732" t="s">
        <v>632</v>
      </c>
      <c r="B387" s="12733" t="s">
        <v>162</v>
      </c>
      <c r="C387" s="12734" t="s">
        <v>45</v>
      </c>
      <c r="D387" s="12735">
        <v>0.6</v>
      </c>
      <c r="E387" s="12736">
        <f>Orçamento!J387</f>
        <v>0</v>
      </c>
      <c r="F387" s="12737"/>
      <c r="G387" s="12738">
        <f t="shared" si="56"/>
        <v>0</v>
      </c>
      <c r="H387" s="12739">
        <f t="shared" si="57"/>
        <v>0</v>
      </c>
      <c r="I387" s="12740">
        <f>Orçamento!K387</f>
        <v>0</v>
      </c>
    </row>
    <row r="388" spans="1:10" ht="33.75" x14ac:dyDescent="0.25">
      <c r="A388" s="12741" t="s">
        <v>633</v>
      </c>
      <c r="B388" s="12742" t="s">
        <v>634</v>
      </c>
      <c r="C388" s="12743" t="s">
        <v>375</v>
      </c>
      <c r="D388" s="12744">
        <v>1</v>
      </c>
      <c r="E388" s="12745">
        <f>Orçamento!J388</f>
        <v>0</v>
      </c>
      <c r="F388" s="12746"/>
      <c r="G388" s="12747">
        <f t="shared" si="56"/>
        <v>0</v>
      </c>
      <c r="H388" s="12748">
        <f t="shared" si="57"/>
        <v>0</v>
      </c>
      <c r="I388" s="12749">
        <f>Orçamento!K388</f>
        <v>0</v>
      </c>
    </row>
    <row r="389" spans="1:10" ht="22.5" x14ac:dyDescent="0.25">
      <c r="A389" s="12750" t="s">
        <v>635</v>
      </c>
      <c r="B389" s="12751" t="s">
        <v>572</v>
      </c>
      <c r="C389" s="12752" t="s">
        <v>97</v>
      </c>
      <c r="D389" s="12753">
        <v>11</v>
      </c>
      <c r="E389" s="12754">
        <f>Orçamento!J389</f>
        <v>0</v>
      </c>
      <c r="F389" s="12755"/>
      <c r="G389" s="12756">
        <f t="shared" si="56"/>
        <v>0</v>
      </c>
      <c r="H389" s="12757">
        <f t="shared" si="57"/>
        <v>0</v>
      </c>
      <c r="I389" s="12758">
        <f>Orçamento!K389</f>
        <v>0</v>
      </c>
    </row>
    <row r="390" spans="1:10" ht="45" x14ac:dyDescent="0.25">
      <c r="A390" s="12759" t="s">
        <v>636</v>
      </c>
      <c r="B390" s="12760" t="s">
        <v>377</v>
      </c>
      <c r="C390" s="12761" t="s">
        <v>45</v>
      </c>
      <c r="D390" s="12762">
        <v>3.99</v>
      </c>
      <c r="E390" s="12763">
        <f>Orçamento!J390</f>
        <v>0</v>
      </c>
      <c r="F390" s="12764"/>
      <c r="G390" s="12765">
        <f t="shared" si="56"/>
        <v>0</v>
      </c>
      <c r="H390" s="12766">
        <f t="shared" si="57"/>
        <v>0</v>
      </c>
      <c r="I390" s="12767">
        <f>Orçamento!K390</f>
        <v>0</v>
      </c>
    </row>
    <row r="391" spans="1:10" x14ac:dyDescent="0.25">
      <c r="A391" s="12768" t="s">
        <v>637</v>
      </c>
      <c r="B391" s="17663" t="s">
        <v>379</v>
      </c>
      <c r="C391" s="17664"/>
      <c r="D391" s="17665"/>
      <c r="E391" s="17666"/>
      <c r="F391" s="12769">
        <f>SUM(F392:F399)</f>
        <v>0</v>
      </c>
      <c r="G391" s="12770">
        <f>SUM(G392:G399)</f>
        <v>0</v>
      </c>
      <c r="H391" s="12771"/>
      <c r="I391" s="12772">
        <f>SUM(I392:I399)</f>
        <v>0</v>
      </c>
      <c r="J391" s="12773" t="s">
        <v>36</v>
      </c>
    </row>
    <row r="392" spans="1:10" ht="22.5" x14ac:dyDescent="0.25">
      <c r="A392" s="12774" t="s">
        <v>638</v>
      </c>
      <c r="B392" s="12775" t="s">
        <v>386</v>
      </c>
      <c r="C392" s="12776" t="s">
        <v>45</v>
      </c>
      <c r="D392" s="12777">
        <v>214.56</v>
      </c>
      <c r="E392" s="12778">
        <f>Orçamento!J392</f>
        <v>0</v>
      </c>
      <c r="F392" s="12779"/>
      <c r="G392" s="12780">
        <f t="shared" ref="G392:G399" si="58">E392-F392</f>
        <v>0</v>
      </c>
      <c r="H392" s="12781">
        <f t="shared" ref="H392:H399" si="59">F392+G392</f>
        <v>0</v>
      </c>
      <c r="I392" s="12782">
        <f>Orçamento!K392</f>
        <v>0</v>
      </c>
    </row>
    <row r="393" spans="1:10" ht="22.5" x14ac:dyDescent="0.25">
      <c r="A393" s="12783" t="s">
        <v>639</v>
      </c>
      <c r="B393" s="12784" t="s">
        <v>132</v>
      </c>
      <c r="C393" s="12785" t="s">
        <v>45</v>
      </c>
      <c r="D393" s="12786">
        <v>156.46</v>
      </c>
      <c r="E393" s="12787">
        <f>Orçamento!J393</f>
        <v>0</v>
      </c>
      <c r="F393" s="12788"/>
      <c r="G393" s="12789">
        <f t="shared" si="58"/>
        <v>0</v>
      </c>
      <c r="H393" s="12790">
        <f t="shared" si="59"/>
        <v>0</v>
      </c>
      <c r="I393" s="12791">
        <f>Orçamento!K393</f>
        <v>0</v>
      </c>
    </row>
    <row r="394" spans="1:10" ht="33.75" x14ac:dyDescent="0.25">
      <c r="A394" s="12792" t="s">
        <v>640</v>
      </c>
      <c r="B394" s="12793" t="s">
        <v>389</v>
      </c>
      <c r="C394" s="12794" t="s">
        <v>45</v>
      </c>
      <c r="D394" s="12795">
        <v>156.46</v>
      </c>
      <c r="E394" s="12796">
        <f>Orçamento!J394</f>
        <v>0</v>
      </c>
      <c r="F394" s="12797"/>
      <c r="G394" s="12798">
        <f t="shared" si="58"/>
        <v>0</v>
      </c>
      <c r="H394" s="12799">
        <f t="shared" si="59"/>
        <v>0</v>
      </c>
      <c r="I394" s="12800">
        <f>Orçamento!K394</f>
        <v>0</v>
      </c>
    </row>
    <row r="395" spans="1:10" ht="33.75" x14ac:dyDescent="0.25">
      <c r="A395" s="12801" t="s">
        <v>641</v>
      </c>
      <c r="B395" s="12802" t="s">
        <v>391</v>
      </c>
      <c r="C395" s="12803" t="s">
        <v>97</v>
      </c>
      <c r="D395" s="12804">
        <v>82.2</v>
      </c>
      <c r="E395" s="12805">
        <f>Orçamento!J395</f>
        <v>0</v>
      </c>
      <c r="F395" s="12806"/>
      <c r="G395" s="12807">
        <f t="shared" si="58"/>
        <v>0</v>
      </c>
      <c r="H395" s="12808">
        <f t="shared" si="59"/>
        <v>0</v>
      </c>
      <c r="I395" s="12809">
        <f>Orçamento!K395</f>
        <v>0</v>
      </c>
    </row>
    <row r="396" spans="1:10" ht="56.25" x14ac:dyDescent="0.25">
      <c r="A396" s="12810" t="s">
        <v>642</v>
      </c>
      <c r="B396" s="12811" t="s">
        <v>395</v>
      </c>
      <c r="C396" s="12812" t="s">
        <v>68</v>
      </c>
      <c r="D396" s="12813">
        <v>113.3</v>
      </c>
      <c r="E396" s="12814">
        <f>Orçamento!J396</f>
        <v>0</v>
      </c>
      <c r="F396" s="12815"/>
      <c r="G396" s="12816">
        <f t="shared" si="58"/>
        <v>0</v>
      </c>
      <c r="H396" s="12817">
        <f t="shared" si="59"/>
        <v>0</v>
      </c>
      <c r="I396" s="12818">
        <f>Orçamento!K396</f>
        <v>0</v>
      </c>
    </row>
    <row r="397" spans="1:10" x14ac:dyDescent="0.25">
      <c r="A397" s="12819" t="s">
        <v>643</v>
      </c>
      <c r="B397" s="12820" t="s">
        <v>87</v>
      </c>
      <c r="C397" s="12821" t="s">
        <v>68</v>
      </c>
      <c r="D397" s="12822">
        <v>25.6</v>
      </c>
      <c r="E397" s="12823">
        <f>Orçamento!J397</f>
        <v>0</v>
      </c>
      <c r="F397" s="12824"/>
      <c r="G397" s="12825">
        <f t="shared" si="58"/>
        <v>0</v>
      </c>
      <c r="H397" s="12826">
        <f t="shared" si="59"/>
        <v>0</v>
      </c>
      <c r="I397" s="12827">
        <f>Orçamento!K397</f>
        <v>0</v>
      </c>
    </row>
    <row r="398" spans="1:10" ht="56.25" x14ac:dyDescent="0.25">
      <c r="A398" s="12828" t="s">
        <v>644</v>
      </c>
      <c r="B398" s="12829" t="s">
        <v>393</v>
      </c>
      <c r="C398" s="12830" t="s">
        <v>45</v>
      </c>
      <c r="D398" s="12831">
        <v>17.22</v>
      </c>
      <c r="E398" s="12832">
        <f>Orçamento!J398</f>
        <v>0</v>
      </c>
      <c r="F398" s="12833"/>
      <c r="G398" s="12834">
        <f t="shared" si="58"/>
        <v>0</v>
      </c>
      <c r="H398" s="12835">
        <f t="shared" si="59"/>
        <v>0</v>
      </c>
      <c r="I398" s="12836">
        <f>Orçamento!K398</f>
        <v>0</v>
      </c>
    </row>
    <row r="399" spans="1:10" ht="22.5" x14ac:dyDescent="0.25">
      <c r="A399" s="12837" t="s">
        <v>645</v>
      </c>
      <c r="B399" s="12838" t="s">
        <v>360</v>
      </c>
      <c r="C399" s="12839" t="s">
        <v>97</v>
      </c>
      <c r="D399" s="12840">
        <v>3</v>
      </c>
      <c r="E399" s="12841">
        <f>Orçamento!J399</f>
        <v>0</v>
      </c>
      <c r="F399" s="12842"/>
      <c r="G399" s="12843">
        <f t="shared" si="58"/>
        <v>0</v>
      </c>
      <c r="H399" s="12844">
        <f t="shared" si="59"/>
        <v>0</v>
      </c>
      <c r="I399" s="12845">
        <f>Orçamento!K399</f>
        <v>0</v>
      </c>
    </row>
    <row r="400" spans="1:10" x14ac:dyDescent="0.25">
      <c r="A400" s="12846" t="s">
        <v>646</v>
      </c>
      <c r="B400" s="17667" t="s">
        <v>398</v>
      </c>
      <c r="C400" s="17668"/>
      <c r="D400" s="17669"/>
      <c r="E400" s="17670"/>
      <c r="F400" s="12847">
        <f>SUM(F401:F409)</f>
        <v>0</v>
      </c>
      <c r="G400" s="12848">
        <f>SUM(G401:G409)</f>
        <v>0</v>
      </c>
      <c r="H400" s="12849"/>
      <c r="I400" s="12850">
        <f>SUM(I401:I409)</f>
        <v>0</v>
      </c>
      <c r="J400" s="12851" t="s">
        <v>36</v>
      </c>
    </row>
    <row r="401" spans="1:10" ht="56.25" x14ac:dyDescent="0.25">
      <c r="A401" s="12852" t="s">
        <v>647</v>
      </c>
      <c r="B401" s="12853" t="s">
        <v>400</v>
      </c>
      <c r="C401" s="12854" t="s">
        <v>60</v>
      </c>
      <c r="D401" s="12855">
        <v>1</v>
      </c>
      <c r="E401" s="12856">
        <f>Orçamento!J401</f>
        <v>0</v>
      </c>
      <c r="F401" s="12857"/>
      <c r="G401" s="12858">
        <f t="shared" ref="G401:G409" si="60">E401-F401</f>
        <v>0</v>
      </c>
      <c r="H401" s="12859">
        <f t="shared" ref="H401:H409" si="61">F401+G401</f>
        <v>0</v>
      </c>
      <c r="I401" s="12860">
        <f>Orçamento!K401</f>
        <v>0</v>
      </c>
    </row>
    <row r="402" spans="1:10" ht="33.75" x14ac:dyDescent="0.25">
      <c r="A402" s="12861" t="s">
        <v>648</v>
      </c>
      <c r="B402" s="12862" t="s">
        <v>406</v>
      </c>
      <c r="C402" s="12863" t="s">
        <v>60</v>
      </c>
      <c r="D402" s="12864">
        <v>1</v>
      </c>
      <c r="E402" s="12865">
        <f>Orçamento!J402</f>
        <v>0</v>
      </c>
      <c r="F402" s="12866"/>
      <c r="G402" s="12867">
        <f t="shared" si="60"/>
        <v>0</v>
      </c>
      <c r="H402" s="12868">
        <f t="shared" si="61"/>
        <v>0</v>
      </c>
      <c r="I402" s="12869">
        <f>Orçamento!K402</f>
        <v>0</v>
      </c>
    </row>
    <row r="403" spans="1:10" ht="33.75" x14ac:dyDescent="0.25">
      <c r="A403" s="12870" t="s">
        <v>649</v>
      </c>
      <c r="B403" s="12871" t="s">
        <v>408</v>
      </c>
      <c r="C403" s="12872" t="s">
        <v>60</v>
      </c>
      <c r="D403" s="12873">
        <v>1</v>
      </c>
      <c r="E403" s="12874">
        <f>Orçamento!J403</f>
        <v>0</v>
      </c>
      <c r="F403" s="12875"/>
      <c r="G403" s="12876">
        <f t="shared" si="60"/>
        <v>0</v>
      </c>
      <c r="H403" s="12877">
        <f t="shared" si="61"/>
        <v>0</v>
      </c>
      <c r="I403" s="12878">
        <f>Orçamento!K403</f>
        <v>0</v>
      </c>
    </row>
    <row r="404" spans="1:10" ht="45" x14ac:dyDescent="0.25">
      <c r="A404" s="12879" t="s">
        <v>650</v>
      </c>
      <c r="B404" s="12880" t="s">
        <v>410</v>
      </c>
      <c r="C404" s="12881" t="s">
        <v>60</v>
      </c>
      <c r="D404" s="12882">
        <v>1</v>
      </c>
      <c r="E404" s="12883">
        <f>Orçamento!J404</f>
        <v>0</v>
      </c>
      <c r="F404" s="12884"/>
      <c r="G404" s="12885">
        <f t="shared" si="60"/>
        <v>0</v>
      </c>
      <c r="H404" s="12886">
        <f t="shared" si="61"/>
        <v>0</v>
      </c>
      <c r="I404" s="12887">
        <f>Orçamento!K404</f>
        <v>0</v>
      </c>
    </row>
    <row r="405" spans="1:10" ht="22.5" x14ac:dyDescent="0.25">
      <c r="A405" s="12888" t="s">
        <v>651</v>
      </c>
      <c r="B405" s="12889" t="s">
        <v>412</v>
      </c>
      <c r="C405" s="12890" t="s">
        <v>60</v>
      </c>
      <c r="D405" s="12891">
        <v>1</v>
      </c>
      <c r="E405" s="12892">
        <f>Orçamento!J405</f>
        <v>0</v>
      </c>
      <c r="F405" s="12893"/>
      <c r="G405" s="12894">
        <f t="shared" si="60"/>
        <v>0</v>
      </c>
      <c r="H405" s="12895">
        <f t="shared" si="61"/>
        <v>0</v>
      </c>
      <c r="I405" s="12896">
        <f>Orçamento!K405</f>
        <v>0</v>
      </c>
    </row>
    <row r="406" spans="1:10" ht="22.5" x14ac:dyDescent="0.25">
      <c r="A406" s="12897" t="s">
        <v>652</v>
      </c>
      <c r="B406" s="12898" t="s">
        <v>414</v>
      </c>
      <c r="C406" s="12899" t="s">
        <v>68</v>
      </c>
      <c r="D406" s="12900">
        <v>0.5</v>
      </c>
      <c r="E406" s="12901">
        <f>Orçamento!J406</f>
        <v>0</v>
      </c>
      <c r="F406" s="12902"/>
      <c r="G406" s="12903">
        <f t="shared" si="60"/>
        <v>0</v>
      </c>
      <c r="H406" s="12904">
        <f t="shared" si="61"/>
        <v>0</v>
      </c>
      <c r="I406" s="12905">
        <f>Orçamento!K406</f>
        <v>0</v>
      </c>
    </row>
    <row r="407" spans="1:10" ht="33.75" x14ac:dyDescent="0.25">
      <c r="A407" s="12906" t="s">
        <v>653</v>
      </c>
      <c r="B407" s="12907" t="s">
        <v>420</v>
      </c>
      <c r="C407" s="12908" t="s">
        <v>60</v>
      </c>
      <c r="D407" s="12909">
        <v>0.6</v>
      </c>
      <c r="E407" s="12910">
        <f>Orçamento!J407</f>
        <v>0</v>
      </c>
      <c r="F407" s="12911"/>
      <c r="G407" s="12912">
        <f t="shared" si="60"/>
        <v>0</v>
      </c>
      <c r="H407" s="12913">
        <f t="shared" si="61"/>
        <v>0</v>
      </c>
      <c r="I407" s="12914">
        <f>Orçamento!K407</f>
        <v>0</v>
      </c>
    </row>
    <row r="408" spans="1:10" ht="45" x14ac:dyDescent="0.25">
      <c r="A408" s="12915" t="s">
        <v>654</v>
      </c>
      <c r="B408" s="12916" t="s">
        <v>655</v>
      </c>
      <c r="C408" s="12917" t="s">
        <v>60</v>
      </c>
      <c r="D408" s="12918">
        <v>1</v>
      </c>
      <c r="E408" s="12919">
        <f>Orçamento!J408</f>
        <v>0</v>
      </c>
      <c r="F408" s="12920"/>
      <c r="G408" s="12921">
        <f t="shared" si="60"/>
        <v>0</v>
      </c>
      <c r="H408" s="12922">
        <f t="shared" si="61"/>
        <v>0</v>
      </c>
      <c r="I408" s="12923">
        <f>Orçamento!K408</f>
        <v>0</v>
      </c>
    </row>
    <row r="409" spans="1:10" x14ac:dyDescent="0.25">
      <c r="A409" s="12924" t="s">
        <v>656</v>
      </c>
      <c r="B409" s="12925" t="s">
        <v>431</v>
      </c>
      <c r="C409" s="12926" t="s">
        <v>45</v>
      </c>
      <c r="D409" s="12927">
        <v>0.54</v>
      </c>
      <c r="E409" s="12928">
        <f>Orçamento!J409</f>
        <v>0</v>
      </c>
      <c r="F409" s="12929"/>
      <c r="G409" s="12930">
        <f t="shared" si="60"/>
        <v>0</v>
      </c>
      <c r="H409" s="12931">
        <f t="shared" si="61"/>
        <v>0</v>
      </c>
      <c r="I409" s="12932">
        <f>Orçamento!K409</f>
        <v>0</v>
      </c>
    </row>
    <row r="410" spans="1:10" x14ac:dyDescent="0.25">
      <c r="A410" s="12933" t="s">
        <v>657</v>
      </c>
      <c r="B410" s="17671" t="s">
        <v>433</v>
      </c>
      <c r="C410" s="17672"/>
      <c r="D410" s="17673"/>
      <c r="E410" s="17674"/>
      <c r="F410" s="12934">
        <f>SUM(F411:F421)</f>
        <v>0</v>
      </c>
      <c r="G410" s="12935">
        <f>SUM(G411:G421)</f>
        <v>0</v>
      </c>
      <c r="H410" s="12936"/>
      <c r="I410" s="12937">
        <f>SUM(I411:I421)</f>
        <v>0</v>
      </c>
      <c r="J410" s="12938" t="s">
        <v>36</v>
      </c>
    </row>
    <row r="411" spans="1:10" ht="45" x14ac:dyDescent="0.25">
      <c r="A411" s="12939" t="s">
        <v>658</v>
      </c>
      <c r="B411" s="12940" t="s">
        <v>435</v>
      </c>
      <c r="C411" s="12941" t="s">
        <v>97</v>
      </c>
      <c r="D411" s="12942">
        <v>13.25</v>
      </c>
      <c r="E411" s="12943">
        <f>Orçamento!J411</f>
        <v>0</v>
      </c>
      <c r="F411" s="12944"/>
      <c r="G411" s="12945">
        <f t="shared" ref="G411:G421" si="62">E411-F411</f>
        <v>0</v>
      </c>
      <c r="H411" s="12946">
        <f t="shared" ref="H411:H421" si="63">F411+G411</f>
        <v>0</v>
      </c>
      <c r="I411" s="12947">
        <f>Orçamento!K411</f>
        <v>0</v>
      </c>
    </row>
    <row r="412" spans="1:10" ht="33.75" x14ac:dyDescent="0.25">
      <c r="A412" s="12948" t="s">
        <v>659</v>
      </c>
      <c r="B412" s="12949" t="s">
        <v>437</v>
      </c>
      <c r="C412" s="12950" t="s">
        <v>60</v>
      </c>
      <c r="D412" s="12951">
        <v>1</v>
      </c>
      <c r="E412" s="12952">
        <f>Orçamento!J412</f>
        <v>0</v>
      </c>
      <c r="F412" s="12953"/>
      <c r="G412" s="12954">
        <f t="shared" si="62"/>
        <v>0</v>
      </c>
      <c r="H412" s="12955">
        <f t="shared" si="63"/>
        <v>0</v>
      </c>
      <c r="I412" s="12956">
        <f>Orçamento!K412</f>
        <v>0</v>
      </c>
    </row>
    <row r="413" spans="1:10" ht="56.25" x14ac:dyDescent="0.25">
      <c r="A413" s="12957" t="s">
        <v>660</v>
      </c>
      <c r="B413" s="12958" t="s">
        <v>439</v>
      </c>
      <c r="C413" s="12959" t="s">
        <v>60</v>
      </c>
      <c r="D413" s="12960">
        <v>1</v>
      </c>
      <c r="E413" s="12961">
        <f>Orçamento!J413</f>
        <v>0</v>
      </c>
      <c r="F413" s="12962"/>
      <c r="G413" s="12963">
        <f t="shared" si="62"/>
        <v>0</v>
      </c>
      <c r="H413" s="12964">
        <f t="shared" si="63"/>
        <v>0</v>
      </c>
      <c r="I413" s="12965">
        <f>Orçamento!K413</f>
        <v>0</v>
      </c>
    </row>
    <row r="414" spans="1:10" ht="45" x14ac:dyDescent="0.25">
      <c r="A414" s="12966" t="s">
        <v>661</v>
      </c>
      <c r="B414" s="12967" t="s">
        <v>441</v>
      </c>
      <c r="C414" s="12968" t="s">
        <v>60</v>
      </c>
      <c r="D414" s="12969">
        <v>2</v>
      </c>
      <c r="E414" s="12970">
        <f>Orçamento!J414</f>
        <v>0</v>
      </c>
      <c r="F414" s="12971"/>
      <c r="G414" s="12972">
        <f t="shared" si="62"/>
        <v>0</v>
      </c>
      <c r="H414" s="12973">
        <f t="shared" si="63"/>
        <v>0</v>
      </c>
      <c r="I414" s="12974">
        <f>Orçamento!K414</f>
        <v>0</v>
      </c>
    </row>
    <row r="415" spans="1:10" ht="56.25" x14ac:dyDescent="0.25">
      <c r="A415" s="12975" t="s">
        <v>662</v>
      </c>
      <c r="B415" s="12976" t="s">
        <v>443</v>
      </c>
      <c r="C415" s="12977" t="s">
        <v>60</v>
      </c>
      <c r="D415" s="12978">
        <v>2</v>
      </c>
      <c r="E415" s="12979">
        <f>Orçamento!J415</f>
        <v>0</v>
      </c>
      <c r="F415" s="12980"/>
      <c r="G415" s="12981">
        <f t="shared" si="62"/>
        <v>0</v>
      </c>
      <c r="H415" s="12982">
        <f t="shared" si="63"/>
        <v>0</v>
      </c>
      <c r="I415" s="12983">
        <f>Orçamento!K415</f>
        <v>0</v>
      </c>
    </row>
    <row r="416" spans="1:10" ht="56.25" x14ac:dyDescent="0.25">
      <c r="A416" s="12984" t="s">
        <v>663</v>
      </c>
      <c r="B416" s="12985" t="s">
        <v>445</v>
      </c>
      <c r="C416" s="12986" t="s">
        <v>60</v>
      </c>
      <c r="D416" s="12987">
        <v>2</v>
      </c>
      <c r="E416" s="12988">
        <f>Orçamento!J416</f>
        <v>0</v>
      </c>
      <c r="F416" s="12989"/>
      <c r="G416" s="12990">
        <f t="shared" si="62"/>
        <v>0</v>
      </c>
      <c r="H416" s="12991">
        <f t="shared" si="63"/>
        <v>0</v>
      </c>
      <c r="I416" s="12992">
        <f>Orçamento!K416</f>
        <v>0</v>
      </c>
    </row>
    <row r="417" spans="1:10" ht="45" x14ac:dyDescent="0.25">
      <c r="A417" s="12993" t="s">
        <v>664</v>
      </c>
      <c r="B417" s="12994" t="s">
        <v>665</v>
      </c>
      <c r="C417" s="12995" t="s">
        <v>60</v>
      </c>
      <c r="D417" s="12996">
        <v>1</v>
      </c>
      <c r="E417" s="12997">
        <f>Orçamento!J417</f>
        <v>0</v>
      </c>
      <c r="F417" s="12998"/>
      <c r="G417" s="12999">
        <f t="shared" si="62"/>
        <v>0</v>
      </c>
      <c r="H417" s="13000">
        <f t="shared" si="63"/>
        <v>0</v>
      </c>
      <c r="I417" s="13001">
        <f>Orçamento!K417</f>
        <v>0</v>
      </c>
    </row>
    <row r="418" spans="1:10" ht="33.75" x14ac:dyDescent="0.25">
      <c r="A418" s="13002" t="s">
        <v>666</v>
      </c>
      <c r="B418" s="13003" t="s">
        <v>449</v>
      </c>
      <c r="C418" s="13004" t="s">
        <v>97</v>
      </c>
      <c r="D418" s="13005">
        <v>0.3</v>
      </c>
      <c r="E418" s="13006">
        <f>Orçamento!J418</f>
        <v>0</v>
      </c>
      <c r="F418" s="13007"/>
      <c r="G418" s="13008">
        <f t="shared" si="62"/>
        <v>0</v>
      </c>
      <c r="H418" s="13009">
        <f t="shared" si="63"/>
        <v>0</v>
      </c>
      <c r="I418" s="13010">
        <f>Orçamento!K418</f>
        <v>0</v>
      </c>
    </row>
    <row r="419" spans="1:10" ht="45" x14ac:dyDescent="0.25">
      <c r="A419" s="13011" t="s">
        <v>667</v>
      </c>
      <c r="B419" s="13012" t="s">
        <v>451</v>
      </c>
      <c r="C419" s="13013" t="s">
        <v>97</v>
      </c>
      <c r="D419" s="13014">
        <v>0.3</v>
      </c>
      <c r="E419" s="13015">
        <f>Orçamento!J419</f>
        <v>0</v>
      </c>
      <c r="F419" s="13016"/>
      <c r="G419" s="13017">
        <f t="shared" si="62"/>
        <v>0</v>
      </c>
      <c r="H419" s="13018">
        <f t="shared" si="63"/>
        <v>0</v>
      </c>
      <c r="I419" s="13019">
        <f>Orçamento!K419</f>
        <v>0</v>
      </c>
    </row>
    <row r="420" spans="1:10" ht="22.5" x14ac:dyDescent="0.25">
      <c r="A420" s="13020" t="s">
        <v>668</v>
      </c>
      <c r="B420" s="13021" t="s">
        <v>453</v>
      </c>
      <c r="C420" s="13022" t="s">
        <v>60</v>
      </c>
      <c r="D420" s="13023">
        <v>1</v>
      </c>
      <c r="E420" s="13024">
        <f>Orçamento!J420</f>
        <v>0</v>
      </c>
      <c r="F420" s="13025"/>
      <c r="G420" s="13026">
        <f t="shared" si="62"/>
        <v>0</v>
      </c>
      <c r="H420" s="13027">
        <f t="shared" si="63"/>
        <v>0</v>
      </c>
      <c r="I420" s="13028">
        <f>Orçamento!K420</f>
        <v>0</v>
      </c>
    </row>
    <row r="421" spans="1:10" ht="45" x14ac:dyDescent="0.25">
      <c r="A421" s="13029" t="s">
        <v>669</v>
      </c>
      <c r="B421" s="13030" t="s">
        <v>459</v>
      </c>
      <c r="C421" s="13031" t="s">
        <v>60</v>
      </c>
      <c r="D421" s="13032">
        <v>2</v>
      </c>
      <c r="E421" s="13033">
        <f>Orçamento!J421</f>
        <v>0</v>
      </c>
      <c r="F421" s="13034"/>
      <c r="G421" s="13035">
        <f t="shared" si="62"/>
        <v>0</v>
      </c>
      <c r="H421" s="13036">
        <f t="shared" si="63"/>
        <v>0</v>
      </c>
      <c r="I421" s="13037">
        <f>Orçamento!K421</f>
        <v>0</v>
      </c>
    </row>
    <row r="422" spans="1:10" x14ac:dyDescent="0.25">
      <c r="A422" s="13038" t="s">
        <v>670</v>
      </c>
      <c r="B422" s="17675" t="s">
        <v>461</v>
      </c>
      <c r="C422" s="17676"/>
      <c r="D422" s="17677"/>
      <c r="E422" s="17678"/>
      <c r="F422" s="13039">
        <f>SUM(F423:F437)</f>
        <v>0</v>
      </c>
      <c r="G422" s="13040">
        <f>SUM(G423:G437)</f>
        <v>0</v>
      </c>
      <c r="H422" s="13041"/>
      <c r="I422" s="13042">
        <f>SUM(I423:I437)</f>
        <v>0</v>
      </c>
      <c r="J422" s="13043" t="s">
        <v>36</v>
      </c>
    </row>
    <row r="423" spans="1:10" ht="45" x14ac:dyDescent="0.25">
      <c r="A423" s="13044" t="s">
        <v>671</v>
      </c>
      <c r="B423" s="13045" t="s">
        <v>463</v>
      </c>
      <c r="C423" s="13046" t="s">
        <v>97</v>
      </c>
      <c r="D423" s="13047">
        <v>3</v>
      </c>
      <c r="E423" s="13048">
        <f>Orçamento!J423</f>
        <v>0</v>
      </c>
      <c r="F423" s="13049"/>
      <c r="G423" s="13050">
        <f t="shared" ref="G423:G437" si="64">E423-F423</f>
        <v>0</v>
      </c>
      <c r="H423" s="13051">
        <f t="shared" ref="H423:H437" si="65">F423+G423</f>
        <v>0</v>
      </c>
      <c r="I423" s="13052">
        <f>Orçamento!K423</f>
        <v>0</v>
      </c>
    </row>
    <row r="424" spans="1:10" ht="45" x14ac:dyDescent="0.25">
      <c r="A424" s="13053" t="s">
        <v>672</v>
      </c>
      <c r="B424" s="13054" t="s">
        <v>673</v>
      </c>
      <c r="C424" s="13055" t="s">
        <v>97</v>
      </c>
      <c r="D424" s="13056">
        <v>3</v>
      </c>
      <c r="E424" s="13057">
        <f>Orçamento!J424</f>
        <v>0</v>
      </c>
      <c r="F424" s="13058"/>
      <c r="G424" s="13059">
        <f t="shared" si="64"/>
        <v>0</v>
      </c>
      <c r="H424" s="13060">
        <f t="shared" si="65"/>
        <v>0</v>
      </c>
      <c r="I424" s="13061">
        <f>Orçamento!K424</f>
        <v>0</v>
      </c>
    </row>
    <row r="425" spans="1:10" ht="45" x14ac:dyDescent="0.25">
      <c r="A425" s="13062" t="s">
        <v>674</v>
      </c>
      <c r="B425" s="13063" t="s">
        <v>465</v>
      </c>
      <c r="C425" s="13064" t="s">
        <v>97</v>
      </c>
      <c r="D425" s="13065">
        <v>5</v>
      </c>
      <c r="E425" s="13066">
        <f>Orçamento!J425</f>
        <v>0</v>
      </c>
      <c r="F425" s="13067"/>
      <c r="G425" s="13068">
        <f t="shared" si="64"/>
        <v>0</v>
      </c>
      <c r="H425" s="13069">
        <f t="shared" si="65"/>
        <v>0</v>
      </c>
      <c r="I425" s="13070">
        <f>Orçamento!K425</f>
        <v>0</v>
      </c>
    </row>
    <row r="426" spans="1:10" ht="45" x14ac:dyDescent="0.25">
      <c r="A426" s="13071" t="s">
        <v>675</v>
      </c>
      <c r="B426" s="13072" t="s">
        <v>467</v>
      </c>
      <c r="C426" s="13073" t="s">
        <v>60</v>
      </c>
      <c r="D426" s="13074">
        <v>1</v>
      </c>
      <c r="E426" s="13075">
        <f>Orçamento!J426</f>
        <v>0</v>
      </c>
      <c r="F426" s="13076"/>
      <c r="G426" s="13077">
        <f t="shared" si="64"/>
        <v>0</v>
      </c>
      <c r="H426" s="13078">
        <f t="shared" si="65"/>
        <v>0</v>
      </c>
      <c r="I426" s="13079">
        <f>Orçamento!K426</f>
        <v>0</v>
      </c>
    </row>
    <row r="427" spans="1:10" ht="56.25" x14ac:dyDescent="0.25">
      <c r="A427" s="13080" t="s">
        <v>676</v>
      </c>
      <c r="B427" s="13081" t="s">
        <v>677</v>
      </c>
      <c r="C427" s="13082" t="s">
        <v>60</v>
      </c>
      <c r="D427" s="13083">
        <v>1</v>
      </c>
      <c r="E427" s="13084">
        <f>Orçamento!J427</f>
        <v>0</v>
      </c>
      <c r="F427" s="13085"/>
      <c r="G427" s="13086">
        <f t="shared" si="64"/>
        <v>0</v>
      </c>
      <c r="H427" s="13087">
        <f t="shared" si="65"/>
        <v>0</v>
      </c>
      <c r="I427" s="13088">
        <f>Orçamento!K427</f>
        <v>0</v>
      </c>
    </row>
    <row r="428" spans="1:10" ht="56.25" x14ac:dyDescent="0.25">
      <c r="A428" s="13089" t="s">
        <v>678</v>
      </c>
      <c r="B428" s="13090" t="s">
        <v>679</v>
      </c>
      <c r="C428" s="13091" t="s">
        <v>60</v>
      </c>
      <c r="D428" s="13092">
        <v>5</v>
      </c>
      <c r="E428" s="13093">
        <f>Orçamento!J428</f>
        <v>0</v>
      </c>
      <c r="F428" s="13094"/>
      <c r="G428" s="13095">
        <f t="shared" si="64"/>
        <v>0</v>
      </c>
      <c r="H428" s="13096">
        <f t="shared" si="65"/>
        <v>0</v>
      </c>
      <c r="I428" s="13097">
        <f>Orçamento!K428</f>
        <v>0</v>
      </c>
    </row>
    <row r="429" spans="1:10" ht="56.25" x14ac:dyDescent="0.25">
      <c r="A429" s="13098" t="s">
        <v>680</v>
      </c>
      <c r="B429" s="13099" t="s">
        <v>681</v>
      </c>
      <c r="C429" s="13100" t="s">
        <v>60</v>
      </c>
      <c r="D429" s="13101">
        <v>4</v>
      </c>
      <c r="E429" s="13102">
        <f>Orçamento!J429</f>
        <v>0</v>
      </c>
      <c r="F429" s="13103"/>
      <c r="G429" s="13104">
        <f t="shared" si="64"/>
        <v>0</v>
      </c>
      <c r="H429" s="13105">
        <f t="shared" si="65"/>
        <v>0</v>
      </c>
      <c r="I429" s="13106">
        <f>Orçamento!K429</f>
        <v>0</v>
      </c>
    </row>
    <row r="430" spans="1:10" ht="56.25" x14ac:dyDescent="0.25">
      <c r="A430" s="13107" t="s">
        <v>682</v>
      </c>
      <c r="B430" s="13108" t="s">
        <v>475</v>
      </c>
      <c r="C430" s="13109" t="s">
        <v>60</v>
      </c>
      <c r="D430" s="13110">
        <v>3</v>
      </c>
      <c r="E430" s="13111">
        <f>Orçamento!J430</f>
        <v>0</v>
      </c>
      <c r="F430" s="13112"/>
      <c r="G430" s="13113">
        <f t="shared" si="64"/>
        <v>0</v>
      </c>
      <c r="H430" s="13114">
        <f t="shared" si="65"/>
        <v>0</v>
      </c>
      <c r="I430" s="13115">
        <f>Orçamento!K430</f>
        <v>0</v>
      </c>
    </row>
    <row r="431" spans="1:10" ht="45" x14ac:dyDescent="0.25">
      <c r="A431" s="13116" t="s">
        <v>683</v>
      </c>
      <c r="B431" s="13117" t="s">
        <v>477</v>
      </c>
      <c r="C431" s="13118" t="s">
        <v>97</v>
      </c>
      <c r="D431" s="13119">
        <v>0.3</v>
      </c>
      <c r="E431" s="13120">
        <f>Orçamento!J431</f>
        <v>0</v>
      </c>
      <c r="F431" s="13121"/>
      <c r="G431" s="13122">
        <f t="shared" si="64"/>
        <v>0</v>
      </c>
      <c r="H431" s="13123">
        <f t="shared" si="65"/>
        <v>0</v>
      </c>
      <c r="I431" s="13124">
        <f>Orçamento!K431</f>
        <v>0</v>
      </c>
    </row>
    <row r="432" spans="1:10" ht="45" x14ac:dyDescent="0.25">
      <c r="A432" s="13125" t="s">
        <v>684</v>
      </c>
      <c r="B432" s="13126" t="s">
        <v>479</v>
      </c>
      <c r="C432" s="13127" t="s">
        <v>97</v>
      </c>
      <c r="D432" s="13128">
        <v>3</v>
      </c>
      <c r="E432" s="13129">
        <f>Orçamento!J432</f>
        <v>0</v>
      </c>
      <c r="F432" s="13130"/>
      <c r="G432" s="13131">
        <f t="shared" si="64"/>
        <v>0</v>
      </c>
      <c r="H432" s="13132">
        <f t="shared" si="65"/>
        <v>0</v>
      </c>
      <c r="I432" s="13133">
        <f>Orçamento!K432</f>
        <v>0</v>
      </c>
    </row>
    <row r="433" spans="1:10" ht="45" x14ac:dyDescent="0.25">
      <c r="A433" s="13134" t="s">
        <v>685</v>
      </c>
      <c r="B433" s="13135" t="s">
        <v>481</v>
      </c>
      <c r="C433" s="13136" t="s">
        <v>97</v>
      </c>
      <c r="D433" s="13137">
        <v>0.3</v>
      </c>
      <c r="E433" s="13138">
        <f>Orçamento!J433</f>
        <v>0</v>
      </c>
      <c r="F433" s="13139"/>
      <c r="G433" s="13140">
        <f t="shared" si="64"/>
        <v>0</v>
      </c>
      <c r="H433" s="13141">
        <f t="shared" si="65"/>
        <v>0</v>
      </c>
      <c r="I433" s="13142">
        <f>Orçamento!K433</f>
        <v>0</v>
      </c>
    </row>
    <row r="434" spans="1:10" ht="45" x14ac:dyDescent="0.25">
      <c r="A434" s="13143" t="s">
        <v>686</v>
      </c>
      <c r="B434" s="13144" t="s">
        <v>483</v>
      </c>
      <c r="C434" s="13145" t="s">
        <v>97</v>
      </c>
      <c r="D434" s="13146">
        <v>3</v>
      </c>
      <c r="E434" s="13147">
        <f>Orçamento!J434</f>
        <v>0</v>
      </c>
      <c r="F434" s="13148"/>
      <c r="G434" s="13149">
        <f t="shared" si="64"/>
        <v>0</v>
      </c>
      <c r="H434" s="13150">
        <f t="shared" si="65"/>
        <v>0</v>
      </c>
      <c r="I434" s="13151">
        <f>Orçamento!K434</f>
        <v>0</v>
      </c>
    </row>
    <row r="435" spans="1:10" ht="56.25" x14ac:dyDescent="0.25">
      <c r="A435" s="13152" t="s">
        <v>687</v>
      </c>
      <c r="B435" s="13153" t="s">
        <v>485</v>
      </c>
      <c r="C435" s="13154" t="s">
        <v>60</v>
      </c>
      <c r="D435" s="13155">
        <v>1</v>
      </c>
      <c r="E435" s="13156">
        <f>Orçamento!J435</f>
        <v>0</v>
      </c>
      <c r="F435" s="13157"/>
      <c r="G435" s="13158">
        <f t="shared" si="64"/>
        <v>0</v>
      </c>
      <c r="H435" s="13159">
        <f t="shared" si="65"/>
        <v>0</v>
      </c>
      <c r="I435" s="13160">
        <f>Orçamento!K435</f>
        <v>0</v>
      </c>
    </row>
    <row r="436" spans="1:10" ht="22.5" x14ac:dyDescent="0.25">
      <c r="A436" s="13161" t="s">
        <v>688</v>
      </c>
      <c r="B436" s="13162" t="s">
        <v>689</v>
      </c>
      <c r="C436" s="13163" t="s">
        <v>423</v>
      </c>
      <c r="D436" s="13164">
        <v>2</v>
      </c>
      <c r="E436" s="13165">
        <f>Orçamento!J436</f>
        <v>0</v>
      </c>
      <c r="F436" s="13166"/>
      <c r="G436" s="13167">
        <f t="shared" si="64"/>
        <v>0</v>
      </c>
      <c r="H436" s="13168">
        <f t="shared" si="65"/>
        <v>0</v>
      </c>
      <c r="I436" s="13169">
        <f>Orçamento!K436</f>
        <v>0</v>
      </c>
    </row>
    <row r="437" spans="1:10" ht="22.5" x14ac:dyDescent="0.25">
      <c r="A437" s="13170" t="s">
        <v>690</v>
      </c>
      <c r="B437" s="13171" t="s">
        <v>691</v>
      </c>
      <c r="C437" s="13172" t="s">
        <v>423</v>
      </c>
      <c r="D437" s="13173">
        <v>1</v>
      </c>
      <c r="E437" s="13174">
        <f>Orçamento!J437</f>
        <v>0</v>
      </c>
      <c r="F437" s="13175"/>
      <c r="G437" s="13176">
        <f t="shared" si="64"/>
        <v>0</v>
      </c>
      <c r="H437" s="13177">
        <f t="shared" si="65"/>
        <v>0</v>
      </c>
      <c r="I437" s="13178">
        <f>Orçamento!K437</f>
        <v>0</v>
      </c>
    </row>
    <row r="438" spans="1:10" x14ac:dyDescent="0.25">
      <c r="A438" s="13179" t="s">
        <v>692</v>
      </c>
      <c r="B438" s="17679" t="s">
        <v>503</v>
      </c>
      <c r="C438" s="17680"/>
      <c r="D438" s="17681"/>
      <c r="E438" s="17682"/>
      <c r="F438" s="13180">
        <f>SUM(F439:F449)</f>
        <v>0</v>
      </c>
      <c r="G438" s="13181">
        <f>SUM(G439:G449)</f>
        <v>0</v>
      </c>
      <c r="H438" s="13182"/>
      <c r="I438" s="13183">
        <f>SUM(I439:I449)</f>
        <v>0</v>
      </c>
      <c r="J438" s="13184" t="s">
        <v>36</v>
      </c>
    </row>
    <row r="439" spans="1:10" ht="45" x14ac:dyDescent="0.25">
      <c r="A439" s="13185" t="s">
        <v>693</v>
      </c>
      <c r="B439" s="13186" t="s">
        <v>694</v>
      </c>
      <c r="C439" s="13187" t="s">
        <v>60</v>
      </c>
      <c r="D439" s="13188">
        <v>1</v>
      </c>
      <c r="E439" s="13189">
        <f>Orçamento!J439</f>
        <v>0</v>
      </c>
      <c r="F439" s="13190"/>
      <c r="G439" s="13191">
        <f t="shared" ref="G439:G449" si="66">E439-F439</f>
        <v>0</v>
      </c>
      <c r="H439" s="13192">
        <f t="shared" ref="H439:H449" si="67">F439+G439</f>
        <v>0</v>
      </c>
      <c r="I439" s="13193">
        <f>Orçamento!K439</f>
        <v>0</v>
      </c>
    </row>
    <row r="440" spans="1:10" ht="45" x14ac:dyDescent="0.25">
      <c r="A440" s="13194" t="s">
        <v>695</v>
      </c>
      <c r="B440" s="13195" t="s">
        <v>511</v>
      </c>
      <c r="C440" s="13196" t="s">
        <v>97</v>
      </c>
      <c r="D440" s="13197">
        <v>3</v>
      </c>
      <c r="E440" s="13198">
        <f>Orçamento!J440</f>
        <v>0</v>
      </c>
      <c r="F440" s="13199"/>
      <c r="G440" s="13200">
        <f t="shared" si="66"/>
        <v>0</v>
      </c>
      <c r="H440" s="13201">
        <f t="shared" si="67"/>
        <v>0</v>
      </c>
      <c r="I440" s="13202">
        <f>Orçamento!K440</f>
        <v>0</v>
      </c>
    </row>
    <row r="441" spans="1:10" ht="33.75" x14ac:dyDescent="0.25">
      <c r="A441" s="13203" t="s">
        <v>696</v>
      </c>
      <c r="B441" s="13204" t="s">
        <v>513</v>
      </c>
      <c r="C441" s="13205" t="s">
        <v>60</v>
      </c>
      <c r="D441" s="13206">
        <v>1</v>
      </c>
      <c r="E441" s="13207">
        <f>Orçamento!J441</f>
        <v>0</v>
      </c>
      <c r="F441" s="13208"/>
      <c r="G441" s="13209">
        <f t="shared" si="66"/>
        <v>0</v>
      </c>
      <c r="H441" s="13210">
        <f t="shared" si="67"/>
        <v>0</v>
      </c>
      <c r="I441" s="13211">
        <f>Orçamento!K441</f>
        <v>0</v>
      </c>
    </row>
    <row r="442" spans="1:10" ht="45" x14ac:dyDescent="0.25">
      <c r="A442" s="13212" t="s">
        <v>697</v>
      </c>
      <c r="B442" s="13213" t="s">
        <v>515</v>
      </c>
      <c r="C442" s="13214" t="s">
        <v>60</v>
      </c>
      <c r="D442" s="13215">
        <v>2</v>
      </c>
      <c r="E442" s="13216">
        <f>Orçamento!J442</f>
        <v>0</v>
      </c>
      <c r="F442" s="13217"/>
      <c r="G442" s="13218">
        <f t="shared" si="66"/>
        <v>0</v>
      </c>
      <c r="H442" s="13219">
        <f t="shared" si="67"/>
        <v>0</v>
      </c>
      <c r="I442" s="13220">
        <f>Orçamento!K442</f>
        <v>0</v>
      </c>
    </row>
    <row r="443" spans="1:10" ht="45" x14ac:dyDescent="0.25">
      <c r="A443" s="13221" t="s">
        <v>698</v>
      </c>
      <c r="B443" s="13222" t="s">
        <v>517</v>
      </c>
      <c r="C443" s="13223" t="s">
        <v>60</v>
      </c>
      <c r="D443" s="13224">
        <v>2</v>
      </c>
      <c r="E443" s="13225">
        <f>Orçamento!J443</f>
        <v>0</v>
      </c>
      <c r="F443" s="13226"/>
      <c r="G443" s="13227">
        <f t="shared" si="66"/>
        <v>0</v>
      </c>
      <c r="H443" s="13228">
        <f t="shared" si="67"/>
        <v>0</v>
      </c>
      <c r="I443" s="13229">
        <f>Orçamento!K443</f>
        <v>0</v>
      </c>
    </row>
    <row r="444" spans="1:10" ht="45" x14ac:dyDescent="0.25">
      <c r="A444" s="13230" t="s">
        <v>699</v>
      </c>
      <c r="B444" s="13231" t="s">
        <v>519</v>
      </c>
      <c r="C444" s="13232" t="s">
        <v>60</v>
      </c>
      <c r="D444" s="13233">
        <v>2</v>
      </c>
      <c r="E444" s="13234">
        <f>Orçamento!J444</f>
        <v>0</v>
      </c>
      <c r="F444" s="13235"/>
      <c r="G444" s="13236">
        <f t="shared" si="66"/>
        <v>0</v>
      </c>
      <c r="H444" s="13237">
        <f t="shared" si="67"/>
        <v>0</v>
      </c>
      <c r="I444" s="13238">
        <f>Orçamento!K444</f>
        <v>0</v>
      </c>
    </row>
    <row r="445" spans="1:10" ht="45" x14ac:dyDescent="0.25">
      <c r="A445" s="13239" t="s">
        <v>700</v>
      </c>
      <c r="B445" s="13240" t="s">
        <v>521</v>
      </c>
      <c r="C445" s="13241" t="s">
        <v>522</v>
      </c>
      <c r="D445" s="13242">
        <v>2</v>
      </c>
      <c r="E445" s="13243">
        <f>Orçamento!J445</f>
        <v>0</v>
      </c>
      <c r="F445" s="13244"/>
      <c r="G445" s="13245">
        <f t="shared" si="66"/>
        <v>0</v>
      </c>
      <c r="H445" s="13246">
        <f t="shared" si="67"/>
        <v>0</v>
      </c>
      <c r="I445" s="13247">
        <f>Orçamento!K445</f>
        <v>0</v>
      </c>
    </row>
    <row r="446" spans="1:10" ht="67.5" x14ac:dyDescent="0.25">
      <c r="A446" s="13248" t="s">
        <v>701</v>
      </c>
      <c r="B446" s="13249" t="s">
        <v>526</v>
      </c>
      <c r="C446" s="13250" t="s">
        <v>522</v>
      </c>
      <c r="D446" s="13251">
        <v>2</v>
      </c>
      <c r="E446" s="13252">
        <f>Orçamento!J446</f>
        <v>0</v>
      </c>
      <c r="F446" s="13253"/>
      <c r="G446" s="13254">
        <f t="shared" si="66"/>
        <v>0</v>
      </c>
      <c r="H446" s="13255">
        <f t="shared" si="67"/>
        <v>0</v>
      </c>
      <c r="I446" s="13256">
        <f>Orçamento!K446</f>
        <v>0</v>
      </c>
    </row>
    <row r="447" spans="1:10" ht="33.75" x14ac:dyDescent="0.25">
      <c r="A447" s="13257" t="s">
        <v>702</v>
      </c>
      <c r="B447" s="13258" t="s">
        <v>530</v>
      </c>
      <c r="C447" s="13259" t="s">
        <v>60</v>
      </c>
      <c r="D447" s="13260">
        <v>1</v>
      </c>
      <c r="E447" s="13261">
        <f>Orçamento!J447</f>
        <v>0</v>
      </c>
      <c r="F447" s="13262"/>
      <c r="G447" s="13263">
        <f t="shared" si="66"/>
        <v>0</v>
      </c>
      <c r="H447" s="13264">
        <f t="shared" si="67"/>
        <v>0</v>
      </c>
      <c r="I447" s="13265">
        <f>Orçamento!K447</f>
        <v>0</v>
      </c>
    </row>
    <row r="448" spans="1:10" ht="45" x14ac:dyDescent="0.25">
      <c r="A448" s="13266" t="s">
        <v>703</v>
      </c>
      <c r="B448" s="13267" t="s">
        <v>532</v>
      </c>
      <c r="C448" s="13268" t="s">
        <v>522</v>
      </c>
      <c r="D448" s="13269">
        <v>2</v>
      </c>
      <c r="E448" s="13270">
        <f>Orçamento!J448</f>
        <v>0</v>
      </c>
      <c r="F448" s="13271"/>
      <c r="G448" s="13272">
        <f t="shared" si="66"/>
        <v>0</v>
      </c>
      <c r="H448" s="13273">
        <f t="shared" si="67"/>
        <v>0</v>
      </c>
      <c r="I448" s="13274">
        <f>Orçamento!K448</f>
        <v>0</v>
      </c>
    </row>
    <row r="449" spans="1:10" ht="67.5" x14ac:dyDescent="0.25">
      <c r="A449" s="13275" t="s">
        <v>704</v>
      </c>
      <c r="B449" s="13276" t="s">
        <v>534</v>
      </c>
      <c r="C449" s="13277" t="s">
        <v>522</v>
      </c>
      <c r="D449" s="13278">
        <v>2</v>
      </c>
      <c r="E449" s="13279">
        <f>Orçamento!J449</f>
        <v>0</v>
      </c>
      <c r="F449" s="13280"/>
      <c r="G449" s="13281">
        <f t="shared" si="66"/>
        <v>0</v>
      </c>
      <c r="H449" s="13282">
        <f t="shared" si="67"/>
        <v>0</v>
      </c>
      <c r="I449" s="13283">
        <f>Orçamento!K449</f>
        <v>0</v>
      </c>
    </row>
    <row r="450" spans="1:10" x14ac:dyDescent="0.25">
      <c r="A450" s="13284" t="s">
        <v>705</v>
      </c>
      <c r="B450" s="17683" t="s">
        <v>706</v>
      </c>
      <c r="C450" s="17684"/>
      <c r="D450" s="17685"/>
      <c r="E450" s="17686"/>
      <c r="F450" s="13285">
        <f>SUM(F451:F454)</f>
        <v>0</v>
      </c>
      <c r="G450" s="13286">
        <f>SUM(G451:G454)</f>
        <v>0</v>
      </c>
      <c r="H450" s="13287"/>
      <c r="I450" s="13288">
        <f>SUM(I451:I454)</f>
        <v>0</v>
      </c>
      <c r="J450" s="13289" t="s">
        <v>36</v>
      </c>
    </row>
    <row r="451" spans="1:10" ht="33.75" x14ac:dyDescent="0.25">
      <c r="A451" s="13290" t="s">
        <v>707</v>
      </c>
      <c r="B451" s="13291" t="s">
        <v>708</v>
      </c>
      <c r="C451" s="13292" t="s">
        <v>68</v>
      </c>
      <c r="D451" s="13293">
        <v>38.75</v>
      </c>
      <c r="E451" s="13294">
        <f>Orçamento!J451</f>
        <v>0</v>
      </c>
      <c r="F451" s="13295"/>
      <c r="G451" s="13296">
        <f>E451-F451</f>
        <v>0</v>
      </c>
      <c r="H451" s="13297">
        <f>F451+G451</f>
        <v>0</v>
      </c>
      <c r="I451" s="13298">
        <f>Orçamento!K451</f>
        <v>0</v>
      </c>
    </row>
    <row r="452" spans="1:10" ht="45" x14ac:dyDescent="0.25">
      <c r="A452" s="13299" t="s">
        <v>709</v>
      </c>
      <c r="B452" s="13300" t="s">
        <v>710</v>
      </c>
      <c r="C452" s="13301" t="s">
        <v>97</v>
      </c>
      <c r="D452" s="13302">
        <v>15.4</v>
      </c>
      <c r="E452" s="13303">
        <f>Orçamento!J452</f>
        <v>0</v>
      </c>
      <c r="F452" s="13304"/>
      <c r="G452" s="13305">
        <f>E452-F452</f>
        <v>0</v>
      </c>
      <c r="H452" s="13306">
        <f>F452+G452</f>
        <v>0</v>
      </c>
      <c r="I452" s="13307">
        <f>Orçamento!K452</f>
        <v>0</v>
      </c>
    </row>
    <row r="453" spans="1:10" ht="45" x14ac:dyDescent="0.25">
      <c r="A453" s="13308" t="s">
        <v>711</v>
      </c>
      <c r="B453" s="13309" t="s">
        <v>150</v>
      </c>
      <c r="C453" s="13310" t="s">
        <v>60</v>
      </c>
      <c r="D453" s="13311">
        <v>8</v>
      </c>
      <c r="E453" s="13312">
        <f>Orçamento!J453</f>
        <v>0</v>
      </c>
      <c r="F453" s="13313"/>
      <c r="G453" s="13314">
        <f>E453-F453</f>
        <v>0</v>
      </c>
      <c r="H453" s="13315">
        <f>F453+G453</f>
        <v>0</v>
      </c>
      <c r="I453" s="13316">
        <f>Orçamento!K453</f>
        <v>0</v>
      </c>
    </row>
    <row r="454" spans="1:10" ht="33.75" x14ac:dyDescent="0.25">
      <c r="A454" s="13317" t="s">
        <v>712</v>
      </c>
      <c r="B454" s="13318" t="s">
        <v>144</v>
      </c>
      <c r="C454" s="13319" t="s">
        <v>97</v>
      </c>
      <c r="D454" s="13320">
        <v>22</v>
      </c>
      <c r="E454" s="13321">
        <f>Orçamento!J454</f>
        <v>0</v>
      </c>
      <c r="F454" s="13322"/>
      <c r="G454" s="13323">
        <f>E454-F454</f>
        <v>0</v>
      </c>
      <c r="H454" s="13324">
        <f>F454+G454</f>
        <v>0</v>
      </c>
      <c r="I454" s="13325">
        <f>Orçamento!K454</f>
        <v>0</v>
      </c>
    </row>
    <row r="455" spans="1:10" x14ac:dyDescent="0.25">
      <c r="A455" s="13326" t="s">
        <v>713</v>
      </c>
      <c r="B455" s="17687" t="s">
        <v>714</v>
      </c>
      <c r="C455" s="17688"/>
      <c r="D455" s="17689"/>
      <c r="E455" s="17690"/>
      <c r="F455" s="16377">
        <f>F456+F466+F472+F474+F479</f>
        <v>0</v>
      </c>
      <c r="G455" s="16377">
        <f>G456+G466+G472+G474+G479</f>
        <v>0</v>
      </c>
      <c r="H455" s="13327"/>
      <c r="I455" s="13328"/>
      <c r="J455" s="13329" t="s">
        <v>36</v>
      </c>
    </row>
    <row r="456" spans="1:10" x14ac:dyDescent="0.25">
      <c r="A456" s="13330" t="s">
        <v>715</v>
      </c>
      <c r="B456" s="17691" t="s">
        <v>716</v>
      </c>
      <c r="C456" s="17692"/>
      <c r="D456" s="17693"/>
      <c r="E456" s="17694"/>
      <c r="F456" s="13331">
        <f>SUM(F457:F465)</f>
        <v>0</v>
      </c>
      <c r="G456" s="13332">
        <f>SUM(G457:G465)</f>
        <v>0</v>
      </c>
      <c r="H456" s="13333"/>
      <c r="I456" s="13334">
        <f>SUM(I457:I465)</f>
        <v>0</v>
      </c>
      <c r="J456" s="13335" t="s">
        <v>36</v>
      </c>
    </row>
    <row r="457" spans="1:10" ht="45" x14ac:dyDescent="0.25">
      <c r="A457" s="13336" t="s">
        <v>717</v>
      </c>
      <c r="B457" s="13337" t="s">
        <v>718</v>
      </c>
      <c r="C457" s="13338" t="s">
        <v>97</v>
      </c>
      <c r="D457" s="13339">
        <v>42.8</v>
      </c>
      <c r="E457" s="13340">
        <f>Orçamento!J457</f>
        <v>0</v>
      </c>
      <c r="F457" s="13341"/>
      <c r="G457" s="13342">
        <f t="shared" ref="G457:G465" si="68">E457-F457</f>
        <v>0</v>
      </c>
      <c r="H457" s="13343">
        <f t="shared" ref="H457:H465" si="69">F457+G457</f>
        <v>0</v>
      </c>
      <c r="I457" s="13344">
        <f>Orçamento!K457</f>
        <v>0</v>
      </c>
    </row>
    <row r="458" spans="1:10" ht="45" x14ac:dyDescent="0.25">
      <c r="A458" s="13345" t="s">
        <v>719</v>
      </c>
      <c r="B458" s="13346" t="s">
        <v>720</v>
      </c>
      <c r="C458" s="13347" t="s">
        <v>97</v>
      </c>
      <c r="D458" s="13348">
        <v>160</v>
      </c>
      <c r="E458" s="13349">
        <f>Orçamento!J458</f>
        <v>0</v>
      </c>
      <c r="F458" s="13350"/>
      <c r="G458" s="13351">
        <f t="shared" si="68"/>
        <v>0</v>
      </c>
      <c r="H458" s="13352">
        <f t="shared" si="69"/>
        <v>0</v>
      </c>
      <c r="I458" s="13353">
        <f>Orçamento!K458</f>
        <v>0</v>
      </c>
    </row>
    <row r="459" spans="1:10" ht="22.5" x14ac:dyDescent="0.25">
      <c r="A459" s="13354" t="s">
        <v>721</v>
      </c>
      <c r="B459" s="13355" t="s">
        <v>722</v>
      </c>
      <c r="C459" s="13356" t="s">
        <v>274</v>
      </c>
      <c r="D459" s="13357">
        <v>252.8</v>
      </c>
      <c r="E459" s="13358">
        <f>Orçamento!J459</f>
        <v>0</v>
      </c>
      <c r="F459" s="13359"/>
      <c r="G459" s="13360">
        <f t="shared" si="68"/>
        <v>0</v>
      </c>
      <c r="H459" s="13361">
        <f t="shared" si="69"/>
        <v>0</v>
      </c>
      <c r="I459" s="13362">
        <f>Orçamento!K459</f>
        <v>0</v>
      </c>
    </row>
    <row r="460" spans="1:10" ht="45" x14ac:dyDescent="0.25">
      <c r="A460" s="13363" t="s">
        <v>723</v>
      </c>
      <c r="B460" s="13364" t="s">
        <v>724</v>
      </c>
      <c r="C460" s="13365" t="s">
        <v>63</v>
      </c>
      <c r="D460" s="13366">
        <v>11.53</v>
      </c>
      <c r="E460" s="13367">
        <f>Orçamento!J460</f>
        <v>0</v>
      </c>
      <c r="F460" s="13368"/>
      <c r="G460" s="13369">
        <f t="shared" si="68"/>
        <v>0</v>
      </c>
      <c r="H460" s="13370">
        <f t="shared" si="69"/>
        <v>0</v>
      </c>
      <c r="I460" s="13371">
        <f>Orçamento!K460</f>
        <v>0</v>
      </c>
    </row>
    <row r="461" spans="1:10" ht="45" x14ac:dyDescent="0.25">
      <c r="A461" s="13372" t="s">
        <v>725</v>
      </c>
      <c r="B461" s="13373" t="s">
        <v>726</v>
      </c>
      <c r="C461" s="13374" t="s">
        <v>45</v>
      </c>
      <c r="D461" s="13375">
        <v>20.16</v>
      </c>
      <c r="E461" s="13376">
        <f>Orçamento!J461</f>
        <v>0</v>
      </c>
      <c r="F461" s="13377"/>
      <c r="G461" s="13378">
        <f t="shared" si="68"/>
        <v>0</v>
      </c>
      <c r="H461" s="13379">
        <f t="shared" si="69"/>
        <v>0</v>
      </c>
      <c r="I461" s="13380">
        <f>Orçamento!K461</f>
        <v>0</v>
      </c>
    </row>
    <row r="462" spans="1:10" ht="56.25" x14ac:dyDescent="0.25">
      <c r="A462" s="13381" t="s">
        <v>727</v>
      </c>
      <c r="B462" s="13382" t="s">
        <v>728</v>
      </c>
      <c r="C462" s="13383" t="s">
        <v>63</v>
      </c>
      <c r="D462" s="13384">
        <v>3.06</v>
      </c>
      <c r="E462" s="13385">
        <f>Orçamento!J462</f>
        <v>0</v>
      </c>
      <c r="F462" s="13386"/>
      <c r="G462" s="13387">
        <f t="shared" si="68"/>
        <v>0</v>
      </c>
      <c r="H462" s="13388">
        <f t="shared" si="69"/>
        <v>0</v>
      </c>
      <c r="I462" s="13389">
        <f>Orçamento!K462</f>
        <v>0</v>
      </c>
    </row>
    <row r="463" spans="1:10" ht="56.25" x14ac:dyDescent="0.25">
      <c r="A463" s="13390" t="s">
        <v>729</v>
      </c>
      <c r="B463" s="13391" t="s">
        <v>730</v>
      </c>
      <c r="C463" s="13392" t="s">
        <v>63</v>
      </c>
      <c r="D463" s="13393">
        <v>6.27</v>
      </c>
      <c r="E463" s="13394">
        <f>Orçamento!J463</f>
        <v>0</v>
      </c>
      <c r="F463" s="13395"/>
      <c r="G463" s="13396">
        <f t="shared" si="68"/>
        <v>0</v>
      </c>
      <c r="H463" s="13397">
        <f t="shared" si="69"/>
        <v>0</v>
      </c>
      <c r="I463" s="13398">
        <f>Orçamento!K463</f>
        <v>0</v>
      </c>
    </row>
    <row r="464" spans="1:10" ht="33.75" x14ac:dyDescent="0.25">
      <c r="A464" s="13399" t="s">
        <v>731</v>
      </c>
      <c r="B464" s="13400" t="s">
        <v>732</v>
      </c>
      <c r="C464" s="13401" t="s">
        <v>274</v>
      </c>
      <c r="D464" s="13402">
        <v>19.7</v>
      </c>
      <c r="E464" s="13403">
        <f>Orçamento!J464</f>
        <v>0</v>
      </c>
      <c r="F464" s="13404"/>
      <c r="G464" s="13405">
        <f t="shared" si="68"/>
        <v>0</v>
      </c>
      <c r="H464" s="13406">
        <f t="shared" si="69"/>
        <v>0</v>
      </c>
      <c r="I464" s="13407">
        <f>Orçamento!K464</f>
        <v>0</v>
      </c>
    </row>
    <row r="465" spans="1:10" ht="33.75" x14ac:dyDescent="0.25">
      <c r="A465" s="13408" t="s">
        <v>733</v>
      </c>
      <c r="B465" s="13409" t="s">
        <v>734</v>
      </c>
      <c r="C465" s="13410" t="s">
        <v>274</v>
      </c>
      <c r="D465" s="13411">
        <v>120.4</v>
      </c>
      <c r="E465" s="13412">
        <f>Orçamento!J465</f>
        <v>0</v>
      </c>
      <c r="F465" s="13413"/>
      <c r="G465" s="13414">
        <f t="shared" si="68"/>
        <v>0</v>
      </c>
      <c r="H465" s="13415">
        <f t="shared" si="69"/>
        <v>0</v>
      </c>
      <c r="I465" s="13416">
        <f>Orçamento!K465</f>
        <v>0</v>
      </c>
    </row>
    <row r="466" spans="1:10" x14ac:dyDescent="0.25">
      <c r="A466" s="13417" t="s">
        <v>735</v>
      </c>
      <c r="B466" s="17695" t="s">
        <v>736</v>
      </c>
      <c r="C466" s="17696"/>
      <c r="D466" s="17697"/>
      <c r="E466" s="17698"/>
      <c r="F466" s="13418">
        <f>SUM(F467:F471)</f>
        <v>0</v>
      </c>
      <c r="G466" s="13419">
        <f>SUM(G467:G471)</f>
        <v>0</v>
      </c>
      <c r="H466" s="13420"/>
      <c r="I466" s="13421">
        <f>SUM(I467:I471)</f>
        <v>0</v>
      </c>
      <c r="J466" s="13422" t="s">
        <v>36</v>
      </c>
    </row>
    <row r="467" spans="1:10" ht="45" x14ac:dyDescent="0.25">
      <c r="A467" s="13423" t="s">
        <v>737</v>
      </c>
      <c r="B467" s="13424" t="s">
        <v>738</v>
      </c>
      <c r="C467" s="13425" t="s">
        <v>45</v>
      </c>
      <c r="D467" s="13426">
        <v>59.18</v>
      </c>
      <c r="E467" s="13427">
        <f>Orçamento!J467</f>
        <v>0</v>
      </c>
      <c r="F467" s="13428"/>
      <c r="G467" s="13429">
        <f>E467-F467</f>
        <v>0</v>
      </c>
      <c r="H467" s="13430">
        <f>F467+G467</f>
        <v>0</v>
      </c>
      <c r="I467" s="13431">
        <f>Orçamento!K467</f>
        <v>0</v>
      </c>
    </row>
    <row r="468" spans="1:10" ht="56.25" x14ac:dyDescent="0.25">
      <c r="A468" s="13432" t="s">
        <v>739</v>
      </c>
      <c r="B468" s="13433" t="s">
        <v>730</v>
      </c>
      <c r="C468" s="13434" t="s">
        <v>63</v>
      </c>
      <c r="D468" s="13435">
        <v>11.8</v>
      </c>
      <c r="E468" s="13436">
        <f>Orçamento!J468</f>
        <v>0</v>
      </c>
      <c r="F468" s="13437"/>
      <c r="G468" s="13438">
        <f>E468-F468</f>
        <v>0</v>
      </c>
      <c r="H468" s="13439">
        <f>F468+G468</f>
        <v>0</v>
      </c>
      <c r="I468" s="13440">
        <f>Orçamento!K468</f>
        <v>0</v>
      </c>
    </row>
    <row r="469" spans="1:10" ht="33.75" x14ac:dyDescent="0.25">
      <c r="A469" s="13441" t="s">
        <v>740</v>
      </c>
      <c r="B469" s="13442" t="s">
        <v>741</v>
      </c>
      <c r="C469" s="13443" t="s">
        <v>274</v>
      </c>
      <c r="D469" s="13444">
        <v>43.5</v>
      </c>
      <c r="E469" s="13445">
        <f>Orçamento!J469</f>
        <v>0</v>
      </c>
      <c r="F469" s="13446"/>
      <c r="G469" s="13447">
        <f>E469-F469</f>
        <v>0</v>
      </c>
      <c r="H469" s="13448">
        <f>F469+G469</f>
        <v>0</v>
      </c>
      <c r="I469" s="13449">
        <f>Orçamento!K469</f>
        <v>0</v>
      </c>
    </row>
    <row r="470" spans="1:10" ht="33.75" x14ac:dyDescent="0.25">
      <c r="A470" s="13450" t="s">
        <v>742</v>
      </c>
      <c r="B470" s="13451" t="s">
        <v>743</v>
      </c>
      <c r="C470" s="13452" t="s">
        <v>274</v>
      </c>
      <c r="D470" s="13453">
        <v>260.10000000000002</v>
      </c>
      <c r="E470" s="13454">
        <f>Orçamento!J470</f>
        <v>0</v>
      </c>
      <c r="F470" s="13455"/>
      <c r="G470" s="13456">
        <f>E470-F470</f>
        <v>0</v>
      </c>
      <c r="H470" s="13457">
        <f>F470+G470</f>
        <v>0</v>
      </c>
      <c r="I470" s="13458">
        <f>Orçamento!K470</f>
        <v>0</v>
      </c>
    </row>
    <row r="471" spans="1:10" ht="33.75" x14ac:dyDescent="0.25">
      <c r="A471" s="13459" t="s">
        <v>744</v>
      </c>
      <c r="B471" s="13460" t="s">
        <v>745</v>
      </c>
      <c r="C471" s="13461" t="s">
        <v>274</v>
      </c>
      <c r="D471" s="13462">
        <v>1526.8</v>
      </c>
      <c r="E471" s="13463">
        <f>Orçamento!J471</f>
        <v>0</v>
      </c>
      <c r="F471" s="13464"/>
      <c r="G471" s="13465">
        <f>E471-F471</f>
        <v>0</v>
      </c>
      <c r="H471" s="13466">
        <f>F471+G471</f>
        <v>0</v>
      </c>
      <c r="I471" s="13467">
        <f>Orçamento!K471</f>
        <v>0</v>
      </c>
    </row>
    <row r="472" spans="1:10" x14ac:dyDescent="0.25">
      <c r="A472" s="13468" t="s">
        <v>746</v>
      </c>
      <c r="B472" s="17699" t="s">
        <v>747</v>
      </c>
      <c r="C472" s="17700"/>
      <c r="D472" s="17701"/>
      <c r="E472" s="17702"/>
      <c r="F472" s="13469">
        <f>SUM(F473:F473)</f>
        <v>0</v>
      </c>
      <c r="G472" s="13470">
        <f>SUM(G473:G473)</f>
        <v>0</v>
      </c>
      <c r="H472" s="13471"/>
      <c r="I472" s="13472">
        <f>SUM(I473:I473)</f>
        <v>0</v>
      </c>
      <c r="J472" s="13473" t="s">
        <v>36</v>
      </c>
    </row>
    <row r="473" spans="1:10" ht="45" x14ac:dyDescent="0.25">
      <c r="A473" s="13474" t="s">
        <v>748</v>
      </c>
      <c r="B473" s="13475" t="s">
        <v>749</v>
      </c>
      <c r="C473" s="13476" t="s">
        <v>60</v>
      </c>
      <c r="D473" s="13477">
        <v>1</v>
      </c>
      <c r="E473" s="13478">
        <f>Orçamento!J473</f>
        <v>0</v>
      </c>
      <c r="F473" s="13479"/>
      <c r="G473" s="13480">
        <f>E473-F473</f>
        <v>0</v>
      </c>
      <c r="H473" s="13481">
        <f>F473+G473</f>
        <v>0</v>
      </c>
      <c r="I473" s="13482">
        <f>Orçamento!K473</f>
        <v>0</v>
      </c>
    </row>
    <row r="474" spans="1:10" x14ac:dyDescent="0.25">
      <c r="A474" s="13483" t="s">
        <v>750</v>
      </c>
      <c r="B474" s="17703" t="s">
        <v>751</v>
      </c>
      <c r="C474" s="17704"/>
      <c r="D474" s="17705"/>
      <c r="E474" s="17706"/>
      <c r="F474" s="13484">
        <f>SUM(F475:F478)</f>
        <v>0</v>
      </c>
      <c r="G474" s="13485">
        <f>SUM(G475:G478)</f>
        <v>0</v>
      </c>
      <c r="H474" s="13486"/>
      <c r="I474" s="13487">
        <f>SUM(I475:I478)</f>
        <v>0</v>
      </c>
      <c r="J474" s="13488" t="s">
        <v>36</v>
      </c>
    </row>
    <row r="475" spans="1:10" ht="33.75" x14ac:dyDescent="0.25">
      <c r="A475" s="13489" t="s">
        <v>752</v>
      </c>
      <c r="B475" s="13490" t="s">
        <v>753</v>
      </c>
      <c r="C475" s="13491" t="s">
        <v>60</v>
      </c>
      <c r="D475" s="13492">
        <v>2</v>
      </c>
      <c r="E475" s="13493">
        <f>Orçamento!J475</f>
        <v>0</v>
      </c>
      <c r="F475" s="13494"/>
      <c r="G475" s="13495">
        <f>E475-F475</f>
        <v>0</v>
      </c>
      <c r="H475" s="13496">
        <f>F475+G475</f>
        <v>0</v>
      </c>
      <c r="I475" s="13497">
        <f>Orçamento!K475</f>
        <v>0</v>
      </c>
    </row>
    <row r="476" spans="1:10" ht="45" x14ac:dyDescent="0.25">
      <c r="A476" s="13498" t="s">
        <v>754</v>
      </c>
      <c r="B476" s="13499" t="s">
        <v>755</v>
      </c>
      <c r="C476" s="13500" t="s">
        <v>97</v>
      </c>
      <c r="D476" s="13501">
        <v>15</v>
      </c>
      <c r="E476" s="13502">
        <f>Orçamento!J476</f>
        <v>0</v>
      </c>
      <c r="F476" s="13503"/>
      <c r="G476" s="13504">
        <f>E476-F476</f>
        <v>0</v>
      </c>
      <c r="H476" s="13505">
        <f>F476+G476</f>
        <v>0</v>
      </c>
      <c r="I476" s="13506">
        <f>Orçamento!K476</f>
        <v>0</v>
      </c>
    </row>
    <row r="477" spans="1:10" ht="45" x14ac:dyDescent="0.25">
      <c r="A477" s="13507" t="s">
        <v>756</v>
      </c>
      <c r="B477" s="13508" t="s">
        <v>150</v>
      </c>
      <c r="C477" s="13509" t="s">
        <v>60</v>
      </c>
      <c r="D477" s="13510">
        <v>4</v>
      </c>
      <c r="E477" s="13511">
        <f>Orçamento!J477</f>
        <v>0</v>
      </c>
      <c r="F477" s="13512"/>
      <c r="G477" s="13513">
        <f>E477-F477</f>
        <v>0</v>
      </c>
      <c r="H477" s="13514">
        <f>F477+G477</f>
        <v>0</v>
      </c>
      <c r="I477" s="13515">
        <f>Orçamento!K477</f>
        <v>0</v>
      </c>
    </row>
    <row r="478" spans="1:10" ht="56.25" x14ac:dyDescent="0.25">
      <c r="A478" s="13516" t="s">
        <v>757</v>
      </c>
      <c r="B478" s="13517" t="s">
        <v>247</v>
      </c>
      <c r="C478" s="13518" t="s">
        <v>60</v>
      </c>
      <c r="D478" s="13519">
        <v>1</v>
      </c>
      <c r="E478" s="13520">
        <f>Orçamento!J478</f>
        <v>0</v>
      </c>
      <c r="F478" s="13521"/>
      <c r="G478" s="13522">
        <f>E478-F478</f>
        <v>0</v>
      </c>
      <c r="H478" s="13523">
        <f>F478+G478</f>
        <v>0</v>
      </c>
      <c r="I478" s="13524">
        <f>Orçamento!K478</f>
        <v>0</v>
      </c>
    </row>
    <row r="479" spans="1:10" x14ac:dyDescent="0.25">
      <c r="A479" s="13525" t="s">
        <v>758</v>
      </c>
      <c r="B479" s="17707" t="s">
        <v>759</v>
      </c>
      <c r="C479" s="17708"/>
      <c r="D479" s="17709"/>
      <c r="E479" s="17710"/>
      <c r="F479" s="13526">
        <f>SUM(F480:F481)</f>
        <v>0</v>
      </c>
      <c r="G479" s="13527">
        <f>SUM(G480:G481)</f>
        <v>0</v>
      </c>
      <c r="H479" s="13528"/>
      <c r="I479" s="13529">
        <f>SUM(I480:I481)</f>
        <v>0</v>
      </c>
      <c r="J479" s="13530" t="s">
        <v>36</v>
      </c>
    </row>
    <row r="480" spans="1:10" ht="45" x14ac:dyDescent="0.25">
      <c r="A480" s="13531" t="s">
        <v>760</v>
      </c>
      <c r="B480" s="13532" t="s">
        <v>761</v>
      </c>
      <c r="C480" s="13533" t="s">
        <v>97</v>
      </c>
      <c r="D480" s="13534">
        <v>15</v>
      </c>
      <c r="E480" s="13535">
        <f>Orçamento!J480</f>
        <v>0</v>
      </c>
      <c r="F480" s="13536"/>
      <c r="G480" s="13537">
        <f>E480-F480</f>
        <v>0</v>
      </c>
      <c r="H480" s="13538">
        <f>F480+G480</f>
        <v>0</v>
      </c>
      <c r="I480" s="13539">
        <f>Orçamento!K480</f>
        <v>0</v>
      </c>
    </row>
    <row r="481" spans="1:10" ht="45" x14ac:dyDescent="0.25">
      <c r="A481" s="13540" t="s">
        <v>762</v>
      </c>
      <c r="B481" s="13541" t="s">
        <v>763</v>
      </c>
      <c r="C481" s="13542" t="s">
        <v>97</v>
      </c>
      <c r="D481" s="13543">
        <v>15</v>
      </c>
      <c r="E481" s="13544">
        <f>Orçamento!J481</f>
        <v>0</v>
      </c>
      <c r="F481" s="13545"/>
      <c r="G481" s="13546">
        <f>E481-F481</f>
        <v>0</v>
      </c>
      <c r="H481" s="13547">
        <f>F481+G481</f>
        <v>0</v>
      </c>
      <c r="I481" s="13548">
        <f>Orçamento!K481</f>
        <v>0</v>
      </c>
    </row>
    <row r="482" spans="1:10" x14ac:dyDescent="0.25">
      <c r="A482" s="13549" t="s">
        <v>764</v>
      </c>
      <c r="B482" s="17711" t="s">
        <v>765</v>
      </c>
      <c r="C482" s="17712"/>
      <c r="D482" s="17713"/>
      <c r="E482" s="17714"/>
      <c r="F482" s="16377">
        <f>F483+F491+F502+F510+F523</f>
        <v>0</v>
      </c>
      <c r="G482" s="16377">
        <f>G483+G491+G502+G510+G523</f>
        <v>0</v>
      </c>
      <c r="H482" s="13550"/>
      <c r="I482" s="13551"/>
      <c r="J482" s="13552" t="s">
        <v>36</v>
      </c>
    </row>
    <row r="483" spans="1:10" x14ac:dyDescent="0.25">
      <c r="A483" s="13553" t="s">
        <v>766</v>
      </c>
      <c r="B483" s="17715" t="s">
        <v>140</v>
      </c>
      <c r="C483" s="17716"/>
      <c r="D483" s="17717"/>
      <c r="E483" s="17718"/>
      <c r="F483" s="13554">
        <f>SUM(F484:F490)</f>
        <v>0</v>
      </c>
      <c r="G483" s="13555">
        <f>SUM(G484:G490)</f>
        <v>0</v>
      </c>
      <c r="H483" s="13556"/>
      <c r="I483" s="13557">
        <f>SUM(I484:I490)</f>
        <v>0</v>
      </c>
      <c r="J483" s="13558" t="s">
        <v>36</v>
      </c>
    </row>
    <row r="484" spans="1:10" ht="67.5" x14ac:dyDescent="0.25">
      <c r="A484" s="13559" t="s">
        <v>767</v>
      </c>
      <c r="B484" s="13560" t="s">
        <v>768</v>
      </c>
      <c r="C484" s="13561" t="s">
        <v>97</v>
      </c>
      <c r="D484" s="13562">
        <v>30</v>
      </c>
      <c r="E484" s="13563">
        <f>Orçamento!J484</f>
        <v>0</v>
      </c>
      <c r="F484" s="13564"/>
      <c r="G484" s="13565">
        <f t="shared" ref="G484:G490" si="70">E484-F484</f>
        <v>0</v>
      </c>
      <c r="H484" s="13566">
        <f t="shared" ref="H484:H490" si="71">F484+G484</f>
        <v>0</v>
      </c>
      <c r="I484" s="13567">
        <f>Orçamento!K484</f>
        <v>0</v>
      </c>
    </row>
    <row r="485" spans="1:10" ht="78.75" x14ac:dyDescent="0.25">
      <c r="A485" s="13568" t="s">
        <v>769</v>
      </c>
      <c r="B485" s="13569" t="s">
        <v>770</v>
      </c>
      <c r="C485" s="13570" t="s">
        <v>63</v>
      </c>
      <c r="D485" s="13571">
        <v>21.6</v>
      </c>
      <c r="E485" s="13572">
        <f>Orçamento!J485</f>
        <v>0</v>
      </c>
      <c r="F485" s="13573"/>
      <c r="G485" s="13574">
        <f t="shared" si="70"/>
        <v>0</v>
      </c>
      <c r="H485" s="13575">
        <f t="shared" si="71"/>
        <v>0</v>
      </c>
      <c r="I485" s="13576">
        <f>Orçamento!K485</f>
        <v>0</v>
      </c>
    </row>
    <row r="486" spans="1:10" ht="33.75" x14ac:dyDescent="0.25">
      <c r="A486" s="13577" t="s">
        <v>771</v>
      </c>
      <c r="B486" s="13578" t="s">
        <v>772</v>
      </c>
      <c r="C486" s="13579" t="s">
        <v>71</v>
      </c>
      <c r="D486" s="13580">
        <v>21.6</v>
      </c>
      <c r="E486" s="13581">
        <f>Orçamento!J486</f>
        <v>0</v>
      </c>
      <c r="F486" s="13582"/>
      <c r="G486" s="13583">
        <f t="shared" si="70"/>
        <v>0</v>
      </c>
      <c r="H486" s="13584">
        <f t="shared" si="71"/>
        <v>0</v>
      </c>
      <c r="I486" s="13585">
        <f>Orçamento!K486</f>
        <v>0</v>
      </c>
    </row>
    <row r="487" spans="1:10" ht="22.5" x14ac:dyDescent="0.25">
      <c r="A487" s="13586" t="s">
        <v>773</v>
      </c>
      <c r="B487" s="13587" t="s">
        <v>774</v>
      </c>
      <c r="C487" s="13588" t="s">
        <v>97</v>
      </c>
      <c r="D487" s="13589">
        <v>30</v>
      </c>
      <c r="E487" s="13590">
        <f>Orçamento!J487</f>
        <v>0</v>
      </c>
      <c r="F487" s="13591"/>
      <c r="G487" s="13592">
        <f t="shared" si="70"/>
        <v>0</v>
      </c>
      <c r="H487" s="13593">
        <f t="shared" si="71"/>
        <v>0</v>
      </c>
      <c r="I487" s="13594">
        <f>Orçamento!K487</f>
        <v>0</v>
      </c>
    </row>
    <row r="488" spans="1:10" ht="33.75" x14ac:dyDescent="0.25">
      <c r="A488" s="13595" t="s">
        <v>775</v>
      </c>
      <c r="B488" s="13596" t="s">
        <v>776</v>
      </c>
      <c r="C488" s="13597" t="s">
        <v>63</v>
      </c>
      <c r="D488" s="13598">
        <v>0.9</v>
      </c>
      <c r="E488" s="13599">
        <f>Orçamento!J488</f>
        <v>0</v>
      </c>
      <c r="F488" s="13600"/>
      <c r="G488" s="13601">
        <f t="shared" si="70"/>
        <v>0</v>
      </c>
      <c r="H488" s="13602">
        <f t="shared" si="71"/>
        <v>0</v>
      </c>
      <c r="I488" s="13603">
        <f>Orçamento!K488</f>
        <v>0</v>
      </c>
    </row>
    <row r="489" spans="1:10" ht="45" x14ac:dyDescent="0.25">
      <c r="A489" s="13604" t="s">
        <v>777</v>
      </c>
      <c r="B489" s="13605" t="s">
        <v>778</v>
      </c>
      <c r="C489" s="13606" t="s">
        <v>63</v>
      </c>
      <c r="D489" s="13607">
        <v>2.7</v>
      </c>
      <c r="E489" s="13608">
        <f>Orçamento!J489</f>
        <v>0</v>
      </c>
      <c r="F489" s="13609"/>
      <c r="G489" s="13610">
        <f t="shared" si="70"/>
        <v>0</v>
      </c>
      <c r="H489" s="13611">
        <f t="shared" si="71"/>
        <v>0</v>
      </c>
      <c r="I489" s="13612">
        <f>Orçamento!K489</f>
        <v>0</v>
      </c>
    </row>
    <row r="490" spans="1:10" ht="45" x14ac:dyDescent="0.25">
      <c r="A490" s="13613" t="s">
        <v>779</v>
      </c>
      <c r="B490" s="13614" t="s">
        <v>780</v>
      </c>
      <c r="C490" s="13615" t="s">
        <v>60</v>
      </c>
      <c r="D490" s="13616">
        <v>3</v>
      </c>
      <c r="E490" s="13617">
        <f>Orçamento!J490</f>
        <v>0</v>
      </c>
      <c r="F490" s="13618"/>
      <c r="G490" s="13619">
        <f t="shared" si="70"/>
        <v>0</v>
      </c>
      <c r="H490" s="13620">
        <f t="shared" si="71"/>
        <v>0</v>
      </c>
      <c r="I490" s="13621">
        <f>Orçamento!K490</f>
        <v>0</v>
      </c>
    </row>
    <row r="491" spans="1:10" x14ac:dyDescent="0.25">
      <c r="A491" s="13622" t="s">
        <v>781</v>
      </c>
      <c r="B491" s="17719" t="s">
        <v>782</v>
      </c>
      <c r="C491" s="17720"/>
      <c r="D491" s="17721"/>
      <c r="E491" s="17722"/>
      <c r="F491" s="13623">
        <f>SUM(F492:F501)</f>
        <v>0</v>
      </c>
      <c r="G491" s="13624">
        <f>SUM(G492:G501)</f>
        <v>0</v>
      </c>
      <c r="H491" s="13625"/>
      <c r="I491" s="13626">
        <f>SUM(I492:I501)</f>
        <v>0</v>
      </c>
      <c r="J491" s="13627" t="s">
        <v>36</v>
      </c>
    </row>
    <row r="492" spans="1:10" ht="33.75" x14ac:dyDescent="0.25">
      <c r="A492" s="13628" t="s">
        <v>783</v>
      </c>
      <c r="B492" s="13629" t="s">
        <v>77</v>
      </c>
      <c r="C492" s="13630" t="s">
        <v>63</v>
      </c>
      <c r="D492" s="13631">
        <v>2.52</v>
      </c>
      <c r="E492" s="13632">
        <f>Orçamento!J492</f>
        <v>0</v>
      </c>
      <c r="F492" s="13633"/>
      <c r="G492" s="13634">
        <f t="shared" ref="G492:G501" si="72">E492-F492</f>
        <v>0</v>
      </c>
      <c r="H492" s="13635">
        <f t="shared" ref="H492:H501" si="73">F492+G492</f>
        <v>0</v>
      </c>
      <c r="I492" s="13636">
        <f>Orçamento!K492</f>
        <v>0</v>
      </c>
    </row>
    <row r="493" spans="1:10" ht="56.25" x14ac:dyDescent="0.25">
      <c r="A493" s="13637" t="s">
        <v>784</v>
      </c>
      <c r="B493" s="13638" t="s">
        <v>108</v>
      </c>
      <c r="C493" s="13639" t="s">
        <v>45</v>
      </c>
      <c r="D493" s="13640">
        <v>16.8</v>
      </c>
      <c r="E493" s="13641">
        <f>Orçamento!J493</f>
        <v>0</v>
      </c>
      <c r="F493" s="13642"/>
      <c r="G493" s="13643">
        <f t="shared" si="72"/>
        <v>0</v>
      </c>
      <c r="H493" s="13644">
        <f t="shared" si="73"/>
        <v>0</v>
      </c>
      <c r="I493" s="13645">
        <f>Orçamento!K493</f>
        <v>0</v>
      </c>
    </row>
    <row r="494" spans="1:10" ht="33.75" x14ac:dyDescent="0.25">
      <c r="A494" s="13646" t="s">
        <v>785</v>
      </c>
      <c r="B494" s="13647" t="s">
        <v>786</v>
      </c>
      <c r="C494" s="13648" t="s">
        <v>97</v>
      </c>
      <c r="D494" s="13649">
        <v>42</v>
      </c>
      <c r="E494" s="13650">
        <f>Orçamento!J494</f>
        <v>0</v>
      </c>
      <c r="F494" s="13651"/>
      <c r="G494" s="13652">
        <f t="shared" si="72"/>
        <v>0</v>
      </c>
      <c r="H494" s="13653">
        <f t="shared" si="73"/>
        <v>0</v>
      </c>
      <c r="I494" s="13654">
        <f>Orçamento!K494</f>
        <v>0</v>
      </c>
    </row>
    <row r="495" spans="1:10" ht="56.25" x14ac:dyDescent="0.25">
      <c r="A495" s="13655" t="s">
        <v>787</v>
      </c>
      <c r="B495" s="13656" t="s">
        <v>104</v>
      </c>
      <c r="C495" s="13657" t="s">
        <v>45</v>
      </c>
      <c r="D495" s="13658">
        <v>302.39999999999998</v>
      </c>
      <c r="E495" s="13659">
        <f>Orçamento!J495</f>
        <v>0</v>
      </c>
      <c r="F495" s="13660"/>
      <c r="G495" s="13661">
        <f t="shared" si="72"/>
        <v>0</v>
      </c>
      <c r="H495" s="13662">
        <f t="shared" si="73"/>
        <v>0</v>
      </c>
      <c r="I495" s="13663">
        <f>Orçamento!K495</f>
        <v>0</v>
      </c>
    </row>
    <row r="496" spans="1:10" ht="78.75" x14ac:dyDescent="0.25">
      <c r="A496" s="13664" t="s">
        <v>788</v>
      </c>
      <c r="B496" s="13665" t="s">
        <v>106</v>
      </c>
      <c r="C496" s="13666" t="s">
        <v>45</v>
      </c>
      <c r="D496" s="13667">
        <v>302.39999999999998</v>
      </c>
      <c r="E496" s="13668">
        <f>Orçamento!J496</f>
        <v>0</v>
      </c>
      <c r="F496" s="13669"/>
      <c r="G496" s="13670">
        <f t="shared" si="72"/>
        <v>0</v>
      </c>
      <c r="H496" s="13671">
        <f t="shared" si="73"/>
        <v>0</v>
      </c>
      <c r="I496" s="13672">
        <f>Orçamento!K496</f>
        <v>0</v>
      </c>
    </row>
    <row r="497" spans="1:10" ht="22.5" x14ac:dyDescent="0.25">
      <c r="A497" s="13673" t="s">
        <v>789</v>
      </c>
      <c r="B497" s="13674" t="s">
        <v>132</v>
      </c>
      <c r="C497" s="13675" t="s">
        <v>45</v>
      </c>
      <c r="D497" s="13676">
        <v>302.39999999999998</v>
      </c>
      <c r="E497" s="13677">
        <f>Orçamento!J497</f>
        <v>0</v>
      </c>
      <c r="F497" s="13678"/>
      <c r="G497" s="13679">
        <f t="shared" si="72"/>
        <v>0</v>
      </c>
      <c r="H497" s="13680">
        <f t="shared" si="73"/>
        <v>0</v>
      </c>
      <c r="I497" s="13681">
        <f>Orçamento!K497</f>
        <v>0</v>
      </c>
    </row>
    <row r="498" spans="1:10" ht="33.75" x14ac:dyDescent="0.25">
      <c r="A498" s="13682" t="s">
        <v>790</v>
      </c>
      <c r="B498" s="13683" t="s">
        <v>138</v>
      </c>
      <c r="C498" s="13684" t="s">
        <v>68</v>
      </c>
      <c r="D498" s="13685">
        <v>302.39999999999998</v>
      </c>
      <c r="E498" s="13686">
        <f>Orçamento!J498</f>
        <v>0</v>
      </c>
      <c r="F498" s="13687"/>
      <c r="G498" s="13688">
        <f t="shared" si="72"/>
        <v>0</v>
      </c>
      <c r="H498" s="13689">
        <f t="shared" si="73"/>
        <v>0</v>
      </c>
      <c r="I498" s="13690">
        <f>Orçamento!K498</f>
        <v>0</v>
      </c>
    </row>
    <row r="499" spans="1:10" ht="67.5" x14ac:dyDescent="0.25">
      <c r="A499" s="13691" t="s">
        <v>791</v>
      </c>
      <c r="B499" s="13692" t="s">
        <v>62</v>
      </c>
      <c r="C499" s="13693" t="s">
        <v>63</v>
      </c>
      <c r="D499" s="13694">
        <v>2.52</v>
      </c>
      <c r="E499" s="13695">
        <f>Orçamento!J499</f>
        <v>0</v>
      </c>
      <c r="F499" s="13696"/>
      <c r="G499" s="13697">
        <f t="shared" si="72"/>
        <v>0</v>
      </c>
      <c r="H499" s="13698">
        <f t="shared" si="73"/>
        <v>0</v>
      </c>
      <c r="I499" s="13699">
        <f>Orçamento!K499</f>
        <v>0</v>
      </c>
    </row>
    <row r="500" spans="1:10" ht="33.75" x14ac:dyDescent="0.25">
      <c r="A500" s="13700" t="s">
        <v>792</v>
      </c>
      <c r="B500" s="13701" t="s">
        <v>65</v>
      </c>
      <c r="C500" s="13702" t="s">
        <v>51</v>
      </c>
      <c r="D500" s="13703">
        <v>98.28</v>
      </c>
      <c r="E500" s="13704">
        <f>Orçamento!J500</f>
        <v>0</v>
      </c>
      <c r="F500" s="13705"/>
      <c r="G500" s="13706">
        <f t="shared" si="72"/>
        <v>0</v>
      </c>
      <c r="H500" s="13707">
        <f t="shared" si="73"/>
        <v>0</v>
      </c>
      <c r="I500" s="13708">
        <f>Orçamento!K500</f>
        <v>0</v>
      </c>
    </row>
    <row r="501" spans="1:10" ht="22.5" x14ac:dyDescent="0.25">
      <c r="A501" s="13709" t="s">
        <v>793</v>
      </c>
      <c r="B501" s="13710" t="s">
        <v>124</v>
      </c>
      <c r="C501" s="13711" t="s">
        <v>97</v>
      </c>
      <c r="D501" s="13712">
        <v>42</v>
      </c>
      <c r="E501" s="13713">
        <f>Orçamento!J501</f>
        <v>0</v>
      </c>
      <c r="F501" s="13714"/>
      <c r="G501" s="13715">
        <f t="shared" si="72"/>
        <v>0</v>
      </c>
      <c r="H501" s="13716">
        <f t="shared" si="73"/>
        <v>0</v>
      </c>
      <c r="I501" s="13717">
        <f>Orçamento!K501</f>
        <v>0</v>
      </c>
    </row>
    <row r="502" spans="1:10" x14ac:dyDescent="0.25">
      <c r="A502" s="13718" t="s">
        <v>794</v>
      </c>
      <c r="B502" s="17723" t="s">
        <v>795</v>
      </c>
      <c r="C502" s="17724"/>
      <c r="D502" s="17725"/>
      <c r="E502" s="17726"/>
      <c r="F502" s="13719">
        <f>SUM(F503:F509)</f>
        <v>0</v>
      </c>
      <c r="G502" s="13720">
        <f>SUM(G503:G509)</f>
        <v>0</v>
      </c>
      <c r="H502" s="13721"/>
      <c r="I502" s="13722">
        <f>SUM(I503:I509)</f>
        <v>0</v>
      </c>
      <c r="J502" s="13723" t="s">
        <v>36</v>
      </c>
    </row>
    <row r="503" spans="1:10" ht="22.5" x14ac:dyDescent="0.25">
      <c r="A503" s="13724" t="s">
        <v>796</v>
      </c>
      <c r="B503" s="13725" t="s">
        <v>797</v>
      </c>
      <c r="C503" s="13726" t="s">
        <v>60</v>
      </c>
      <c r="D503" s="13727">
        <v>5</v>
      </c>
      <c r="E503" s="13728">
        <f>Orçamento!J503</f>
        <v>0</v>
      </c>
      <c r="F503" s="13729"/>
      <c r="G503" s="13730">
        <f t="shared" ref="G503:G509" si="74">E503-F503</f>
        <v>0</v>
      </c>
      <c r="H503" s="13731">
        <f t="shared" ref="H503:H509" si="75">F503+G503</f>
        <v>0</v>
      </c>
      <c r="I503" s="13732">
        <f>Orçamento!K503</f>
        <v>0</v>
      </c>
    </row>
    <row r="504" spans="1:10" ht="45" x14ac:dyDescent="0.25">
      <c r="A504" s="13733" t="s">
        <v>798</v>
      </c>
      <c r="B504" s="13734" t="s">
        <v>799</v>
      </c>
      <c r="C504" s="13735" t="s">
        <v>45</v>
      </c>
      <c r="D504" s="13736">
        <v>3</v>
      </c>
      <c r="E504" s="13737">
        <f>Orçamento!J504</f>
        <v>0</v>
      </c>
      <c r="F504" s="13738"/>
      <c r="G504" s="13739">
        <f t="shared" si="74"/>
        <v>0</v>
      </c>
      <c r="H504" s="13740">
        <f t="shared" si="75"/>
        <v>0</v>
      </c>
      <c r="I504" s="13741">
        <f>Orçamento!K504</f>
        <v>0</v>
      </c>
    </row>
    <row r="505" spans="1:10" ht="56.25" x14ac:dyDescent="0.25">
      <c r="A505" s="13742" t="s">
        <v>800</v>
      </c>
      <c r="B505" s="13743" t="s">
        <v>730</v>
      </c>
      <c r="C505" s="13744" t="s">
        <v>63</v>
      </c>
      <c r="D505" s="13745">
        <v>0.38</v>
      </c>
      <c r="E505" s="13746">
        <f>Orçamento!J505</f>
        <v>0</v>
      </c>
      <c r="F505" s="13747"/>
      <c r="G505" s="13748">
        <f t="shared" si="74"/>
        <v>0</v>
      </c>
      <c r="H505" s="13749">
        <f t="shared" si="75"/>
        <v>0</v>
      </c>
      <c r="I505" s="13750">
        <f>Orçamento!K505</f>
        <v>0</v>
      </c>
    </row>
    <row r="506" spans="1:10" ht="22.5" x14ac:dyDescent="0.25">
      <c r="A506" s="13751" t="s">
        <v>801</v>
      </c>
      <c r="B506" s="13752" t="s">
        <v>802</v>
      </c>
      <c r="C506" s="13753" t="s">
        <v>274</v>
      </c>
      <c r="D506" s="13754">
        <v>7.11</v>
      </c>
      <c r="E506" s="13755">
        <f>Orçamento!J506</f>
        <v>0</v>
      </c>
      <c r="F506" s="13756"/>
      <c r="G506" s="13757">
        <f t="shared" si="74"/>
        <v>0</v>
      </c>
      <c r="H506" s="13758">
        <f t="shared" si="75"/>
        <v>0</v>
      </c>
      <c r="I506" s="13759">
        <f>Orçamento!K506</f>
        <v>0</v>
      </c>
    </row>
    <row r="507" spans="1:10" ht="45" x14ac:dyDescent="0.25">
      <c r="A507" s="13760" t="s">
        <v>803</v>
      </c>
      <c r="B507" s="13761" t="s">
        <v>761</v>
      </c>
      <c r="C507" s="13762" t="s">
        <v>97</v>
      </c>
      <c r="D507" s="13763">
        <v>15</v>
      </c>
      <c r="E507" s="13764">
        <f>Orçamento!J507</f>
        <v>0</v>
      </c>
      <c r="F507" s="13765"/>
      <c r="G507" s="13766">
        <f t="shared" si="74"/>
        <v>0</v>
      </c>
      <c r="H507" s="13767">
        <f t="shared" si="75"/>
        <v>0</v>
      </c>
      <c r="I507" s="13768">
        <f>Orçamento!K507</f>
        <v>0</v>
      </c>
    </row>
    <row r="508" spans="1:10" ht="33.75" x14ac:dyDescent="0.25">
      <c r="A508" s="13769" t="s">
        <v>804</v>
      </c>
      <c r="B508" s="13770" t="s">
        <v>389</v>
      </c>
      <c r="C508" s="13771" t="s">
        <v>45</v>
      </c>
      <c r="D508" s="13772">
        <v>1.25</v>
      </c>
      <c r="E508" s="13773">
        <f>Orçamento!J508</f>
        <v>0</v>
      </c>
      <c r="F508" s="13774"/>
      <c r="G508" s="13775">
        <f t="shared" si="74"/>
        <v>0</v>
      </c>
      <c r="H508" s="13776">
        <f t="shared" si="75"/>
        <v>0</v>
      </c>
      <c r="I508" s="13777">
        <f>Orçamento!K508</f>
        <v>0</v>
      </c>
    </row>
    <row r="509" spans="1:10" ht="22.5" x14ac:dyDescent="0.25">
      <c r="A509" s="13778" t="s">
        <v>805</v>
      </c>
      <c r="B509" s="13779" t="s">
        <v>806</v>
      </c>
      <c r="C509" s="13780" t="s">
        <v>60</v>
      </c>
      <c r="D509" s="13781">
        <v>3</v>
      </c>
      <c r="E509" s="13782">
        <f>Orçamento!J509</f>
        <v>0</v>
      </c>
      <c r="F509" s="13783"/>
      <c r="G509" s="13784">
        <f t="shared" si="74"/>
        <v>0</v>
      </c>
      <c r="H509" s="13785">
        <f t="shared" si="75"/>
        <v>0</v>
      </c>
      <c r="I509" s="13786">
        <f>Orçamento!K509</f>
        <v>0</v>
      </c>
    </row>
    <row r="510" spans="1:10" x14ac:dyDescent="0.25">
      <c r="A510" s="13787" t="s">
        <v>807</v>
      </c>
      <c r="B510" s="17727" t="s">
        <v>808</v>
      </c>
      <c r="C510" s="17728"/>
      <c r="D510" s="17729"/>
      <c r="E510" s="17730"/>
      <c r="F510" s="16377">
        <f>F511+F518</f>
        <v>0</v>
      </c>
      <c r="G510" s="16377">
        <f>G511+G518</f>
        <v>0</v>
      </c>
      <c r="H510" s="13788"/>
      <c r="I510" s="13789"/>
      <c r="J510" s="13790" t="s">
        <v>36</v>
      </c>
    </row>
    <row r="511" spans="1:10" x14ac:dyDescent="0.25">
      <c r="A511" s="13791" t="s">
        <v>809</v>
      </c>
      <c r="B511" s="17731" t="s">
        <v>810</v>
      </c>
      <c r="C511" s="17732"/>
      <c r="D511" s="17733"/>
      <c r="E511" s="17734"/>
      <c r="F511" s="13792">
        <f>SUM(F512:F517)</f>
        <v>0</v>
      </c>
      <c r="G511" s="13793">
        <f>SUM(G512:G517)</f>
        <v>0</v>
      </c>
      <c r="H511" s="13794"/>
      <c r="I511" s="13795">
        <f>SUM(I512:I517)</f>
        <v>0</v>
      </c>
      <c r="J511" s="13796" t="s">
        <v>36</v>
      </c>
    </row>
    <row r="512" spans="1:10" ht="45" x14ac:dyDescent="0.25">
      <c r="A512" s="13797" t="s">
        <v>811</v>
      </c>
      <c r="B512" s="13798" t="s">
        <v>812</v>
      </c>
      <c r="C512" s="13799" t="s">
        <v>63</v>
      </c>
      <c r="D512" s="13800">
        <v>24.72</v>
      </c>
      <c r="E512" s="13801">
        <f>Orçamento!J512</f>
        <v>0</v>
      </c>
      <c r="F512" s="13802"/>
      <c r="G512" s="13803">
        <f t="shared" ref="G512:G517" si="76">E512-F512</f>
        <v>0</v>
      </c>
      <c r="H512" s="13804">
        <f t="shared" ref="H512:H517" si="77">F512+G512</f>
        <v>0</v>
      </c>
      <c r="I512" s="13805">
        <f>Orçamento!K512</f>
        <v>0</v>
      </c>
    </row>
    <row r="513" spans="1:10" ht="45" x14ac:dyDescent="0.25">
      <c r="A513" s="13806" t="s">
        <v>813</v>
      </c>
      <c r="B513" s="13807" t="s">
        <v>738</v>
      </c>
      <c r="C513" s="13808" t="s">
        <v>45</v>
      </c>
      <c r="D513" s="13809">
        <v>166.4</v>
      </c>
      <c r="E513" s="13810">
        <f>Orçamento!J513</f>
        <v>0</v>
      </c>
      <c r="F513" s="13811"/>
      <c r="G513" s="13812">
        <f t="shared" si="76"/>
        <v>0</v>
      </c>
      <c r="H513" s="13813">
        <f t="shared" si="77"/>
        <v>0</v>
      </c>
      <c r="I513" s="13814">
        <f>Orçamento!K513</f>
        <v>0</v>
      </c>
    </row>
    <row r="514" spans="1:10" ht="45" x14ac:dyDescent="0.25">
      <c r="A514" s="13815" t="s">
        <v>814</v>
      </c>
      <c r="B514" s="13816" t="s">
        <v>815</v>
      </c>
      <c r="C514" s="13817" t="s">
        <v>97</v>
      </c>
      <c r="D514" s="13818">
        <v>104</v>
      </c>
      <c r="E514" s="13819">
        <f>Orçamento!J514</f>
        <v>0</v>
      </c>
      <c r="F514" s="13820"/>
      <c r="G514" s="13821">
        <f t="shared" si="76"/>
        <v>0</v>
      </c>
      <c r="H514" s="13822">
        <f t="shared" si="77"/>
        <v>0</v>
      </c>
      <c r="I514" s="13823">
        <f>Orçamento!K514</f>
        <v>0</v>
      </c>
    </row>
    <row r="515" spans="1:10" ht="45" x14ac:dyDescent="0.25">
      <c r="A515" s="13824" t="s">
        <v>816</v>
      </c>
      <c r="B515" s="13825" t="s">
        <v>817</v>
      </c>
      <c r="C515" s="13826" t="s">
        <v>274</v>
      </c>
      <c r="D515" s="13827">
        <v>330.2</v>
      </c>
      <c r="E515" s="13828">
        <f>Orçamento!J515</f>
        <v>0</v>
      </c>
      <c r="F515" s="13829"/>
      <c r="G515" s="13830">
        <f t="shared" si="76"/>
        <v>0</v>
      </c>
      <c r="H515" s="13831">
        <f t="shared" si="77"/>
        <v>0</v>
      </c>
      <c r="I515" s="13832">
        <f>Orçamento!K515</f>
        <v>0</v>
      </c>
    </row>
    <row r="516" spans="1:10" ht="45" x14ac:dyDescent="0.25">
      <c r="A516" s="13833" t="s">
        <v>818</v>
      </c>
      <c r="B516" s="13834" t="s">
        <v>819</v>
      </c>
      <c r="C516" s="13835" t="s">
        <v>274</v>
      </c>
      <c r="D516" s="13836">
        <v>201.6</v>
      </c>
      <c r="E516" s="13837">
        <f>Orçamento!J516</f>
        <v>0</v>
      </c>
      <c r="F516" s="13838"/>
      <c r="G516" s="13839">
        <f t="shared" si="76"/>
        <v>0</v>
      </c>
      <c r="H516" s="13840">
        <f t="shared" si="77"/>
        <v>0</v>
      </c>
      <c r="I516" s="13841">
        <f>Orçamento!K516</f>
        <v>0</v>
      </c>
    </row>
    <row r="517" spans="1:10" ht="56.25" x14ac:dyDescent="0.25">
      <c r="A517" s="13842" t="s">
        <v>820</v>
      </c>
      <c r="B517" s="13843" t="s">
        <v>730</v>
      </c>
      <c r="C517" s="13844" t="s">
        <v>63</v>
      </c>
      <c r="D517" s="13845">
        <v>12.36</v>
      </c>
      <c r="E517" s="13846">
        <f>Orçamento!J517</f>
        <v>0</v>
      </c>
      <c r="F517" s="13847"/>
      <c r="G517" s="13848">
        <f t="shared" si="76"/>
        <v>0</v>
      </c>
      <c r="H517" s="13849">
        <f t="shared" si="77"/>
        <v>0</v>
      </c>
      <c r="I517" s="13850">
        <f>Orçamento!K517</f>
        <v>0</v>
      </c>
    </row>
    <row r="518" spans="1:10" x14ac:dyDescent="0.25">
      <c r="A518" s="13851" t="s">
        <v>821</v>
      </c>
      <c r="B518" s="17735" t="s">
        <v>822</v>
      </c>
      <c r="C518" s="17736"/>
      <c r="D518" s="17737"/>
      <c r="E518" s="17738"/>
      <c r="F518" s="13852">
        <f>SUM(F519:F522)</f>
        <v>0</v>
      </c>
      <c r="G518" s="13853">
        <f>SUM(G519:G522)</f>
        <v>0</v>
      </c>
      <c r="H518" s="13854"/>
      <c r="I518" s="13855">
        <f>SUM(I519:I522)</f>
        <v>0</v>
      </c>
      <c r="J518" s="13856" t="s">
        <v>36</v>
      </c>
    </row>
    <row r="519" spans="1:10" ht="33.75" x14ac:dyDescent="0.25">
      <c r="A519" s="13857" t="s">
        <v>823</v>
      </c>
      <c r="B519" s="13858" t="s">
        <v>273</v>
      </c>
      <c r="C519" s="13859" t="s">
        <v>274</v>
      </c>
      <c r="D519" s="13860">
        <v>1095</v>
      </c>
      <c r="E519" s="13861">
        <f>Orçamento!J519</f>
        <v>0</v>
      </c>
      <c r="F519" s="13862"/>
      <c r="G519" s="13863">
        <f>E519-F519</f>
        <v>0</v>
      </c>
      <c r="H519" s="13864">
        <f>F519+G519</f>
        <v>0</v>
      </c>
      <c r="I519" s="13865">
        <f>Orçamento!K519</f>
        <v>0</v>
      </c>
    </row>
    <row r="520" spans="1:10" ht="22.5" x14ac:dyDescent="0.25">
      <c r="A520" s="13866" t="s">
        <v>824</v>
      </c>
      <c r="B520" s="13867" t="s">
        <v>825</v>
      </c>
      <c r="C520" s="13868" t="s">
        <v>274</v>
      </c>
      <c r="D520" s="13869">
        <v>1376</v>
      </c>
      <c r="E520" s="13870">
        <f>Orçamento!J520</f>
        <v>0</v>
      </c>
      <c r="F520" s="13871"/>
      <c r="G520" s="13872">
        <f>E520-F520</f>
        <v>0</v>
      </c>
      <c r="H520" s="13873">
        <f>F520+G520</f>
        <v>0</v>
      </c>
      <c r="I520" s="13874">
        <f>Orçamento!K520</f>
        <v>0</v>
      </c>
    </row>
    <row r="521" spans="1:10" ht="78.75" x14ac:dyDescent="0.25">
      <c r="A521" s="13875" t="s">
        <v>826</v>
      </c>
      <c r="B521" s="13876" t="s">
        <v>276</v>
      </c>
      <c r="C521" s="13877" t="s">
        <v>63</v>
      </c>
      <c r="D521" s="13878">
        <v>21</v>
      </c>
      <c r="E521" s="13879">
        <f>Orçamento!J521</f>
        <v>0</v>
      </c>
      <c r="F521" s="13880"/>
      <c r="G521" s="13881">
        <f>E521-F521</f>
        <v>0</v>
      </c>
      <c r="H521" s="13882">
        <f>F521+G521</f>
        <v>0</v>
      </c>
      <c r="I521" s="13883">
        <f>Orçamento!K521</f>
        <v>0</v>
      </c>
    </row>
    <row r="522" spans="1:10" ht="45" x14ac:dyDescent="0.25">
      <c r="A522" s="13884" t="s">
        <v>827</v>
      </c>
      <c r="B522" s="13885" t="s">
        <v>263</v>
      </c>
      <c r="C522" s="13886" t="s">
        <v>45</v>
      </c>
      <c r="D522" s="13887">
        <v>334.7</v>
      </c>
      <c r="E522" s="13888">
        <f>Orçamento!J522</f>
        <v>0</v>
      </c>
      <c r="F522" s="13889"/>
      <c r="G522" s="13890">
        <f>E522-F522</f>
        <v>0</v>
      </c>
      <c r="H522" s="13891">
        <f>F522+G522</f>
        <v>0</v>
      </c>
      <c r="I522" s="13892">
        <f>Orçamento!K522</f>
        <v>0</v>
      </c>
    </row>
    <row r="523" spans="1:10" x14ac:dyDescent="0.25">
      <c r="A523" s="13893" t="s">
        <v>828</v>
      </c>
      <c r="B523" s="17739" t="s">
        <v>829</v>
      </c>
      <c r="C523" s="17740"/>
      <c r="D523" s="17741"/>
      <c r="E523" s="17742"/>
      <c r="F523" s="13894">
        <f>SUM(F524:F524)</f>
        <v>0</v>
      </c>
      <c r="G523" s="13895">
        <f>SUM(G524:G524)</f>
        <v>0</v>
      </c>
      <c r="H523" s="13896"/>
      <c r="I523" s="13897">
        <f>SUM(I524:I524)</f>
        <v>0</v>
      </c>
      <c r="J523" s="13898" t="s">
        <v>36</v>
      </c>
    </row>
    <row r="524" spans="1:10" ht="22.5" x14ac:dyDescent="0.25">
      <c r="A524" s="13899" t="s">
        <v>830</v>
      </c>
      <c r="B524" s="13900" t="s">
        <v>831</v>
      </c>
      <c r="C524" s="13901" t="s">
        <v>60</v>
      </c>
      <c r="D524" s="13902">
        <v>5</v>
      </c>
      <c r="E524" s="13903">
        <f>Orçamento!J524</f>
        <v>0</v>
      </c>
      <c r="F524" s="13904"/>
      <c r="G524" s="13905">
        <f>E524-F524</f>
        <v>0</v>
      </c>
      <c r="H524" s="13906">
        <f>F524+G524</f>
        <v>0</v>
      </c>
      <c r="I524" s="13907">
        <f>Orçamento!K524</f>
        <v>0</v>
      </c>
    </row>
    <row r="525" spans="1:10" x14ac:dyDescent="0.25">
      <c r="A525" s="13908" t="s">
        <v>832</v>
      </c>
      <c r="B525" s="17743" t="s">
        <v>833</v>
      </c>
      <c r="C525" s="17744"/>
      <c r="D525" s="17745"/>
      <c r="E525" s="17746"/>
      <c r="F525" s="16377">
        <f>F526</f>
        <v>0</v>
      </c>
      <c r="G525" s="16377">
        <f>G526</f>
        <v>0</v>
      </c>
      <c r="H525" s="13909"/>
      <c r="I525" s="13910"/>
      <c r="J525" s="13911" t="s">
        <v>36</v>
      </c>
    </row>
    <row r="526" spans="1:10" x14ac:dyDescent="0.25">
      <c r="A526" s="13912" t="s">
        <v>834</v>
      </c>
      <c r="B526" s="17747" t="s">
        <v>348</v>
      </c>
      <c r="C526" s="17748"/>
      <c r="D526" s="17749"/>
      <c r="E526" s="17750"/>
      <c r="F526" s="13913">
        <f>SUM(F527:F531)</f>
        <v>0</v>
      </c>
      <c r="G526" s="13914">
        <f>SUM(G527:G531)</f>
        <v>0</v>
      </c>
      <c r="H526" s="13915"/>
      <c r="I526" s="13916">
        <f>SUM(I527:I531)</f>
        <v>0</v>
      </c>
      <c r="J526" s="13917" t="s">
        <v>36</v>
      </c>
    </row>
    <row r="527" spans="1:10" ht="33.75" x14ac:dyDescent="0.25">
      <c r="A527" s="13918" t="s">
        <v>835</v>
      </c>
      <c r="B527" s="13919" t="s">
        <v>836</v>
      </c>
      <c r="C527" s="13920" t="s">
        <v>63</v>
      </c>
      <c r="D527" s="13921">
        <v>15</v>
      </c>
      <c r="E527" s="13922">
        <f>Orçamento!J527</f>
        <v>0</v>
      </c>
      <c r="F527" s="13923"/>
      <c r="G527" s="13924">
        <f>E527-F527</f>
        <v>0</v>
      </c>
      <c r="H527" s="13925">
        <f>F527+G527</f>
        <v>0</v>
      </c>
      <c r="I527" s="13926">
        <f>Orçamento!K527</f>
        <v>0</v>
      </c>
    </row>
    <row r="528" spans="1:10" ht="45" x14ac:dyDescent="0.25">
      <c r="A528" s="13927" t="s">
        <v>837</v>
      </c>
      <c r="B528" s="13928" t="s">
        <v>292</v>
      </c>
      <c r="C528" s="13929" t="s">
        <v>63</v>
      </c>
      <c r="D528" s="13930">
        <v>5.6</v>
      </c>
      <c r="E528" s="13931">
        <f>Orçamento!J528</f>
        <v>0</v>
      </c>
      <c r="F528" s="13932"/>
      <c r="G528" s="13933">
        <f>E528-F528</f>
        <v>0</v>
      </c>
      <c r="H528" s="13934">
        <f>F528+G528</f>
        <v>0</v>
      </c>
      <c r="I528" s="13935">
        <f>Orçamento!K528</f>
        <v>0</v>
      </c>
    </row>
    <row r="529" spans="1:10" ht="67.5" x14ac:dyDescent="0.25">
      <c r="A529" s="13936" t="s">
        <v>838</v>
      </c>
      <c r="B529" s="13937" t="s">
        <v>62</v>
      </c>
      <c r="C529" s="13938" t="s">
        <v>63</v>
      </c>
      <c r="D529" s="13939">
        <v>20.6</v>
      </c>
      <c r="E529" s="13940">
        <f>Orçamento!J529</f>
        <v>0</v>
      </c>
      <c r="F529" s="13941"/>
      <c r="G529" s="13942">
        <f>E529-F529</f>
        <v>0</v>
      </c>
      <c r="H529" s="13943">
        <f>F529+G529</f>
        <v>0</v>
      </c>
      <c r="I529" s="13944">
        <f>Orçamento!K529</f>
        <v>0</v>
      </c>
    </row>
    <row r="530" spans="1:10" ht="33.75" x14ac:dyDescent="0.25">
      <c r="A530" s="13945" t="s">
        <v>839</v>
      </c>
      <c r="B530" s="13946" t="s">
        <v>65</v>
      </c>
      <c r="C530" s="13947" t="s">
        <v>51</v>
      </c>
      <c r="D530" s="13948">
        <v>395</v>
      </c>
      <c r="E530" s="13949">
        <f>Orçamento!J530</f>
        <v>0</v>
      </c>
      <c r="F530" s="13950"/>
      <c r="G530" s="13951">
        <f>E530-F530</f>
        <v>0</v>
      </c>
      <c r="H530" s="13952">
        <f>F530+G530</f>
        <v>0</v>
      </c>
      <c r="I530" s="13953">
        <f>Orçamento!K530</f>
        <v>0</v>
      </c>
    </row>
    <row r="531" spans="1:10" ht="22.5" x14ac:dyDescent="0.25">
      <c r="A531" s="13954" t="s">
        <v>840</v>
      </c>
      <c r="B531" s="13955" t="s">
        <v>70</v>
      </c>
      <c r="C531" s="13956" t="s">
        <v>71</v>
      </c>
      <c r="D531" s="13957">
        <v>20.6</v>
      </c>
      <c r="E531" s="13958">
        <f>Orçamento!J531</f>
        <v>0</v>
      </c>
      <c r="F531" s="13959"/>
      <c r="G531" s="13960">
        <f>E531-F531</f>
        <v>0</v>
      </c>
      <c r="H531" s="13961">
        <f>F531+G531</f>
        <v>0</v>
      </c>
      <c r="I531" s="13962">
        <f>Orçamento!K531</f>
        <v>0</v>
      </c>
    </row>
    <row r="532" spans="1:10" x14ac:dyDescent="0.25">
      <c r="A532" s="13963" t="s">
        <v>841</v>
      </c>
      <c r="B532" s="17751" t="s">
        <v>842</v>
      </c>
      <c r="C532" s="17752"/>
      <c r="D532" s="17753"/>
      <c r="E532" s="17754"/>
      <c r="F532" s="16377">
        <f>F533</f>
        <v>0</v>
      </c>
      <c r="G532" s="16377">
        <f>G533</f>
        <v>0</v>
      </c>
      <c r="H532" s="13964"/>
      <c r="I532" s="13965"/>
      <c r="J532" s="13966" t="s">
        <v>36</v>
      </c>
    </row>
    <row r="533" spans="1:10" x14ac:dyDescent="0.25">
      <c r="A533" s="13967" t="s">
        <v>843</v>
      </c>
      <c r="B533" s="17755" t="s">
        <v>348</v>
      </c>
      <c r="C533" s="17756"/>
      <c r="D533" s="17757"/>
      <c r="E533" s="17758"/>
      <c r="F533" s="13968">
        <f>SUM(F534:F542)</f>
        <v>0</v>
      </c>
      <c r="G533" s="13969">
        <f>SUM(G534:G542)</f>
        <v>0</v>
      </c>
      <c r="H533" s="13970"/>
      <c r="I533" s="13971">
        <f>SUM(I534:I542)</f>
        <v>0</v>
      </c>
      <c r="J533" s="13972" t="s">
        <v>36</v>
      </c>
    </row>
    <row r="534" spans="1:10" ht="33.75" x14ac:dyDescent="0.25">
      <c r="A534" s="13973" t="s">
        <v>844</v>
      </c>
      <c r="B534" s="13974" t="s">
        <v>77</v>
      </c>
      <c r="C534" s="13975" t="s">
        <v>63</v>
      </c>
      <c r="D534" s="13976">
        <v>3.15</v>
      </c>
      <c r="E534" s="13977">
        <f>Orçamento!J534</f>
        <v>0</v>
      </c>
      <c r="F534" s="13978"/>
      <c r="G534" s="13979">
        <f t="shared" ref="G534:G542" si="78">E534-F534</f>
        <v>0</v>
      </c>
      <c r="H534" s="13980">
        <f t="shared" ref="H534:H542" si="79">F534+G534</f>
        <v>0</v>
      </c>
      <c r="I534" s="13981">
        <f>Orçamento!K534</f>
        <v>0</v>
      </c>
    </row>
    <row r="535" spans="1:10" ht="33.75" x14ac:dyDescent="0.25">
      <c r="A535" s="13982" t="s">
        <v>845</v>
      </c>
      <c r="B535" s="13983" t="s">
        <v>294</v>
      </c>
      <c r="C535" s="13984" t="s">
        <v>45</v>
      </c>
      <c r="D535" s="13985">
        <v>328</v>
      </c>
      <c r="E535" s="13986">
        <f>Orçamento!J535</f>
        <v>0</v>
      </c>
      <c r="F535" s="13987"/>
      <c r="G535" s="13988">
        <f t="shared" si="78"/>
        <v>0</v>
      </c>
      <c r="H535" s="13989">
        <f t="shared" si="79"/>
        <v>0</v>
      </c>
      <c r="I535" s="13990">
        <f>Orçamento!K535</f>
        <v>0</v>
      </c>
    </row>
    <row r="536" spans="1:10" ht="33.75" x14ac:dyDescent="0.25">
      <c r="A536" s="13991" t="s">
        <v>846</v>
      </c>
      <c r="B536" s="13992" t="s">
        <v>847</v>
      </c>
      <c r="C536" s="13993" t="s">
        <v>45</v>
      </c>
      <c r="D536" s="13994">
        <v>328</v>
      </c>
      <c r="E536" s="13995">
        <f>Orçamento!J536</f>
        <v>0</v>
      </c>
      <c r="F536" s="13996"/>
      <c r="G536" s="13997">
        <f t="shared" si="78"/>
        <v>0</v>
      </c>
      <c r="H536" s="13998">
        <f t="shared" si="79"/>
        <v>0</v>
      </c>
      <c r="I536" s="13999">
        <f>Orçamento!K536</f>
        <v>0</v>
      </c>
    </row>
    <row r="537" spans="1:10" ht="67.5" x14ac:dyDescent="0.25">
      <c r="A537" s="14000" t="s">
        <v>848</v>
      </c>
      <c r="B537" s="14001" t="s">
        <v>62</v>
      </c>
      <c r="C537" s="14002" t="s">
        <v>63</v>
      </c>
      <c r="D537" s="14003">
        <v>113.56</v>
      </c>
      <c r="E537" s="14004">
        <f>Orçamento!J537</f>
        <v>0</v>
      </c>
      <c r="F537" s="14005"/>
      <c r="G537" s="14006">
        <f t="shared" si="78"/>
        <v>0</v>
      </c>
      <c r="H537" s="14007">
        <f t="shared" si="79"/>
        <v>0</v>
      </c>
      <c r="I537" s="14008">
        <f>Orçamento!K537</f>
        <v>0</v>
      </c>
    </row>
    <row r="538" spans="1:10" ht="33.75" x14ac:dyDescent="0.25">
      <c r="A538" s="14009" t="s">
        <v>849</v>
      </c>
      <c r="B538" s="14010" t="s">
        <v>65</v>
      </c>
      <c r="C538" s="14011" t="s">
        <v>51</v>
      </c>
      <c r="D538" s="14012">
        <v>731.06</v>
      </c>
      <c r="E538" s="14013">
        <f>Orçamento!J538</f>
        <v>0</v>
      </c>
      <c r="F538" s="14014"/>
      <c r="G538" s="14015">
        <f t="shared" si="78"/>
        <v>0</v>
      </c>
      <c r="H538" s="14016">
        <f t="shared" si="79"/>
        <v>0</v>
      </c>
      <c r="I538" s="14017">
        <f>Orçamento!K538</f>
        <v>0</v>
      </c>
    </row>
    <row r="539" spans="1:10" ht="22.5" x14ac:dyDescent="0.25">
      <c r="A539" s="14018" t="s">
        <v>850</v>
      </c>
      <c r="B539" s="14019" t="s">
        <v>70</v>
      </c>
      <c r="C539" s="14020" t="s">
        <v>71</v>
      </c>
      <c r="D539" s="14021">
        <v>113.56</v>
      </c>
      <c r="E539" s="14022">
        <f>Orçamento!J539</f>
        <v>0</v>
      </c>
      <c r="F539" s="14023"/>
      <c r="G539" s="14024">
        <f t="shared" si="78"/>
        <v>0</v>
      </c>
      <c r="H539" s="14025">
        <f t="shared" si="79"/>
        <v>0</v>
      </c>
      <c r="I539" s="14026">
        <f>Orçamento!K539</f>
        <v>0</v>
      </c>
    </row>
    <row r="540" spans="1:10" ht="33.75" x14ac:dyDescent="0.25">
      <c r="A540" s="14027" t="s">
        <v>851</v>
      </c>
      <c r="B540" s="14028" t="s">
        <v>852</v>
      </c>
      <c r="C540" s="14029" t="s">
        <v>45</v>
      </c>
      <c r="D540" s="14030">
        <v>90</v>
      </c>
      <c r="E540" s="14031">
        <f>Orçamento!J540</f>
        <v>0</v>
      </c>
      <c r="F540" s="14032"/>
      <c r="G540" s="14033">
        <f t="shared" si="78"/>
        <v>0</v>
      </c>
      <c r="H540" s="14034">
        <f t="shared" si="79"/>
        <v>0</v>
      </c>
      <c r="I540" s="14035">
        <f>Orçamento!K540</f>
        <v>0</v>
      </c>
    </row>
    <row r="541" spans="1:10" ht="45" x14ac:dyDescent="0.25">
      <c r="A541" s="14036" t="s">
        <v>853</v>
      </c>
      <c r="B541" s="14037" t="s">
        <v>854</v>
      </c>
      <c r="C541" s="14038" t="s">
        <v>60</v>
      </c>
      <c r="D541" s="14039">
        <v>13</v>
      </c>
      <c r="E541" s="14040">
        <f>Orçamento!J541</f>
        <v>0</v>
      </c>
      <c r="F541" s="14041"/>
      <c r="G541" s="14042">
        <f t="shared" si="78"/>
        <v>0</v>
      </c>
      <c r="H541" s="14043">
        <f t="shared" si="79"/>
        <v>0</v>
      </c>
      <c r="I541" s="14044">
        <f>Orçamento!K541</f>
        <v>0</v>
      </c>
    </row>
    <row r="542" spans="1:10" ht="45" x14ac:dyDescent="0.25">
      <c r="A542" s="14045" t="s">
        <v>855</v>
      </c>
      <c r="B542" s="14046" t="s">
        <v>292</v>
      </c>
      <c r="C542" s="14047" t="s">
        <v>63</v>
      </c>
      <c r="D542" s="14048">
        <v>21.28</v>
      </c>
      <c r="E542" s="14049">
        <f>Orçamento!J542</f>
        <v>0</v>
      </c>
      <c r="F542" s="14050"/>
      <c r="G542" s="14051">
        <f t="shared" si="78"/>
        <v>0</v>
      </c>
      <c r="H542" s="14052">
        <f t="shared" si="79"/>
        <v>0</v>
      </c>
      <c r="I542" s="14053">
        <f>Orçamento!K542</f>
        <v>0</v>
      </c>
    </row>
    <row r="543" spans="1:10" x14ac:dyDescent="0.25">
      <c r="A543" s="14054" t="s">
        <v>856</v>
      </c>
      <c r="B543" s="17759" t="s">
        <v>857</v>
      </c>
      <c r="C543" s="17760"/>
      <c r="D543" s="17761"/>
      <c r="E543" s="17762"/>
      <c r="F543" s="16377">
        <f>F544+F552+F563+F568+F572+F583+F585</f>
        <v>0</v>
      </c>
      <c r="G543" s="16377">
        <f>G544+G552+G563+G568+G572+G583+G585</f>
        <v>0</v>
      </c>
      <c r="H543" s="14055"/>
      <c r="I543" s="14056"/>
      <c r="J543" s="14057" t="s">
        <v>36</v>
      </c>
    </row>
    <row r="544" spans="1:10" x14ac:dyDescent="0.25">
      <c r="A544" s="14058" t="s">
        <v>858</v>
      </c>
      <c r="B544" s="17763" t="s">
        <v>348</v>
      </c>
      <c r="C544" s="17764"/>
      <c r="D544" s="17765"/>
      <c r="E544" s="17766"/>
      <c r="F544" s="14059">
        <f>SUM(F545:F551)</f>
        <v>0</v>
      </c>
      <c r="G544" s="14060">
        <f>SUM(G545:G551)</f>
        <v>0</v>
      </c>
      <c r="H544" s="14061"/>
      <c r="I544" s="14062">
        <f>SUM(I545:I551)</f>
        <v>0</v>
      </c>
      <c r="J544" s="14063" t="s">
        <v>36</v>
      </c>
    </row>
    <row r="545" spans="1:10" ht="33.75" x14ac:dyDescent="0.25">
      <c r="A545" s="14064" t="s">
        <v>859</v>
      </c>
      <c r="B545" s="14065" t="s">
        <v>847</v>
      </c>
      <c r="C545" s="14066" t="s">
        <v>45</v>
      </c>
      <c r="D545" s="14067">
        <v>710</v>
      </c>
      <c r="E545" s="14068">
        <f>Orçamento!J545</f>
        <v>0</v>
      </c>
      <c r="F545" s="14069"/>
      <c r="G545" s="14070">
        <f t="shared" ref="G545:G551" si="80">E545-F545</f>
        <v>0</v>
      </c>
      <c r="H545" s="14071">
        <f t="shared" ref="H545:H551" si="81">F545+G545</f>
        <v>0</v>
      </c>
      <c r="I545" s="14072">
        <f>Orçamento!K545</f>
        <v>0</v>
      </c>
    </row>
    <row r="546" spans="1:10" ht="33.75" x14ac:dyDescent="0.25">
      <c r="A546" s="14073" t="s">
        <v>860</v>
      </c>
      <c r="B546" s="14074" t="s">
        <v>77</v>
      </c>
      <c r="C546" s="14075" t="s">
        <v>63</v>
      </c>
      <c r="D546" s="14076">
        <v>21.55</v>
      </c>
      <c r="E546" s="14077">
        <f>Orçamento!J546</f>
        <v>0</v>
      </c>
      <c r="F546" s="14078"/>
      <c r="G546" s="14079">
        <f t="shared" si="80"/>
        <v>0</v>
      </c>
      <c r="H546" s="14080">
        <f t="shared" si="81"/>
        <v>0</v>
      </c>
      <c r="I546" s="14081">
        <f>Orçamento!K546</f>
        <v>0</v>
      </c>
    </row>
    <row r="547" spans="1:10" ht="33.75" x14ac:dyDescent="0.25">
      <c r="A547" s="14082" t="s">
        <v>861</v>
      </c>
      <c r="B547" s="14083" t="s">
        <v>294</v>
      </c>
      <c r="C547" s="14084" t="s">
        <v>45</v>
      </c>
      <c r="D547" s="14085">
        <v>70</v>
      </c>
      <c r="E547" s="14086">
        <f>Orçamento!J547</f>
        <v>0</v>
      </c>
      <c r="F547" s="14087"/>
      <c r="G547" s="14088">
        <f t="shared" si="80"/>
        <v>0</v>
      </c>
      <c r="H547" s="14089">
        <f t="shared" si="81"/>
        <v>0</v>
      </c>
      <c r="I547" s="14090">
        <f>Orçamento!K547</f>
        <v>0</v>
      </c>
    </row>
    <row r="548" spans="1:10" ht="67.5" x14ac:dyDescent="0.25">
      <c r="A548" s="14091" t="s">
        <v>862</v>
      </c>
      <c r="B548" s="14092" t="s">
        <v>62</v>
      </c>
      <c r="C548" s="14093" t="s">
        <v>63</v>
      </c>
      <c r="D548" s="14094">
        <v>64.67</v>
      </c>
      <c r="E548" s="14095">
        <f>Orçamento!J548</f>
        <v>0</v>
      </c>
      <c r="F548" s="14096"/>
      <c r="G548" s="14097">
        <f t="shared" si="80"/>
        <v>0</v>
      </c>
      <c r="H548" s="14098">
        <f t="shared" si="81"/>
        <v>0</v>
      </c>
      <c r="I548" s="14099">
        <f>Orçamento!K548</f>
        <v>0</v>
      </c>
    </row>
    <row r="549" spans="1:10" ht="33.75" x14ac:dyDescent="0.25">
      <c r="A549" s="14100" t="s">
        <v>863</v>
      </c>
      <c r="B549" s="14101" t="s">
        <v>65</v>
      </c>
      <c r="C549" s="14102" t="s">
        <v>51</v>
      </c>
      <c r="D549" s="14103">
        <v>858.35</v>
      </c>
      <c r="E549" s="14104">
        <f>Orçamento!J549</f>
        <v>0</v>
      </c>
      <c r="F549" s="14105"/>
      <c r="G549" s="14106">
        <f t="shared" si="80"/>
        <v>0</v>
      </c>
      <c r="H549" s="14107">
        <f t="shared" si="81"/>
        <v>0</v>
      </c>
      <c r="I549" s="14108">
        <f>Orçamento!K549</f>
        <v>0</v>
      </c>
    </row>
    <row r="550" spans="1:10" ht="22.5" x14ac:dyDescent="0.25">
      <c r="A550" s="14109" t="s">
        <v>864</v>
      </c>
      <c r="B550" s="14110" t="s">
        <v>70</v>
      </c>
      <c r="C550" s="14111" t="s">
        <v>71</v>
      </c>
      <c r="D550" s="14112">
        <v>64.67</v>
      </c>
      <c r="E550" s="14113">
        <f>Orçamento!J550</f>
        <v>0</v>
      </c>
      <c r="F550" s="14114"/>
      <c r="G550" s="14115">
        <f t="shared" si="80"/>
        <v>0</v>
      </c>
      <c r="H550" s="14116">
        <f t="shared" si="81"/>
        <v>0</v>
      </c>
      <c r="I550" s="14117">
        <f>Orçamento!K550</f>
        <v>0</v>
      </c>
    </row>
    <row r="551" spans="1:10" ht="45" x14ac:dyDescent="0.25">
      <c r="A551" s="14118" t="s">
        <v>865</v>
      </c>
      <c r="B551" s="14119" t="s">
        <v>292</v>
      </c>
      <c r="C551" s="14120" t="s">
        <v>63</v>
      </c>
      <c r="D551" s="14121">
        <v>0.72</v>
      </c>
      <c r="E551" s="14122">
        <f>Orçamento!J551</f>
        <v>0</v>
      </c>
      <c r="F551" s="14123"/>
      <c r="G551" s="14124">
        <f t="shared" si="80"/>
        <v>0</v>
      </c>
      <c r="H551" s="14125">
        <f t="shared" si="81"/>
        <v>0</v>
      </c>
      <c r="I551" s="14126">
        <f>Orçamento!K551</f>
        <v>0</v>
      </c>
    </row>
    <row r="552" spans="1:10" x14ac:dyDescent="0.25">
      <c r="A552" s="14127" t="s">
        <v>866</v>
      </c>
      <c r="B552" s="17767" t="s">
        <v>867</v>
      </c>
      <c r="C552" s="17768"/>
      <c r="D552" s="17769"/>
      <c r="E552" s="17770"/>
      <c r="F552" s="14128">
        <f>SUM(F553:F562)</f>
        <v>0</v>
      </c>
      <c r="G552" s="14129">
        <f>SUM(G553:G562)</f>
        <v>0</v>
      </c>
      <c r="H552" s="14130"/>
      <c r="I552" s="14131">
        <f>SUM(I553:I562)</f>
        <v>0</v>
      </c>
      <c r="J552" s="14132" t="s">
        <v>36</v>
      </c>
    </row>
    <row r="553" spans="1:10" ht="33.75" x14ac:dyDescent="0.25">
      <c r="A553" s="14133" t="s">
        <v>868</v>
      </c>
      <c r="B553" s="14134" t="s">
        <v>116</v>
      </c>
      <c r="C553" s="14135" t="s">
        <v>45</v>
      </c>
      <c r="D553" s="14136">
        <v>570</v>
      </c>
      <c r="E553" s="14137">
        <f>Orçamento!J553</f>
        <v>0</v>
      </c>
      <c r="F553" s="14138"/>
      <c r="G553" s="14139">
        <f t="shared" ref="G553:G562" si="82">E553-F553</f>
        <v>0</v>
      </c>
      <c r="H553" s="14140">
        <f t="shared" ref="H553:H562" si="83">F553+G553</f>
        <v>0</v>
      </c>
      <c r="I553" s="14141">
        <f>Orçamento!K553</f>
        <v>0</v>
      </c>
    </row>
    <row r="554" spans="1:10" ht="33.75" x14ac:dyDescent="0.25">
      <c r="A554" s="14142" t="s">
        <v>869</v>
      </c>
      <c r="B554" s="14143" t="s">
        <v>118</v>
      </c>
      <c r="C554" s="14144" t="s">
        <v>97</v>
      </c>
      <c r="D554" s="14145">
        <v>31</v>
      </c>
      <c r="E554" s="14146">
        <f>Orçamento!J554</f>
        <v>0</v>
      </c>
      <c r="F554" s="14147"/>
      <c r="G554" s="14148">
        <f t="shared" si="82"/>
        <v>0</v>
      </c>
      <c r="H554" s="14149">
        <f t="shared" si="83"/>
        <v>0</v>
      </c>
      <c r="I554" s="14150">
        <f>Orçamento!K554</f>
        <v>0</v>
      </c>
    </row>
    <row r="555" spans="1:10" ht="45" x14ac:dyDescent="0.25">
      <c r="A555" s="14151" t="s">
        <v>870</v>
      </c>
      <c r="B555" s="14152" t="s">
        <v>146</v>
      </c>
      <c r="C555" s="14153" t="s">
        <v>60</v>
      </c>
      <c r="D555" s="14154">
        <v>2</v>
      </c>
      <c r="E555" s="14155">
        <f>Orçamento!J555</f>
        <v>0</v>
      </c>
      <c r="F555" s="14156"/>
      <c r="G555" s="14157">
        <f t="shared" si="82"/>
        <v>0</v>
      </c>
      <c r="H555" s="14158">
        <f t="shared" si="83"/>
        <v>0</v>
      </c>
      <c r="I555" s="14159">
        <f>Orçamento!K555</f>
        <v>0</v>
      </c>
    </row>
    <row r="556" spans="1:10" ht="45" x14ac:dyDescent="0.25">
      <c r="A556" s="14160" t="s">
        <v>871</v>
      </c>
      <c r="B556" s="14161" t="s">
        <v>150</v>
      </c>
      <c r="C556" s="14162" t="s">
        <v>60</v>
      </c>
      <c r="D556" s="14163">
        <v>8</v>
      </c>
      <c r="E556" s="14164">
        <f>Orçamento!J556</f>
        <v>0</v>
      </c>
      <c r="F556" s="14165"/>
      <c r="G556" s="14166">
        <f t="shared" si="82"/>
        <v>0</v>
      </c>
      <c r="H556" s="14167">
        <f t="shared" si="83"/>
        <v>0</v>
      </c>
      <c r="I556" s="14168">
        <f>Orçamento!K556</f>
        <v>0</v>
      </c>
    </row>
    <row r="557" spans="1:10" ht="45" x14ac:dyDescent="0.25">
      <c r="A557" s="14169" t="s">
        <v>872</v>
      </c>
      <c r="B557" s="14170" t="s">
        <v>120</v>
      </c>
      <c r="C557" s="14171" t="s">
        <v>97</v>
      </c>
      <c r="D557" s="14172">
        <v>31</v>
      </c>
      <c r="E557" s="14173">
        <f>Orçamento!J557</f>
        <v>0</v>
      </c>
      <c r="F557" s="14174"/>
      <c r="G557" s="14175">
        <f t="shared" si="82"/>
        <v>0</v>
      </c>
      <c r="H557" s="14176">
        <f t="shared" si="83"/>
        <v>0</v>
      </c>
      <c r="I557" s="14177">
        <f>Orçamento!K557</f>
        <v>0</v>
      </c>
    </row>
    <row r="558" spans="1:10" ht="22.5" x14ac:dyDescent="0.25">
      <c r="A558" s="14178" t="s">
        <v>873</v>
      </c>
      <c r="B558" s="14179" t="s">
        <v>83</v>
      </c>
      <c r="C558" s="14180" t="s">
        <v>45</v>
      </c>
      <c r="D558" s="14181">
        <v>380.35</v>
      </c>
      <c r="E558" s="14182">
        <f>Orçamento!J558</f>
        <v>0</v>
      </c>
      <c r="F558" s="14183"/>
      <c r="G558" s="14184">
        <f t="shared" si="82"/>
        <v>0</v>
      </c>
      <c r="H558" s="14185">
        <f t="shared" si="83"/>
        <v>0</v>
      </c>
      <c r="I558" s="14186">
        <f>Orçamento!K558</f>
        <v>0</v>
      </c>
    </row>
    <row r="559" spans="1:10" ht="67.5" x14ac:dyDescent="0.25">
      <c r="A559" s="14187" t="s">
        <v>874</v>
      </c>
      <c r="B559" s="14188" t="s">
        <v>92</v>
      </c>
      <c r="C559" s="14189" t="s">
        <v>68</v>
      </c>
      <c r="D559" s="14190">
        <v>380.35</v>
      </c>
      <c r="E559" s="14191">
        <f>Orçamento!J559</f>
        <v>0</v>
      </c>
      <c r="F559" s="14192"/>
      <c r="G559" s="14193">
        <f t="shared" si="82"/>
        <v>0</v>
      </c>
      <c r="H559" s="14194">
        <f t="shared" si="83"/>
        <v>0</v>
      </c>
      <c r="I559" s="14195">
        <f>Orçamento!K559</f>
        <v>0</v>
      </c>
    </row>
    <row r="560" spans="1:10" ht="56.25" x14ac:dyDescent="0.25">
      <c r="A560" s="14196" t="s">
        <v>875</v>
      </c>
      <c r="B560" s="14197" t="s">
        <v>94</v>
      </c>
      <c r="C560" s="14198" t="s">
        <v>45</v>
      </c>
      <c r="D560" s="14199">
        <v>380.35</v>
      </c>
      <c r="E560" s="14200">
        <f>Orçamento!J560</f>
        <v>0</v>
      </c>
      <c r="F560" s="14201"/>
      <c r="G560" s="14202">
        <f t="shared" si="82"/>
        <v>0</v>
      </c>
      <c r="H560" s="14203">
        <f t="shared" si="83"/>
        <v>0</v>
      </c>
      <c r="I560" s="14204">
        <f>Orçamento!K560</f>
        <v>0</v>
      </c>
    </row>
    <row r="561" spans="1:10" ht="33.75" x14ac:dyDescent="0.25">
      <c r="A561" s="14205" t="s">
        <v>876</v>
      </c>
      <c r="B561" s="14206" t="s">
        <v>96</v>
      </c>
      <c r="C561" s="14207" t="s">
        <v>97</v>
      </c>
      <c r="D561" s="14208">
        <v>10</v>
      </c>
      <c r="E561" s="14209">
        <f>Orçamento!J561</f>
        <v>0</v>
      </c>
      <c r="F561" s="14210"/>
      <c r="G561" s="14211">
        <f t="shared" si="82"/>
        <v>0</v>
      </c>
      <c r="H561" s="14212">
        <f t="shared" si="83"/>
        <v>0</v>
      </c>
      <c r="I561" s="14213">
        <f>Orçamento!K561</f>
        <v>0</v>
      </c>
    </row>
    <row r="562" spans="1:10" ht="45" x14ac:dyDescent="0.25">
      <c r="A562" s="14214" t="s">
        <v>877</v>
      </c>
      <c r="B562" s="14215" t="s">
        <v>114</v>
      </c>
      <c r="C562" s="14216" t="s">
        <v>100</v>
      </c>
      <c r="D562" s="14217">
        <v>15</v>
      </c>
      <c r="E562" s="14218">
        <f>Orçamento!J562</f>
        <v>0</v>
      </c>
      <c r="F562" s="14219"/>
      <c r="G562" s="14220">
        <f t="shared" si="82"/>
        <v>0</v>
      </c>
      <c r="H562" s="14221">
        <f t="shared" si="83"/>
        <v>0</v>
      </c>
      <c r="I562" s="14222">
        <f>Orçamento!K562</f>
        <v>0</v>
      </c>
    </row>
    <row r="563" spans="1:10" x14ac:dyDescent="0.25">
      <c r="A563" s="14223" t="s">
        <v>878</v>
      </c>
      <c r="B563" s="17771" t="s">
        <v>102</v>
      </c>
      <c r="C563" s="17772"/>
      <c r="D563" s="17773"/>
      <c r="E563" s="17774"/>
      <c r="F563" s="14224">
        <f>SUM(F564:F567)</f>
        <v>0</v>
      </c>
      <c r="G563" s="14225">
        <f>SUM(G564:G567)</f>
        <v>0</v>
      </c>
      <c r="H563" s="14226"/>
      <c r="I563" s="14227">
        <f>SUM(I564:I567)</f>
        <v>0</v>
      </c>
      <c r="J563" s="14228" t="s">
        <v>36</v>
      </c>
    </row>
    <row r="564" spans="1:10" ht="56.25" x14ac:dyDescent="0.25">
      <c r="A564" s="14229" t="s">
        <v>879</v>
      </c>
      <c r="B564" s="14230" t="s">
        <v>108</v>
      </c>
      <c r="C564" s="14231" t="s">
        <v>45</v>
      </c>
      <c r="D564" s="14232">
        <v>38.409999999999997</v>
      </c>
      <c r="E564" s="14233">
        <f>Orçamento!J564</f>
        <v>0</v>
      </c>
      <c r="F564" s="14234"/>
      <c r="G564" s="14235">
        <f>E564-F564</f>
        <v>0</v>
      </c>
      <c r="H564" s="14236">
        <f>F564+G564</f>
        <v>0</v>
      </c>
      <c r="I564" s="14237">
        <f>Orçamento!K564</f>
        <v>0</v>
      </c>
    </row>
    <row r="565" spans="1:10" ht="56.25" x14ac:dyDescent="0.25">
      <c r="A565" s="14238" t="s">
        <v>880</v>
      </c>
      <c r="B565" s="14239" t="s">
        <v>104</v>
      </c>
      <c r="C565" s="14240" t="s">
        <v>45</v>
      </c>
      <c r="D565" s="14241">
        <v>187.28</v>
      </c>
      <c r="E565" s="14242">
        <f>Orçamento!J565</f>
        <v>0</v>
      </c>
      <c r="F565" s="14243"/>
      <c r="G565" s="14244">
        <f>E565-F565</f>
        <v>0</v>
      </c>
      <c r="H565" s="14245">
        <f>F565+G565</f>
        <v>0</v>
      </c>
      <c r="I565" s="14246">
        <f>Orçamento!K565</f>
        <v>0</v>
      </c>
    </row>
    <row r="566" spans="1:10" ht="78.75" x14ac:dyDescent="0.25">
      <c r="A566" s="14247" t="s">
        <v>881</v>
      </c>
      <c r="B566" s="14248" t="s">
        <v>106</v>
      </c>
      <c r="C566" s="14249" t="s">
        <v>45</v>
      </c>
      <c r="D566" s="14250">
        <v>187.28</v>
      </c>
      <c r="E566" s="14251">
        <f>Orçamento!J566</f>
        <v>0</v>
      </c>
      <c r="F566" s="14252"/>
      <c r="G566" s="14253">
        <f>E566-F566</f>
        <v>0</v>
      </c>
      <c r="H566" s="14254">
        <f>F566+G566</f>
        <v>0</v>
      </c>
      <c r="I566" s="14255">
        <f>Orçamento!K566</f>
        <v>0</v>
      </c>
    </row>
    <row r="567" spans="1:10" x14ac:dyDescent="0.25">
      <c r="A567" s="14256" t="s">
        <v>882</v>
      </c>
      <c r="B567" s="14257" t="s">
        <v>87</v>
      </c>
      <c r="C567" s="14258" t="s">
        <v>68</v>
      </c>
      <c r="D567" s="14259">
        <v>6</v>
      </c>
      <c r="E567" s="14260">
        <f>Orçamento!J567</f>
        <v>0</v>
      </c>
      <c r="F567" s="14261"/>
      <c r="G567" s="14262">
        <f>E567-F567</f>
        <v>0</v>
      </c>
      <c r="H567" s="14263">
        <f>F567+G567</f>
        <v>0</v>
      </c>
      <c r="I567" s="14264">
        <f>Orçamento!K567</f>
        <v>0</v>
      </c>
    </row>
    <row r="568" spans="1:10" x14ac:dyDescent="0.25">
      <c r="A568" s="14265" t="s">
        <v>883</v>
      </c>
      <c r="B568" s="17775" t="s">
        <v>379</v>
      </c>
      <c r="C568" s="17776"/>
      <c r="D568" s="17777"/>
      <c r="E568" s="17778"/>
      <c r="F568" s="14266">
        <f>SUM(F569:F571)</f>
        <v>0</v>
      </c>
      <c r="G568" s="14267">
        <f>SUM(G569:G571)</f>
        <v>0</v>
      </c>
      <c r="H568" s="14268"/>
      <c r="I568" s="14269">
        <f>SUM(I569:I571)</f>
        <v>0</v>
      </c>
      <c r="J568" s="14270" t="s">
        <v>36</v>
      </c>
    </row>
    <row r="569" spans="1:10" ht="22.5" x14ac:dyDescent="0.25">
      <c r="A569" s="14271" t="s">
        <v>884</v>
      </c>
      <c r="B569" s="14272" t="s">
        <v>130</v>
      </c>
      <c r="C569" s="14273" t="s">
        <v>45</v>
      </c>
      <c r="D569" s="14274">
        <v>296</v>
      </c>
      <c r="E569" s="14275">
        <f>Orçamento!J569</f>
        <v>0</v>
      </c>
      <c r="F569" s="14276"/>
      <c r="G569" s="14277">
        <f>E569-F569</f>
        <v>0</v>
      </c>
      <c r="H569" s="14278">
        <f>F569+G569</f>
        <v>0</v>
      </c>
      <c r="I569" s="14279">
        <f>Orçamento!K569</f>
        <v>0</v>
      </c>
    </row>
    <row r="570" spans="1:10" ht="22.5" x14ac:dyDescent="0.25">
      <c r="A570" s="14280" t="s">
        <v>885</v>
      </c>
      <c r="B570" s="14281" t="s">
        <v>132</v>
      </c>
      <c r="C570" s="14282" t="s">
        <v>45</v>
      </c>
      <c r="D570" s="14283">
        <v>296</v>
      </c>
      <c r="E570" s="14284">
        <f>Orçamento!J570</f>
        <v>0</v>
      </c>
      <c r="F570" s="14285"/>
      <c r="G570" s="14286">
        <f>E570-F570</f>
        <v>0</v>
      </c>
      <c r="H570" s="14287">
        <f>F570+G570</f>
        <v>0</v>
      </c>
      <c r="I570" s="14288">
        <f>Orçamento!K570</f>
        <v>0</v>
      </c>
    </row>
    <row r="571" spans="1:10" ht="33.75" x14ac:dyDescent="0.25">
      <c r="A571" s="14289" t="s">
        <v>886</v>
      </c>
      <c r="B571" s="14290" t="s">
        <v>389</v>
      </c>
      <c r="C571" s="14291" t="s">
        <v>45</v>
      </c>
      <c r="D571" s="14292">
        <v>296</v>
      </c>
      <c r="E571" s="14293">
        <f>Orçamento!J571</f>
        <v>0</v>
      </c>
      <c r="F571" s="14294"/>
      <c r="G571" s="14295">
        <f>E571-F571</f>
        <v>0</v>
      </c>
      <c r="H571" s="14296">
        <f>F571+G571</f>
        <v>0</v>
      </c>
      <c r="I571" s="14297">
        <f>Orçamento!K571</f>
        <v>0</v>
      </c>
    </row>
    <row r="572" spans="1:10" x14ac:dyDescent="0.25">
      <c r="A572" s="14298" t="s">
        <v>887</v>
      </c>
      <c r="B572" s="17779" t="s">
        <v>888</v>
      </c>
      <c r="C572" s="17780"/>
      <c r="D572" s="17781"/>
      <c r="E572" s="17782"/>
      <c r="F572" s="14299">
        <f>SUM(F573:F582)</f>
        <v>0</v>
      </c>
      <c r="G572" s="14300">
        <f>SUM(G573:G582)</f>
        <v>0</v>
      </c>
      <c r="H572" s="14301"/>
      <c r="I572" s="14302">
        <f>SUM(I573:I582)</f>
        <v>0</v>
      </c>
      <c r="J572" s="14303" t="s">
        <v>36</v>
      </c>
    </row>
    <row r="573" spans="1:10" ht="67.5" x14ac:dyDescent="0.25">
      <c r="A573" s="14304" t="s">
        <v>889</v>
      </c>
      <c r="B573" s="14305" t="s">
        <v>225</v>
      </c>
      <c r="C573" s="14306" t="s">
        <v>45</v>
      </c>
      <c r="D573" s="14307">
        <v>201.2</v>
      </c>
      <c r="E573" s="14308">
        <f>Orçamento!J573</f>
        <v>0</v>
      </c>
      <c r="F573" s="14309"/>
      <c r="G573" s="14310">
        <f t="shared" ref="G573:G582" si="84">E573-F573</f>
        <v>0</v>
      </c>
      <c r="H573" s="14311">
        <f t="shared" ref="H573:H582" si="85">F573+G573</f>
        <v>0</v>
      </c>
      <c r="I573" s="14312">
        <f>Orçamento!K573</f>
        <v>0</v>
      </c>
    </row>
    <row r="574" spans="1:10" ht="33.75" x14ac:dyDescent="0.25">
      <c r="A574" s="14313" t="s">
        <v>890</v>
      </c>
      <c r="B574" s="14314" t="s">
        <v>116</v>
      </c>
      <c r="C574" s="14315" t="s">
        <v>45</v>
      </c>
      <c r="D574" s="14316">
        <v>201.2</v>
      </c>
      <c r="E574" s="14317">
        <f>Orçamento!J574</f>
        <v>0</v>
      </c>
      <c r="F574" s="14318"/>
      <c r="G574" s="14319">
        <f t="shared" si="84"/>
        <v>0</v>
      </c>
      <c r="H574" s="14320">
        <f t="shared" si="85"/>
        <v>0</v>
      </c>
      <c r="I574" s="14321">
        <f>Orçamento!K574</f>
        <v>0</v>
      </c>
    </row>
    <row r="575" spans="1:10" ht="67.5" x14ac:dyDescent="0.25">
      <c r="A575" s="14322" t="s">
        <v>891</v>
      </c>
      <c r="B575" s="14323" t="s">
        <v>271</v>
      </c>
      <c r="C575" s="14324" t="s">
        <v>45</v>
      </c>
      <c r="D575" s="14325">
        <v>201.2</v>
      </c>
      <c r="E575" s="14326">
        <f>Orçamento!J575</f>
        <v>0</v>
      </c>
      <c r="F575" s="14327"/>
      <c r="G575" s="14328">
        <f t="shared" si="84"/>
        <v>0</v>
      </c>
      <c r="H575" s="14329">
        <f t="shared" si="85"/>
        <v>0</v>
      </c>
      <c r="I575" s="14330">
        <f>Orçamento!K575</f>
        <v>0</v>
      </c>
    </row>
    <row r="576" spans="1:10" ht="45" x14ac:dyDescent="0.25">
      <c r="A576" s="14331" t="s">
        <v>892</v>
      </c>
      <c r="B576" s="14332" t="s">
        <v>263</v>
      </c>
      <c r="C576" s="14333" t="s">
        <v>45</v>
      </c>
      <c r="D576" s="14334">
        <v>20.8</v>
      </c>
      <c r="E576" s="14335">
        <f>Orçamento!J576</f>
        <v>0</v>
      </c>
      <c r="F576" s="14336"/>
      <c r="G576" s="14337">
        <f t="shared" si="84"/>
        <v>0</v>
      </c>
      <c r="H576" s="14338">
        <f t="shared" si="85"/>
        <v>0</v>
      </c>
      <c r="I576" s="14339">
        <f>Orçamento!K576</f>
        <v>0</v>
      </c>
    </row>
    <row r="577" spans="1:10" ht="56.25" x14ac:dyDescent="0.25">
      <c r="A577" s="14340" t="s">
        <v>893</v>
      </c>
      <c r="B577" s="14341" t="s">
        <v>894</v>
      </c>
      <c r="C577" s="14342" t="s">
        <v>45</v>
      </c>
      <c r="D577" s="14343">
        <v>41.6</v>
      </c>
      <c r="E577" s="14344">
        <f>Orçamento!J577</f>
        <v>0</v>
      </c>
      <c r="F577" s="14345"/>
      <c r="G577" s="14346">
        <f t="shared" si="84"/>
        <v>0</v>
      </c>
      <c r="H577" s="14347">
        <f t="shared" si="85"/>
        <v>0</v>
      </c>
      <c r="I577" s="14348">
        <f>Orçamento!K577</f>
        <v>0</v>
      </c>
    </row>
    <row r="578" spans="1:10" ht="78.75" x14ac:dyDescent="0.25">
      <c r="A578" s="14349" t="s">
        <v>895</v>
      </c>
      <c r="B578" s="14350" t="s">
        <v>106</v>
      </c>
      <c r="C578" s="14351" t="s">
        <v>45</v>
      </c>
      <c r="D578" s="14352">
        <v>41.6</v>
      </c>
      <c r="E578" s="14353">
        <f>Orçamento!J578</f>
        <v>0</v>
      </c>
      <c r="F578" s="14354"/>
      <c r="G578" s="14355">
        <f t="shared" si="84"/>
        <v>0</v>
      </c>
      <c r="H578" s="14356">
        <f t="shared" si="85"/>
        <v>0</v>
      </c>
      <c r="I578" s="14357">
        <f>Orçamento!K578</f>
        <v>0</v>
      </c>
    </row>
    <row r="579" spans="1:10" ht="33.75" x14ac:dyDescent="0.25">
      <c r="A579" s="14358" t="s">
        <v>896</v>
      </c>
      <c r="B579" s="14359" t="s">
        <v>267</v>
      </c>
      <c r="C579" s="14360" t="s">
        <v>97</v>
      </c>
      <c r="D579" s="14361">
        <v>52</v>
      </c>
      <c r="E579" s="14362">
        <f>Orçamento!J579</f>
        <v>0</v>
      </c>
      <c r="F579" s="14363"/>
      <c r="G579" s="14364">
        <f t="shared" si="84"/>
        <v>0</v>
      </c>
      <c r="H579" s="14365">
        <f t="shared" si="85"/>
        <v>0</v>
      </c>
      <c r="I579" s="14366">
        <f>Orçamento!K579</f>
        <v>0</v>
      </c>
    </row>
    <row r="580" spans="1:10" ht="78.75" x14ac:dyDescent="0.25">
      <c r="A580" s="14367" t="s">
        <v>897</v>
      </c>
      <c r="B580" s="14368" t="s">
        <v>276</v>
      </c>
      <c r="C580" s="14369" t="s">
        <v>63</v>
      </c>
      <c r="D580" s="14370">
        <v>0.57999999999999996</v>
      </c>
      <c r="E580" s="14371">
        <f>Orçamento!J580</f>
        <v>0</v>
      </c>
      <c r="F580" s="14372"/>
      <c r="G580" s="14373">
        <f t="shared" si="84"/>
        <v>0</v>
      </c>
      <c r="H580" s="14374">
        <f t="shared" si="85"/>
        <v>0</v>
      </c>
      <c r="I580" s="14375">
        <f>Orçamento!K580</f>
        <v>0</v>
      </c>
    </row>
    <row r="581" spans="1:10" ht="33.75" x14ac:dyDescent="0.25">
      <c r="A581" s="14376" t="s">
        <v>898</v>
      </c>
      <c r="B581" s="14377" t="s">
        <v>278</v>
      </c>
      <c r="C581" s="14378" t="s">
        <v>97</v>
      </c>
      <c r="D581" s="14379">
        <v>6.4</v>
      </c>
      <c r="E581" s="14380">
        <f>Orçamento!J581</f>
        <v>0</v>
      </c>
      <c r="F581" s="14381"/>
      <c r="G581" s="14382">
        <f t="shared" si="84"/>
        <v>0</v>
      </c>
      <c r="H581" s="14383">
        <f t="shared" si="85"/>
        <v>0</v>
      </c>
      <c r="I581" s="14384">
        <f>Orçamento!K581</f>
        <v>0</v>
      </c>
    </row>
    <row r="582" spans="1:10" ht="33.75" x14ac:dyDescent="0.25">
      <c r="A582" s="14385" t="s">
        <v>899</v>
      </c>
      <c r="B582" s="14386" t="s">
        <v>273</v>
      </c>
      <c r="C582" s="14387" t="s">
        <v>274</v>
      </c>
      <c r="D582" s="14388">
        <v>11.85</v>
      </c>
      <c r="E582" s="14389">
        <f>Orçamento!J582</f>
        <v>0</v>
      </c>
      <c r="F582" s="14390"/>
      <c r="G582" s="14391">
        <f t="shared" si="84"/>
        <v>0</v>
      </c>
      <c r="H582" s="14392">
        <f t="shared" si="85"/>
        <v>0</v>
      </c>
      <c r="I582" s="14393">
        <f>Orçamento!K582</f>
        <v>0</v>
      </c>
    </row>
    <row r="583" spans="1:10" x14ac:dyDescent="0.25">
      <c r="A583" s="14394" t="s">
        <v>900</v>
      </c>
      <c r="B583" s="17783" t="s">
        <v>160</v>
      </c>
      <c r="C583" s="17784"/>
      <c r="D583" s="17785"/>
      <c r="E583" s="17786"/>
      <c r="F583" s="14395">
        <f>SUM(F584:F584)</f>
        <v>0</v>
      </c>
      <c r="G583" s="14396">
        <f>SUM(G584:G584)</f>
        <v>0</v>
      </c>
      <c r="H583" s="14397"/>
      <c r="I583" s="14398">
        <f>SUM(I584:I584)</f>
        <v>0</v>
      </c>
      <c r="J583" s="14399" t="s">
        <v>36</v>
      </c>
    </row>
    <row r="584" spans="1:10" ht="56.25" x14ac:dyDescent="0.25">
      <c r="A584" s="14400" t="s">
        <v>901</v>
      </c>
      <c r="B584" s="14401" t="s">
        <v>562</v>
      </c>
      <c r="C584" s="14402" t="s">
        <v>45</v>
      </c>
      <c r="D584" s="14403">
        <v>14.4</v>
      </c>
      <c r="E584" s="14404">
        <f>Orçamento!J584</f>
        <v>0</v>
      </c>
      <c r="F584" s="14405"/>
      <c r="G584" s="14406">
        <f>E584-F584</f>
        <v>0</v>
      </c>
      <c r="H584" s="14407">
        <f>F584+G584</f>
        <v>0</v>
      </c>
      <c r="I584" s="14408">
        <f>Orçamento!K584</f>
        <v>0</v>
      </c>
    </row>
    <row r="585" spans="1:10" x14ac:dyDescent="0.25">
      <c r="A585" s="14409" t="s">
        <v>902</v>
      </c>
      <c r="B585" s="17787" t="s">
        <v>140</v>
      </c>
      <c r="C585" s="17788"/>
      <c r="D585" s="17789"/>
      <c r="E585" s="17790"/>
      <c r="F585" s="14410">
        <f>SUM(F586:F587)</f>
        <v>0</v>
      </c>
      <c r="G585" s="14411">
        <f>SUM(G586:G587)</f>
        <v>0</v>
      </c>
      <c r="H585" s="14412"/>
      <c r="I585" s="14413">
        <f>SUM(I586:I587)</f>
        <v>0</v>
      </c>
      <c r="J585" s="14414" t="s">
        <v>36</v>
      </c>
    </row>
    <row r="586" spans="1:10" ht="45" x14ac:dyDescent="0.25">
      <c r="A586" s="14415" t="s">
        <v>903</v>
      </c>
      <c r="B586" s="14416" t="s">
        <v>142</v>
      </c>
      <c r="C586" s="14417" t="s">
        <v>97</v>
      </c>
      <c r="D586" s="14418">
        <v>22</v>
      </c>
      <c r="E586" s="14419">
        <f>Orçamento!J586</f>
        <v>0</v>
      </c>
      <c r="F586" s="14420"/>
      <c r="G586" s="14421">
        <f>E586-F586</f>
        <v>0</v>
      </c>
      <c r="H586" s="14422">
        <f>F586+G586</f>
        <v>0</v>
      </c>
      <c r="I586" s="14423">
        <f>Orçamento!K586</f>
        <v>0</v>
      </c>
    </row>
    <row r="587" spans="1:10" ht="33.75" x14ac:dyDescent="0.25">
      <c r="A587" s="14424" t="s">
        <v>904</v>
      </c>
      <c r="B587" s="14425" t="s">
        <v>158</v>
      </c>
      <c r="C587" s="14426" t="s">
        <v>60</v>
      </c>
      <c r="D587" s="14427">
        <v>12</v>
      </c>
      <c r="E587" s="14428">
        <f>Orçamento!J587</f>
        <v>0</v>
      </c>
      <c r="F587" s="14429"/>
      <c r="G587" s="14430">
        <f>E587-F587</f>
        <v>0</v>
      </c>
      <c r="H587" s="14431">
        <f>F587+G587</f>
        <v>0</v>
      </c>
      <c r="I587" s="14432">
        <f>Orçamento!K587</f>
        <v>0</v>
      </c>
    </row>
    <row r="588" spans="1:10" x14ac:dyDescent="0.25">
      <c r="A588" s="14433" t="s">
        <v>905</v>
      </c>
      <c r="B588" s="17791" t="s">
        <v>906</v>
      </c>
      <c r="C588" s="17792"/>
      <c r="D588" s="17793"/>
      <c r="E588" s="17794"/>
      <c r="F588" s="16377">
        <f>F589+F593+F599+F605+F614</f>
        <v>0</v>
      </c>
      <c r="G588" s="16377">
        <f>G589+G593+G599+G605+G614</f>
        <v>0</v>
      </c>
      <c r="H588" s="14434"/>
      <c r="I588" s="14435"/>
      <c r="J588" s="14436" t="s">
        <v>36</v>
      </c>
    </row>
    <row r="589" spans="1:10" x14ac:dyDescent="0.25">
      <c r="A589" s="14437" t="s">
        <v>907</v>
      </c>
      <c r="B589" s="17795" t="s">
        <v>908</v>
      </c>
      <c r="C589" s="17796"/>
      <c r="D589" s="17797"/>
      <c r="E589" s="17798"/>
      <c r="F589" s="14438">
        <f>SUM(F590:F592)</f>
        <v>0</v>
      </c>
      <c r="G589" s="14439">
        <f>SUM(G590:G592)</f>
        <v>0</v>
      </c>
      <c r="H589" s="14440"/>
      <c r="I589" s="14441">
        <f>SUM(I590:I592)</f>
        <v>0</v>
      </c>
      <c r="J589" s="14442" t="s">
        <v>36</v>
      </c>
    </row>
    <row r="590" spans="1:10" ht="67.5" x14ac:dyDescent="0.25">
      <c r="A590" s="14443" t="s">
        <v>909</v>
      </c>
      <c r="B590" s="14444" t="s">
        <v>225</v>
      </c>
      <c r="C590" s="14445" t="s">
        <v>45</v>
      </c>
      <c r="D590" s="14446">
        <v>293.12</v>
      </c>
      <c r="E590" s="14447">
        <f>Orçamento!J590</f>
        <v>0</v>
      </c>
      <c r="F590" s="14448"/>
      <c r="G590" s="14449">
        <f>E590-F590</f>
        <v>0</v>
      </c>
      <c r="H590" s="14450">
        <f>F590+G590</f>
        <v>0</v>
      </c>
      <c r="I590" s="14451">
        <f>Orçamento!K590</f>
        <v>0</v>
      </c>
    </row>
    <row r="591" spans="1:10" ht="33.75" x14ac:dyDescent="0.25">
      <c r="A591" s="14452" t="s">
        <v>910</v>
      </c>
      <c r="B591" s="14453" t="s">
        <v>116</v>
      </c>
      <c r="C591" s="14454" t="s">
        <v>45</v>
      </c>
      <c r="D591" s="14455">
        <v>293.12</v>
      </c>
      <c r="E591" s="14456">
        <f>Orçamento!J591</f>
        <v>0</v>
      </c>
      <c r="F591" s="14457"/>
      <c r="G591" s="14458">
        <f>E591-F591</f>
        <v>0</v>
      </c>
      <c r="H591" s="14459">
        <f>F591+G591</f>
        <v>0</v>
      </c>
      <c r="I591" s="14460">
        <f>Orçamento!K591</f>
        <v>0</v>
      </c>
    </row>
    <row r="592" spans="1:10" ht="67.5" x14ac:dyDescent="0.25">
      <c r="A592" s="14461" t="s">
        <v>911</v>
      </c>
      <c r="B592" s="14462" t="s">
        <v>271</v>
      </c>
      <c r="C592" s="14463" t="s">
        <v>45</v>
      </c>
      <c r="D592" s="14464">
        <v>293.12</v>
      </c>
      <c r="E592" s="14465">
        <f>Orçamento!J592</f>
        <v>0</v>
      </c>
      <c r="F592" s="14466"/>
      <c r="G592" s="14467">
        <f>E592-F592</f>
        <v>0</v>
      </c>
      <c r="H592" s="14468">
        <f>F592+G592</f>
        <v>0</v>
      </c>
      <c r="I592" s="14469">
        <f>Orçamento!K592</f>
        <v>0</v>
      </c>
    </row>
    <row r="593" spans="1:10" x14ac:dyDescent="0.25">
      <c r="A593" s="14470" t="s">
        <v>912</v>
      </c>
      <c r="B593" s="17799" t="s">
        <v>348</v>
      </c>
      <c r="C593" s="17800"/>
      <c r="D593" s="17801"/>
      <c r="E593" s="17802"/>
      <c r="F593" s="14471">
        <f>SUM(F594:F598)</f>
        <v>0</v>
      </c>
      <c r="G593" s="14472">
        <f>SUM(G594:G598)</f>
        <v>0</v>
      </c>
      <c r="H593" s="14473"/>
      <c r="I593" s="14474">
        <f>SUM(I594:I598)</f>
        <v>0</v>
      </c>
      <c r="J593" s="14475" t="s">
        <v>36</v>
      </c>
    </row>
    <row r="594" spans="1:10" ht="45" x14ac:dyDescent="0.25">
      <c r="A594" s="14476" t="s">
        <v>913</v>
      </c>
      <c r="B594" s="14477" t="s">
        <v>292</v>
      </c>
      <c r="C594" s="14478" t="s">
        <v>63</v>
      </c>
      <c r="D594" s="14479">
        <v>13.24</v>
      </c>
      <c r="E594" s="14480">
        <f>Orçamento!J594</f>
        <v>0</v>
      </c>
      <c r="F594" s="14481"/>
      <c r="G594" s="14482">
        <f>E594-F594</f>
        <v>0</v>
      </c>
      <c r="H594" s="14483">
        <f>F594+G594</f>
        <v>0</v>
      </c>
      <c r="I594" s="14484">
        <f>Orçamento!K594</f>
        <v>0</v>
      </c>
    </row>
    <row r="595" spans="1:10" ht="67.5" x14ac:dyDescent="0.25">
      <c r="A595" s="14485" t="s">
        <v>914</v>
      </c>
      <c r="B595" s="14486" t="s">
        <v>62</v>
      </c>
      <c r="C595" s="14487" t="s">
        <v>63</v>
      </c>
      <c r="D595" s="14488">
        <v>19.91</v>
      </c>
      <c r="E595" s="14489">
        <f>Orçamento!J595</f>
        <v>0</v>
      </c>
      <c r="F595" s="14490"/>
      <c r="G595" s="14491">
        <f>E595-F595</f>
        <v>0</v>
      </c>
      <c r="H595" s="14492">
        <f>F595+G595</f>
        <v>0</v>
      </c>
      <c r="I595" s="14493">
        <f>Orçamento!K595</f>
        <v>0</v>
      </c>
    </row>
    <row r="596" spans="1:10" ht="33.75" x14ac:dyDescent="0.25">
      <c r="A596" s="14494" t="s">
        <v>915</v>
      </c>
      <c r="B596" s="14495" t="s">
        <v>65</v>
      </c>
      <c r="C596" s="14496" t="s">
        <v>51</v>
      </c>
      <c r="D596" s="14497">
        <v>444.39</v>
      </c>
      <c r="E596" s="14498">
        <f>Orçamento!J596</f>
        <v>0</v>
      </c>
      <c r="F596" s="14499"/>
      <c r="G596" s="14500">
        <f>E596-F596</f>
        <v>0</v>
      </c>
      <c r="H596" s="14501">
        <f>F596+G596</f>
        <v>0</v>
      </c>
      <c r="I596" s="14502">
        <f>Orçamento!K596</f>
        <v>0</v>
      </c>
    </row>
    <row r="597" spans="1:10" ht="22.5" x14ac:dyDescent="0.25">
      <c r="A597" s="14503" t="s">
        <v>916</v>
      </c>
      <c r="B597" s="14504" t="s">
        <v>70</v>
      </c>
      <c r="C597" s="14505" t="s">
        <v>71</v>
      </c>
      <c r="D597" s="14506">
        <v>19.91</v>
      </c>
      <c r="E597" s="14507">
        <f>Orçamento!J597</f>
        <v>0</v>
      </c>
      <c r="F597" s="14508"/>
      <c r="G597" s="14509">
        <f>E597-F597</f>
        <v>0</v>
      </c>
      <c r="H597" s="14510">
        <f>F597+G597</f>
        <v>0</v>
      </c>
      <c r="I597" s="14511">
        <f>Orçamento!K597</f>
        <v>0</v>
      </c>
    </row>
    <row r="598" spans="1:10" ht="33.75" x14ac:dyDescent="0.25">
      <c r="A598" s="14512" t="s">
        <v>917</v>
      </c>
      <c r="B598" s="14513" t="s">
        <v>77</v>
      </c>
      <c r="C598" s="14514" t="s">
        <v>63</v>
      </c>
      <c r="D598" s="14515">
        <v>6.67</v>
      </c>
      <c r="E598" s="14516">
        <f>Orçamento!J598</f>
        <v>0</v>
      </c>
      <c r="F598" s="14517"/>
      <c r="G598" s="14518">
        <f>E598-F598</f>
        <v>0</v>
      </c>
      <c r="H598" s="14519">
        <f>F598+G598</f>
        <v>0</v>
      </c>
      <c r="I598" s="14520">
        <f>Orçamento!K598</f>
        <v>0</v>
      </c>
    </row>
    <row r="599" spans="1:10" x14ac:dyDescent="0.25">
      <c r="A599" s="14521" t="s">
        <v>918</v>
      </c>
      <c r="B599" s="17803" t="s">
        <v>379</v>
      </c>
      <c r="C599" s="17804"/>
      <c r="D599" s="17805"/>
      <c r="E599" s="17806"/>
      <c r="F599" s="14522">
        <f>SUM(F600:F604)</f>
        <v>0</v>
      </c>
      <c r="G599" s="14523">
        <f>SUM(G600:G604)</f>
        <v>0</v>
      </c>
      <c r="H599" s="14524"/>
      <c r="I599" s="14525">
        <f>SUM(I600:I604)</f>
        <v>0</v>
      </c>
      <c r="J599" s="14526" t="s">
        <v>36</v>
      </c>
    </row>
    <row r="600" spans="1:10" ht="22.5" x14ac:dyDescent="0.25">
      <c r="A600" s="14527" t="s">
        <v>919</v>
      </c>
      <c r="B600" s="14528" t="s">
        <v>130</v>
      </c>
      <c r="C600" s="14529" t="s">
        <v>45</v>
      </c>
      <c r="D600" s="14530">
        <v>47.6</v>
      </c>
      <c r="E600" s="14531">
        <f>Orçamento!J600</f>
        <v>0</v>
      </c>
      <c r="F600" s="14532"/>
      <c r="G600" s="14533">
        <f>E600-F600</f>
        <v>0</v>
      </c>
      <c r="H600" s="14534">
        <f>F600+G600</f>
        <v>0</v>
      </c>
      <c r="I600" s="14535">
        <f>Orçamento!K600</f>
        <v>0</v>
      </c>
    </row>
    <row r="601" spans="1:10" ht="22.5" x14ac:dyDescent="0.25">
      <c r="A601" s="14536" t="s">
        <v>920</v>
      </c>
      <c r="B601" s="14537" t="s">
        <v>132</v>
      </c>
      <c r="C601" s="14538" t="s">
        <v>45</v>
      </c>
      <c r="D601" s="14539">
        <v>59.18</v>
      </c>
      <c r="E601" s="14540">
        <f>Orçamento!J601</f>
        <v>0</v>
      </c>
      <c r="F601" s="14541"/>
      <c r="G601" s="14542">
        <f>E601-F601</f>
        <v>0</v>
      </c>
      <c r="H601" s="14543">
        <f>F601+G601</f>
        <v>0</v>
      </c>
      <c r="I601" s="14544">
        <f>Orçamento!K601</f>
        <v>0</v>
      </c>
    </row>
    <row r="602" spans="1:10" ht="33.75" x14ac:dyDescent="0.25">
      <c r="A602" s="14545" t="s">
        <v>921</v>
      </c>
      <c r="B602" s="14546" t="s">
        <v>389</v>
      </c>
      <c r="C602" s="14547" t="s">
        <v>45</v>
      </c>
      <c r="D602" s="14548">
        <v>59.18</v>
      </c>
      <c r="E602" s="14549">
        <f>Orçamento!J602</f>
        <v>0</v>
      </c>
      <c r="F602" s="14550"/>
      <c r="G602" s="14551">
        <f>E602-F602</f>
        <v>0</v>
      </c>
      <c r="H602" s="14552">
        <f>F602+G602</f>
        <v>0</v>
      </c>
      <c r="I602" s="14553">
        <f>Orçamento!K602</f>
        <v>0</v>
      </c>
    </row>
    <row r="603" spans="1:10" ht="56.25" x14ac:dyDescent="0.25">
      <c r="A603" s="14554" t="s">
        <v>922</v>
      </c>
      <c r="B603" s="14555" t="s">
        <v>894</v>
      </c>
      <c r="C603" s="14556" t="s">
        <v>45</v>
      </c>
      <c r="D603" s="14557">
        <v>11.58</v>
      </c>
      <c r="E603" s="14558">
        <f>Orçamento!J603</f>
        <v>0</v>
      </c>
      <c r="F603" s="14559"/>
      <c r="G603" s="14560">
        <f>E603-F603</f>
        <v>0</v>
      </c>
      <c r="H603" s="14561">
        <f>F603+G603</f>
        <v>0</v>
      </c>
      <c r="I603" s="14562">
        <f>Orçamento!K603</f>
        <v>0</v>
      </c>
    </row>
    <row r="604" spans="1:10" ht="78.75" x14ac:dyDescent="0.25">
      <c r="A604" s="14563" t="s">
        <v>923</v>
      </c>
      <c r="B604" s="14564" t="s">
        <v>106</v>
      </c>
      <c r="C604" s="14565" t="s">
        <v>45</v>
      </c>
      <c r="D604" s="14566">
        <v>11.58</v>
      </c>
      <c r="E604" s="14567">
        <f>Orçamento!J604</f>
        <v>0</v>
      </c>
      <c r="F604" s="14568"/>
      <c r="G604" s="14569">
        <f>E604-F604</f>
        <v>0</v>
      </c>
      <c r="H604" s="14570">
        <f>F604+G604</f>
        <v>0</v>
      </c>
      <c r="I604" s="14571">
        <f>Orçamento!K604</f>
        <v>0</v>
      </c>
    </row>
    <row r="605" spans="1:10" x14ac:dyDescent="0.25">
      <c r="A605" s="14572" t="s">
        <v>924</v>
      </c>
      <c r="B605" s="17807" t="s">
        <v>574</v>
      </c>
      <c r="C605" s="17808"/>
      <c r="D605" s="17809"/>
      <c r="E605" s="17810"/>
      <c r="F605" s="14573">
        <f>SUM(F606:F613)</f>
        <v>0</v>
      </c>
      <c r="G605" s="14574">
        <f>SUM(G606:G613)</f>
        <v>0</v>
      </c>
      <c r="H605" s="14575"/>
      <c r="I605" s="14576">
        <f>SUM(I606:I613)</f>
        <v>0</v>
      </c>
      <c r="J605" s="14577" t="s">
        <v>36</v>
      </c>
    </row>
    <row r="606" spans="1:10" ht="45" x14ac:dyDescent="0.25">
      <c r="A606" s="14578" t="s">
        <v>925</v>
      </c>
      <c r="B606" s="14579" t="s">
        <v>263</v>
      </c>
      <c r="C606" s="14580" t="s">
        <v>45</v>
      </c>
      <c r="D606" s="14581">
        <v>3.75</v>
      </c>
      <c r="E606" s="14582">
        <f>Orçamento!J606</f>
        <v>0</v>
      </c>
      <c r="F606" s="14583"/>
      <c r="G606" s="14584">
        <f t="shared" ref="G606:G613" si="86">E606-F606</f>
        <v>0</v>
      </c>
      <c r="H606" s="14585">
        <f t="shared" ref="H606:H613" si="87">F606+G606</f>
        <v>0</v>
      </c>
      <c r="I606" s="14586">
        <f>Orçamento!K606</f>
        <v>0</v>
      </c>
    </row>
    <row r="607" spans="1:10" ht="33.75" x14ac:dyDescent="0.25">
      <c r="A607" s="14587" t="s">
        <v>926</v>
      </c>
      <c r="B607" s="14588" t="s">
        <v>273</v>
      </c>
      <c r="C607" s="14589" t="s">
        <v>274</v>
      </c>
      <c r="D607" s="14590">
        <v>13.88</v>
      </c>
      <c r="E607" s="14591">
        <f>Orçamento!J607</f>
        <v>0</v>
      </c>
      <c r="F607" s="14592"/>
      <c r="G607" s="14593">
        <f t="shared" si="86"/>
        <v>0</v>
      </c>
      <c r="H607" s="14594">
        <f t="shared" si="87"/>
        <v>0</v>
      </c>
      <c r="I607" s="14595">
        <f>Orçamento!K607</f>
        <v>0</v>
      </c>
    </row>
    <row r="608" spans="1:10" ht="33.75" x14ac:dyDescent="0.25">
      <c r="A608" s="14596" t="s">
        <v>927</v>
      </c>
      <c r="B608" s="14597" t="s">
        <v>928</v>
      </c>
      <c r="C608" s="14598" t="s">
        <v>274</v>
      </c>
      <c r="D608" s="14599">
        <v>5.37</v>
      </c>
      <c r="E608" s="14600">
        <f>Orçamento!J608</f>
        <v>0</v>
      </c>
      <c r="F608" s="14601"/>
      <c r="G608" s="14602">
        <f t="shared" si="86"/>
        <v>0</v>
      </c>
      <c r="H608" s="14603">
        <f t="shared" si="87"/>
        <v>0</v>
      </c>
      <c r="I608" s="14604">
        <f>Orçamento!K608</f>
        <v>0</v>
      </c>
    </row>
    <row r="609" spans="1:10" ht="78.75" x14ac:dyDescent="0.25">
      <c r="A609" s="14605" t="s">
        <v>929</v>
      </c>
      <c r="B609" s="14606" t="s">
        <v>276</v>
      </c>
      <c r="C609" s="14607" t="s">
        <v>63</v>
      </c>
      <c r="D609" s="14608">
        <v>0.74</v>
      </c>
      <c r="E609" s="14609">
        <f>Orçamento!J609</f>
        <v>0</v>
      </c>
      <c r="F609" s="14610"/>
      <c r="G609" s="14611">
        <f t="shared" si="86"/>
        <v>0</v>
      </c>
      <c r="H609" s="14612">
        <f t="shared" si="87"/>
        <v>0</v>
      </c>
      <c r="I609" s="14613">
        <f>Orçamento!K609</f>
        <v>0</v>
      </c>
    </row>
    <row r="610" spans="1:10" ht="22.5" x14ac:dyDescent="0.25">
      <c r="A610" s="14614" t="s">
        <v>930</v>
      </c>
      <c r="B610" s="14615" t="s">
        <v>931</v>
      </c>
      <c r="C610" s="14616" t="s">
        <v>63</v>
      </c>
      <c r="D610" s="14617">
        <v>33.9</v>
      </c>
      <c r="E610" s="14618">
        <f>Orçamento!J610</f>
        <v>0</v>
      </c>
      <c r="F610" s="14619"/>
      <c r="G610" s="14620">
        <f t="shared" si="86"/>
        <v>0</v>
      </c>
      <c r="H610" s="14621">
        <f t="shared" si="87"/>
        <v>0</v>
      </c>
      <c r="I610" s="14622">
        <f>Orçamento!K610</f>
        <v>0</v>
      </c>
    </row>
    <row r="611" spans="1:10" ht="45" x14ac:dyDescent="0.25">
      <c r="A611" s="14623" t="s">
        <v>932</v>
      </c>
      <c r="B611" s="14624" t="s">
        <v>933</v>
      </c>
      <c r="C611" s="14625" t="s">
        <v>63</v>
      </c>
      <c r="D611" s="14626">
        <v>3.39</v>
      </c>
      <c r="E611" s="14627">
        <f>Orçamento!J611</f>
        <v>0</v>
      </c>
      <c r="F611" s="14628"/>
      <c r="G611" s="14629">
        <f t="shared" si="86"/>
        <v>0</v>
      </c>
      <c r="H611" s="14630">
        <f t="shared" si="87"/>
        <v>0</v>
      </c>
      <c r="I611" s="14631">
        <f>Orçamento!K611</f>
        <v>0</v>
      </c>
    </row>
    <row r="612" spans="1:10" ht="45" x14ac:dyDescent="0.25">
      <c r="A612" s="14632" t="s">
        <v>934</v>
      </c>
      <c r="B612" s="14633" t="s">
        <v>778</v>
      </c>
      <c r="C612" s="14634" t="s">
        <v>63</v>
      </c>
      <c r="D612" s="14635">
        <v>5.09</v>
      </c>
      <c r="E612" s="14636">
        <f>Orçamento!J612</f>
        <v>0</v>
      </c>
      <c r="F612" s="14637"/>
      <c r="G612" s="14638">
        <f t="shared" si="86"/>
        <v>0</v>
      </c>
      <c r="H612" s="14639">
        <f t="shared" si="87"/>
        <v>0</v>
      </c>
      <c r="I612" s="14640">
        <f>Orçamento!K612</f>
        <v>0</v>
      </c>
    </row>
    <row r="613" spans="1:10" ht="33.75" x14ac:dyDescent="0.25">
      <c r="A613" s="14641" t="s">
        <v>935</v>
      </c>
      <c r="B613" s="14642" t="s">
        <v>936</v>
      </c>
      <c r="C613" s="14643" t="s">
        <v>274</v>
      </c>
      <c r="D613" s="14644">
        <v>74.58</v>
      </c>
      <c r="E613" s="14645">
        <f>Orçamento!J613</f>
        <v>0</v>
      </c>
      <c r="F613" s="14646"/>
      <c r="G613" s="14647">
        <f t="shared" si="86"/>
        <v>0</v>
      </c>
      <c r="H613" s="14648">
        <f t="shared" si="87"/>
        <v>0</v>
      </c>
      <c r="I613" s="14649">
        <f>Orçamento!K613</f>
        <v>0</v>
      </c>
    </row>
    <row r="614" spans="1:10" x14ac:dyDescent="0.25">
      <c r="A614" s="14650" t="s">
        <v>937</v>
      </c>
      <c r="B614" s="17811" t="s">
        <v>867</v>
      </c>
      <c r="C614" s="17812"/>
      <c r="D614" s="17813"/>
      <c r="E614" s="17814"/>
      <c r="F614" s="14651">
        <f>SUM(F615:F617)</f>
        <v>0</v>
      </c>
      <c r="G614" s="14652">
        <f>SUM(G615:G617)</f>
        <v>0</v>
      </c>
      <c r="H614" s="14653"/>
      <c r="I614" s="14654">
        <f>SUM(I615:I617)</f>
        <v>0</v>
      </c>
      <c r="J614" s="14655" t="s">
        <v>36</v>
      </c>
    </row>
    <row r="615" spans="1:10" ht="33.75" x14ac:dyDescent="0.25">
      <c r="A615" s="14656" t="s">
        <v>938</v>
      </c>
      <c r="B615" s="14657" t="s">
        <v>116</v>
      </c>
      <c r="C615" s="14658" t="s">
        <v>45</v>
      </c>
      <c r="D615" s="14659">
        <v>10</v>
      </c>
      <c r="E615" s="14660">
        <f>Orçamento!J615</f>
        <v>0</v>
      </c>
      <c r="F615" s="14661"/>
      <c r="G615" s="14662">
        <f>E615-F615</f>
        <v>0</v>
      </c>
      <c r="H615" s="14663">
        <f>F615+G615</f>
        <v>0</v>
      </c>
      <c r="I615" s="14664">
        <f>Orçamento!K615</f>
        <v>0</v>
      </c>
    </row>
    <row r="616" spans="1:10" ht="78.75" x14ac:dyDescent="0.25">
      <c r="A616" s="14665" t="s">
        <v>939</v>
      </c>
      <c r="B616" s="14666" t="s">
        <v>99</v>
      </c>
      <c r="C616" s="14667" t="s">
        <v>100</v>
      </c>
      <c r="D616" s="14668">
        <v>1</v>
      </c>
      <c r="E616" s="14669">
        <f>Orçamento!J616</f>
        <v>0</v>
      </c>
      <c r="F616" s="14670"/>
      <c r="G616" s="14671">
        <f>E616-F616</f>
        <v>0</v>
      </c>
      <c r="H616" s="14672">
        <f>F616+G616</f>
        <v>0</v>
      </c>
      <c r="I616" s="14673">
        <f>Orçamento!K616</f>
        <v>0</v>
      </c>
    </row>
    <row r="617" spans="1:10" ht="33.75" x14ac:dyDescent="0.25">
      <c r="A617" s="14674" t="s">
        <v>940</v>
      </c>
      <c r="B617" s="14675" t="s">
        <v>96</v>
      </c>
      <c r="C617" s="14676" t="s">
        <v>97</v>
      </c>
      <c r="D617" s="14677">
        <v>10</v>
      </c>
      <c r="E617" s="14678">
        <f>Orçamento!J617</f>
        <v>0</v>
      </c>
      <c r="F617" s="14679"/>
      <c r="G617" s="14680">
        <f>E617-F617</f>
        <v>0</v>
      </c>
      <c r="H617" s="14681">
        <f>F617+G617</f>
        <v>0</v>
      </c>
      <c r="I617" s="14682">
        <f>Orçamento!K617</f>
        <v>0</v>
      </c>
    </row>
    <row r="618" spans="1:10" x14ac:dyDescent="0.25">
      <c r="A618" s="14683" t="s">
        <v>941</v>
      </c>
      <c r="B618" s="17815" t="s">
        <v>942</v>
      </c>
      <c r="C618" s="17816"/>
      <c r="D618" s="17817"/>
      <c r="E618" s="17818"/>
      <c r="F618" s="16377">
        <f>F619+F627+F637+F642+F649+F654</f>
        <v>0</v>
      </c>
      <c r="G618" s="16377">
        <f>G619+G627+G637+G642+G649+G654</f>
        <v>0</v>
      </c>
      <c r="H618" s="14684"/>
      <c r="I618" s="14685"/>
      <c r="J618" s="14686" t="s">
        <v>36</v>
      </c>
    </row>
    <row r="619" spans="1:10" x14ac:dyDescent="0.25">
      <c r="A619" s="14687" t="s">
        <v>943</v>
      </c>
      <c r="B619" s="17819" t="s">
        <v>348</v>
      </c>
      <c r="C619" s="17820"/>
      <c r="D619" s="17821"/>
      <c r="E619" s="17822"/>
      <c r="F619" s="14688">
        <f>SUM(F620:F626)</f>
        <v>0</v>
      </c>
      <c r="G619" s="14689">
        <f>SUM(G620:G626)</f>
        <v>0</v>
      </c>
      <c r="H619" s="14690"/>
      <c r="I619" s="14691">
        <f>SUM(I620:I626)</f>
        <v>0</v>
      </c>
      <c r="J619" s="14692" t="s">
        <v>36</v>
      </c>
    </row>
    <row r="620" spans="1:10" ht="33.75" x14ac:dyDescent="0.25">
      <c r="A620" s="14693" t="s">
        <v>944</v>
      </c>
      <c r="B620" s="14694" t="s">
        <v>847</v>
      </c>
      <c r="C620" s="14695" t="s">
        <v>45</v>
      </c>
      <c r="D620" s="14696">
        <v>497.92</v>
      </c>
      <c r="E620" s="14697">
        <f>Orçamento!J620</f>
        <v>0</v>
      </c>
      <c r="F620" s="14698"/>
      <c r="G620" s="14699">
        <f t="shared" ref="G620:G626" si="88">E620-F620</f>
        <v>0</v>
      </c>
      <c r="H620" s="14700">
        <f t="shared" ref="H620:H626" si="89">F620+G620</f>
        <v>0</v>
      </c>
      <c r="I620" s="14701">
        <f>Orçamento!K620</f>
        <v>0</v>
      </c>
    </row>
    <row r="621" spans="1:10" ht="33.75" x14ac:dyDescent="0.25">
      <c r="A621" s="14702" t="s">
        <v>945</v>
      </c>
      <c r="B621" s="14703" t="s">
        <v>294</v>
      </c>
      <c r="C621" s="14704" t="s">
        <v>45</v>
      </c>
      <c r="D621" s="14705">
        <v>130</v>
      </c>
      <c r="E621" s="14706">
        <f>Orçamento!J621</f>
        <v>0</v>
      </c>
      <c r="F621" s="14707"/>
      <c r="G621" s="14708">
        <f t="shared" si="88"/>
        <v>0</v>
      </c>
      <c r="H621" s="14709">
        <f t="shared" si="89"/>
        <v>0</v>
      </c>
      <c r="I621" s="14710">
        <f>Orçamento!K621</f>
        <v>0</v>
      </c>
    </row>
    <row r="622" spans="1:10" ht="67.5" x14ac:dyDescent="0.25">
      <c r="A622" s="14711" t="s">
        <v>946</v>
      </c>
      <c r="B622" s="14712" t="s">
        <v>62</v>
      </c>
      <c r="C622" s="14713" t="s">
        <v>63</v>
      </c>
      <c r="D622" s="14714">
        <v>42.71</v>
      </c>
      <c r="E622" s="14715">
        <f>Orçamento!J622</f>
        <v>0</v>
      </c>
      <c r="F622" s="14716"/>
      <c r="G622" s="14717">
        <f t="shared" si="88"/>
        <v>0</v>
      </c>
      <c r="H622" s="14718">
        <f t="shared" si="89"/>
        <v>0</v>
      </c>
      <c r="I622" s="14719">
        <f>Orçamento!K622</f>
        <v>0</v>
      </c>
    </row>
    <row r="623" spans="1:10" ht="33.75" x14ac:dyDescent="0.25">
      <c r="A623" s="14720" t="s">
        <v>947</v>
      </c>
      <c r="B623" s="14721" t="s">
        <v>65</v>
      </c>
      <c r="C623" s="14722" t="s">
        <v>51</v>
      </c>
      <c r="D623" s="14723">
        <v>506.62</v>
      </c>
      <c r="E623" s="14724">
        <f>Orçamento!J623</f>
        <v>0</v>
      </c>
      <c r="F623" s="14725"/>
      <c r="G623" s="14726">
        <f t="shared" si="88"/>
        <v>0</v>
      </c>
      <c r="H623" s="14727">
        <f t="shared" si="89"/>
        <v>0</v>
      </c>
      <c r="I623" s="14728">
        <f>Orçamento!K623</f>
        <v>0</v>
      </c>
    </row>
    <row r="624" spans="1:10" ht="22.5" x14ac:dyDescent="0.25">
      <c r="A624" s="14729" t="s">
        <v>948</v>
      </c>
      <c r="B624" s="14730" t="s">
        <v>75</v>
      </c>
      <c r="C624" s="14731" t="s">
        <v>45</v>
      </c>
      <c r="D624" s="14732">
        <v>64.349999999999994</v>
      </c>
      <c r="E624" s="14733">
        <f>Orçamento!J624</f>
        <v>0</v>
      </c>
      <c r="F624" s="14734"/>
      <c r="G624" s="14735">
        <f t="shared" si="88"/>
        <v>0</v>
      </c>
      <c r="H624" s="14736">
        <f t="shared" si="89"/>
        <v>0</v>
      </c>
      <c r="I624" s="14737">
        <f>Orçamento!K624</f>
        <v>0</v>
      </c>
    </row>
    <row r="625" spans="1:10" ht="22.5" x14ac:dyDescent="0.25">
      <c r="A625" s="14738" t="s">
        <v>949</v>
      </c>
      <c r="B625" s="14739" t="s">
        <v>70</v>
      </c>
      <c r="C625" s="14740" t="s">
        <v>71</v>
      </c>
      <c r="D625" s="14741">
        <v>42.71</v>
      </c>
      <c r="E625" s="14742">
        <f>Orçamento!J625</f>
        <v>0</v>
      </c>
      <c r="F625" s="14743"/>
      <c r="G625" s="14744">
        <f t="shared" si="88"/>
        <v>0</v>
      </c>
      <c r="H625" s="14745">
        <f t="shared" si="89"/>
        <v>0</v>
      </c>
      <c r="I625" s="14746">
        <f>Orçamento!K625</f>
        <v>0</v>
      </c>
    </row>
    <row r="626" spans="1:10" ht="33.75" x14ac:dyDescent="0.25">
      <c r="A626" s="14747" t="s">
        <v>950</v>
      </c>
      <c r="B626" s="14748" t="s">
        <v>77</v>
      </c>
      <c r="C626" s="14749" t="s">
        <v>63</v>
      </c>
      <c r="D626" s="14750">
        <v>3.36</v>
      </c>
      <c r="E626" s="14751">
        <f>Orçamento!J626</f>
        <v>0</v>
      </c>
      <c r="F626" s="14752"/>
      <c r="G626" s="14753">
        <f t="shared" si="88"/>
        <v>0</v>
      </c>
      <c r="H626" s="14754">
        <f t="shared" si="89"/>
        <v>0</v>
      </c>
      <c r="I626" s="14755">
        <f>Orçamento!K626</f>
        <v>0</v>
      </c>
    </row>
    <row r="627" spans="1:10" x14ac:dyDescent="0.25">
      <c r="A627" s="14756" t="s">
        <v>951</v>
      </c>
      <c r="B627" s="17823" t="s">
        <v>867</v>
      </c>
      <c r="C627" s="17824"/>
      <c r="D627" s="17825"/>
      <c r="E627" s="17826"/>
      <c r="F627" s="14757">
        <f>SUM(F628:F636)</f>
        <v>0</v>
      </c>
      <c r="G627" s="14758">
        <f>SUM(G628:G636)</f>
        <v>0</v>
      </c>
      <c r="H627" s="14759"/>
      <c r="I627" s="14760">
        <f>SUM(I628:I636)</f>
        <v>0</v>
      </c>
      <c r="J627" s="14761" t="s">
        <v>36</v>
      </c>
    </row>
    <row r="628" spans="1:10" ht="56.25" x14ac:dyDescent="0.25">
      <c r="A628" s="14762" t="s">
        <v>952</v>
      </c>
      <c r="B628" s="14763" t="s">
        <v>953</v>
      </c>
      <c r="C628" s="14764" t="s">
        <v>45</v>
      </c>
      <c r="D628" s="14765">
        <v>139</v>
      </c>
      <c r="E628" s="14766">
        <f>Orçamento!J628</f>
        <v>0</v>
      </c>
      <c r="F628" s="14767"/>
      <c r="G628" s="14768">
        <f t="shared" ref="G628:G636" si="90">E628-F628</f>
        <v>0</v>
      </c>
      <c r="H628" s="14769">
        <f t="shared" ref="H628:H636" si="91">F628+G628</f>
        <v>0</v>
      </c>
      <c r="I628" s="14770">
        <f>Orçamento!K628</f>
        <v>0</v>
      </c>
    </row>
    <row r="629" spans="1:10" ht="33.75" x14ac:dyDescent="0.25">
      <c r="A629" s="14771" t="s">
        <v>954</v>
      </c>
      <c r="B629" s="14772" t="s">
        <v>118</v>
      </c>
      <c r="C629" s="14773" t="s">
        <v>97</v>
      </c>
      <c r="D629" s="14774">
        <v>75</v>
      </c>
      <c r="E629" s="14775">
        <f>Orçamento!J629</f>
        <v>0</v>
      </c>
      <c r="F629" s="14776"/>
      <c r="G629" s="14777">
        <f t="shared" si="90"/>
        <v>0</v>
      </c>
      <c r="H629" s="14778">
        <f t="shared" si="91"/>
        <v>0</v>
      </c>
      <c r="I629" s="14779">
        <f>Orçamento!K629</f>
        <v>0</v>
      </c>
    </row>
    <row r="630" spans="1:10" ht="45" x14ac:dyDescent="0.25">
      <c r="A630" s="14780" t="s">
        <v>955</v>
      </c>
      <c r="B630" s="14781" t="s">
        <v>120</v>
      </c>
      <c r="C630" s="14782" t="s">
        <v>97</v>
      </c>
      <c r="D630" s="14783">
        <v>25</v>
      </c>
      <c r="E630" s="14784">
        <f>Orçamento!J630</f>
        <v>0</v>
      </c>
      <c r="F630" s="14785"/>
      <c r="G630" s="14786">
        <f t="shared" si="90"/>
        <v>0</v>
      </c>
      <c r="H630" s="14787">
        <f t="shared" si="91"/>
        <v>0</v>
      </c>
      <c r="I630" s="14788">
        <f>Orçamento!K630</f>
        <v>0</v>
      </c>
    </row>
    <row r="631" spans="1:10" ht="33.75" x14ac:dyDescent="0.25">
      <c r="A631" s="14789" t="s">
        <v>956</v>
      </c>
      <c r="B631" s="14790" t="s">
        <v>96</v>
      </c>
      <c r="C631" s="14791" t="s">
        <v>97</v>
      </c>
      <c r="D631" s="14792">
        <v>10</v>
      </c>
      <c r="E631" s="14793">
        <f>Orçamento!J631</f>
        <v>0</v>
      </c>
      <c r="F631" s="14794"/>
      <c r="G631" s="14795">
        <f t="shared" si="90"/>
        <v>0</v>
      </c>
      <c r="H631" s="14796">
        <f t="shared" si="91"/>
        <v>0</v>
      </c>
      <c r="I631" s="14797">
        <f>Orçamento!K631</f>
        <v>0</v>
      </c>
    </row>
    <row r="632" spans="1:10" ht="45" x14ac:dyDescent="0.25">
      <c r="A632" s="14798" t="s">
        <v>957</v>
      </c>
      <c r="B632" s="14799" t="s">
        <v>114</v>
      </c>
      <c r="C632" s="14800" t="s">
        <v>100</v>
      </c>
      <c r="D632" s="14801">
        <v>20</v>
      </c>
      <c r="E632" s="14802">
        <f>Orçamento!J632</f>
        <v>0</v>
      </c>
      <c r="F632" s="14803"/>
      <c r="G632" s="14804">
        <f t="shared" si="90"/>
        <v>0</v>
      </c>
      <c r="H632" s="14805">
        <f t="shared" si="91"/>
        <v>0</v>
      </c>
      <c r="I632" s="14806">
        <f>Orçamento!K632</f>
        <v>0</v>
      </c>
    </row>
    <row r="633" spans="1:10" ht="33.75" x14ac:dyDescent="0.25">
      <c r="A633" s="14807" t="s">
        <v>958</v>
      </c>
      <c r="B633" s="14808" t="s">
        <v>116</v>
      </c>
      <c r="C633" s="14809" t="s">
        <v>45</v>
      </c>
      <c r="D633" s="14810">
        <v>506.92</v>
      </c>
      <c r="E633" s="14811">
        <f>Orçamento!J633</f>
        <v>0</v>
      </c>
      <c r="F633" s="14812"/>
      <c r="G633" s="14813">
        <f t="shared" si="90"/>
        <v>0</v>
      </c>
      <c r="H633" s="14814">
        <f t="shared" si="91"/>
        <v>0</v>
      </c>
      <c r="I633" s="14815">
        <f>Orçamento!K633</f>
        <v>0</v>
      </c>
    </row>
    <row r="634" spans="1:10" ht="22.5" x14ac:dyDescent="0.25">
      <c r="A634" s="14816" t="s">
        <v>959</v>
      </c>
      <c r="B634" s="14817" t="s">
        <v>83</v>
      </c>
      <c r="C634" s="14818" t="s">
        <v>45</v>
      </c>
      <c r="D634" s="14819">
        <v>148.21</v>
      </c>
      <c r="E634" s="14820">
        <f>Orçamento!J634</f>
        <v>0</v>
      </c>
      <c r="F634" s="14821"/>
      <c r="G634" s="14822">
        <f t="shared" si="90"/>
        <v>0</v>
      </c>
      <c r="H634" s="14823">
        <f t="shared" si="91"/>
        <v>0</v>
      </c>
      <c r="I634" s="14824">
        <f>Orçamento!K634</f>
        <v>0</v>
      </c>
    </row>
    <row r="635" spans="1:10" ht="67.5" x14ac:dyDescent="0.25">
      <c r="A635" s="14825" t="s">
        <v>960</v>
      </c>
      <c r="B635" s="14826" t="s">
        <v>92</v>
      </c>
      <c r="C635" s="14827" t="s">
        <v>68</v>
      </c>
      <c r="D635" s="14828">
        <v>148.21</v>
      </c>
      <c r="E635" s="14829">
        <f>Orçamento!J635</f>
        <v>0</v>
      </c>
      <c r="F635" s="14830"/>
      <c r="G635" s="14831">
        <f t="shared" si="90"/>
        <v>0</v>
      </c>
      <c r="H635" s="14832">
        <f t="shared" si="91"/>
        <v>0</v>
      </c>
      <c r="I635" s="14833">
        <f>Orçamento!K635</f>
        <v>0</v>
      </c>
    </row>
    <row r="636" spans="1:10" ht="67.5" x14ac:dyDescent="0.25">
      <c r="A636" s="14834" t="s">
        <v>961</v>
      </c>
      <c r="B636" s="14835" t="s">
        <v>962</v>
      </c>
      <c r="C636" s="14836" t="s">
        <v>45</v>
      </c>
      <c r="D636" s="14837">
        <v>148.21</v>
      </c>
      <c r="E636" s="14838">
        <f>Orçamento!J636</f>
        <v>0</v>
      </c>
      <c r="F636" s="14839"/>
      <c r="G636" s="14840">
        <f t="shared" si="90"/>
        <v>0</v>
      </c>
      <c r="H636" s="14841">
        <f t="shared" si="91"/>
        <v>0</v>
      </c>
      <c r="I636" s="14842">
        <f>Orçamento!K636</f>
        <v>0</v>
      </c>
    </row>
    <row r="637" spans="1:10" x14ac:dyDescent="0.25">
      <c r="A637" s="14843" t="s">
        <v>963</v>
      </c>
      <c r="B637" s="17827" t="s">
        <v>102</v>
      </c>
      <c r="C637" s="17828"/>
      <c r="D637" s="17829"/>
      <c r="E637" s="17830"/>
      <c r="F637" s="14844">
        <f>SUM(F638:F641)</f>
        <v>0</v>
      </c>
      <c r="G637" s="14845">
        <f>SUM(G638:G641)</f>
        <v>0</v>
      </c>
      <c r="H637" s="14846"/>
      <c r="I637" s="14847">
        <f>SUM(I638:I641)</f>
        <v>0</v>
      </c>
      <c r="J637" s="14848" t="s">
        <v>36</v>
      </c>
    </row>
    <row r="638" spans="1:10" ht="56.25" x14ac:dyDescent="0.25">
      <c r="A638" s="14849" t="s">
        <v>964</v>
      </c>
      <c r="B638" s="14850" t="s">
        <v>108</v>
      </c>
      <c r="C638" s="14851" t="s">
        <v>45</v>
      </c>
      <c r="D638" s="14852">
        <v>43.18</v>
      </c>
      <c r="E638" s="14853">
        <f>Orçamento!J638</f>
        <v>0</v>
      </c>
      <c r="F638" s="14854"/>
      <c r="G638" s="14855">
        <f>E638-F638</f>
        <v>0</v>
      </c>
      <c r="H638" s="14856">
        <f>F638+G638</f>
        <v>0</v>
      </c>
      <c r="I638" s="14857">
        <f>Orçamento!K638</f>
        <v>0</v>
      </c>
    </row>
    <row r="639" spans="1:10" ht="56.25" x14ac:dyDescent="0.25">
      <c r="A639" s="14858" t="s">
        <v>965</v>
      </c>
      <c r="B639" s="14859" t="s">
        <v>104</v>
      </c>
      <c r="C639" s="14860" t="s">
        <v>45</v>
      </c>
      <c r="D639" s="14861">
        <v>164.26</v>
      </c>
      <c r="E639" s="14862">
        <f>Orçamento!J639</f>
        <v>0</v>
      </c>
      <c r="F639" s="14863"/>
      <c r="G639" s="14864">
        <f>E639-F639</f>
        <v>0</v>
      </c>
      <c r="H639" s="14865">
        <f>F639+G639</f>
        <v>0</v>
      </c>
      <c r="I639" s="14866">
        <f>Orçamento!K639</f>
        <v>0</v>
      </c>
    </row>
    <row r="640" spans="1:10" ht="78.75" x14ac:dyDescent="0.25">
      <c r="A640" s="14867" t="s">
        <v>966</v>
      </c>
      <c r="B640" s="14868" t="s">
        <v>106</v>
      </c>
      <c r="C640" s="14869" t="s">
        <v>45</v>
      </c>
      <c r="D640" s="14870">
        <v>174.26</v>
      </c>
      <c r="E640" s="14871">
        <f>Orçamento!J640</f>
        <v>0</v>
      </c>
      <c r="F640" s="14872"/>
      <c r="G640" s="14873">
        <f>E640-F640</f>
        <v>0</v>
      </c>
      <c r="H640" s="14874">
        <f>F640+G640</f>
        <v>0</v>
      </c>
      <c r="I640" s="14875">
        <f>Orçamento!K640</f>
        <v>0</v>
      </c>
    </row>
    <row r="641" spans="1:10" x14ac:dyDescent="0.25">
      <c r="A641" s="14876" t="s">
        <v>967</v>
      </c>
      <c r="B641" s="14877" t="s">
        <v>87</v>
      </c>
      <c r="C641" s="14878" t="s">
        <v>68</v>
      </c>
      <c r="D641" s="14879">
        <v>6.04</v>
      </c>
      <c r="E641" s="14880">
        <f>Orçamento!J641</f>
        <v>0</v>
      </c>
      <c r="F641" s="14881"/>
      <c r="G641" s="14882">
        <f>E641-F641</f>
        <v>0</v>
      </c>
      <c r="H641" s="14883">
        <f>F641+G641</f>
        <v>0</v>
      </c>
      <c r="I641" s="14884">
        <f>Orçamento!K641</f>
        <v>0</v>
      </c>
    </row>
    <row r="642" spans="1:10" x14ac:dyDescent="0.25">
      <c r="A642" s="14885" t="s">
        <v>968</v>
      </c>
      <c r="B642" s="17831" t="s">
        <v>160</v>
      </c>
      <c r="C642" s="17832"/>
      <c r="D642" s="17833"/>
      <c r="E642" s="17834"/>
      <c r="F642" s="14886">
        <f>SUM(F643:F648)</f>
        <v>0</v>
      </c>
      <c r="G642" s="14887">
        <f>SUM(G643:G648)</f>
        <v>0</v>
      </c>
      <c r="H642" s="14888"/>
      <c r="I642" s="14889">
        <f>SUM(I643:I648)</f>
        <v>0</v>
      </c>
      <c r="J642" s="14890" t="s">
        <v>36</v>
      </c>
    </row>
    <row r="643" spans="1:10" ht="135" x14ac:dyDescent="0.25">
      <c r="A643" s="14891" t="s">
        <v>969</v>
      </c>
      <c r="B643" s="14892" t="s">
        <v>171</v>
      </c>
      <c r="C643" s="14893" t="s">
        <v>45</v>
      </c>
      <c r="D643" s="14894">
        <v>7.62</v>
      </c>
      <c r="E643" s="14895">
        <f>Orçamento!J643</f>
        <v>0</v>
      </c>
      <c r="F643" s="14896"/>
      <c r="G643" s="14897">
        <f t="shared" ref="G643:G648" si="92">E643-F643</f>
        <v>0</v>
      </c>
      <c r="H643" s="14898">
        <f t="shared" ref="H643:H648" si="93">F643+G643</f>
        <v>0</v>
      </c>
      <c r="I643" s="14899">
        <f>Orçamento!K643</f>
        <v>0</v>
      </c>
    </row>
    <row r="644" spans="1:10" ht="75" x14ac:dyDescent="0.25">
      <c r="A644" s="14900" t="s">
        <v>970</v>
      </c>
      <c r="B644" s="14901" t="s">
        <v>162</v>
      </c>
      <c r="C644" s="14902" t="s">
        <v>45</v>
      </c>
      <c r="D644" s="14903">
        <v>7.62</v>
      </c>
      <c r="E644" s="14904">
        <f>Orçamento!J644</f>
        <v>0</v>
      </c>
      <c r="F644" s="14905"/>
      <c r="G644" s="14906">
        <f t="shared" si="92"/>
        <v>0</v>
      </c>
      <c r="H644" s="14907">
        <f t="shared" si="93"/>
        <v>0</v>
      </c>
      <c r="I644" s="14908">
        <f>Orçamento!K644</f>
        <v>0</v>
      </c>
    </row>
    <row r="645" spans="1:10" ht="60" x14ac:dyDescent="0.25">
      <c r="A645" s="14909" t="s">
        <v>971</v>
      </c>
      <c r="B645" s="14910" t="s">
        <v>116</v>
      </c>
      <c r="C645" s="14911" t="s">
        <v>45</v>
      </c>
      <c r="D645" s="14912">
        <v>15.6</v>
      </c>
      <c r="E645" s="14913">
        <f>Orçamento!J645</f>
        <v>0</v>
      </c>
      <c r="F645" s="14914"/>
      <c r="G645" s="14915">
        <f t="shared" si="92"/>
        <v>0</v>
      </c>
      <c r="H645" s="14916">
        <f t="shared" si="93"/>
        <v>0</v>
      </c>
      <c r="I645" s="14917">
        <f>Orçamento!K645</f>
        <v>0</v>
      </c>
    </row>
    <row r="646" spans="1:10" ht="120" x14ac:dyDescent="0.25">
      <c r="A646" s="14918" t="s">
        <v>972</v>
      </c>
      <c r="B646" s="14919" t="s">
        <v>271</v>
      </c>
      <c r="C646" s="14920" t="s">
        <v>45</v>
      </c>
      <c r="D646" s="14921">
        <v>31.2</v>
      </c>
      <c r="E646" s="14922">
        <f>Orçamento!J646</f>
        <v>0</v>
      </c>
      <c r="F646" s="14923"/>
      <c r="G646" s="14924">
        <f t="shared" si="92"/>
        <v>0</v>
      </c>
      <c r="H646" s="14925">
        <f t="shared" si="93"/>
        <v>0</v>
      </c>
      <c r="I646" s="14926">
        <f>Orçamento!K646</f>
        <v>0</v>
      </c>
    </row>
    <row r="647" spans="1:10" ht="45" x14ac:dyDescent="0.25">
      <c r="A647" s="14927" t="s">
        <v>973</v>
      </c>
      <c r="B647" s="14928" t="s">
        <v>83</v>
      </c>
      <c r="C647" s="14929" t="s">
        <v>45</v>
      </c>
      <c r="D647" s="14930">
        <v>2</v>
      </c>
      <c r="E647" s="14931">
        <f>Orçamento!J647</f>
        <v>0</v>
      </c>
      <c r="F647" s="14932"/>
      <c r="G647" s="14933">
        <f t="shared" si="92"/>
        <v>0</v>
      </c>
      <c r="H647" s="14934">
        <f t="shared" si="93"/>
        <v>0</v>
      </c>
      <c r="I647" s="14935">
        <f>Orçamento!K647</f>
        <v>0</v>
      </c>
    </row>
    <row r="648" spans="1:10" ht="75" x14ac:dyDescent="0.25">
      <c r="A648" s="14936" t="s">
        <v>974</v>
      </c>
      <c r="B648" s="14937" t="s">
        <v>975</v>
      </c>
      <c r="C648" s="14938" t="s">
        <v>60</v>
      </c>
      <c r="D648" s="14939">
        <v>6</v>
      </c>
      <c r="E648" s="14940">
        <f>Orçamento!J648</f>
        <v>0</v>
      </c>
      <c r="F648" s="14941"/>
      <c r="G648" s="14942">
        <f t="shared" si="92"/>
        <v>0</v>
      </c>
      <c r="H648" s="14943">
        <f t="shared" si="93"/>
        <v>0</v>
      </c>
      <c r="I648" s="14944">
        <f>Orçamento!K648</f>
        <v>0</v>
      </c>
    </row>
    <row r="649" spans="1:10" x14ac:dyDescent="0.25">
      <c r="A649" s="14945" t="s">
        <v>976</v>
      </c>
      <c r="B649" s="17835" t="s">
        <v>379</v>
      </c>
      <c r="C649" s="17836"/>
      <c r="D649" s="17837"/>
      <c r="E649" s="17838"/>
      <c r="F649" s="14946">
        <f>SUM(F650:F653)</f>
        <v>0</v>
      </c>
      <c r="G649" s="14947">
        <f>SUM(G650:G653)</f>
        <v>0</v>
      </c>
      <c r="H649" s="14948"/>
      <c r="I649" s="14949">
        <f>SUM(I650:I653)</f>
        <v>0</v>
      </c>
      <c r="J649" s="14950" t="s">
        <v>36</v>
      </c>
    </row>
    <row r="650" spans="1:10" ht="45" x14ac:dyDescent="0.25">
      <c r="A650" s="14951" t="s">
        <v>977</v>
      </c>
      <c r="B650" s="14952" t="s">
        <v>130</v>
      </c>
      <c r="C650" s="14953" t="s">
        <v>45</v>
      </c>
      <c r="D650" s="14954">
        <v>963.09</v>
      </c>
      <c r="E650" s="14955">
        <f>Orçamento!J650</f>
        <v>0</v>
      </c>
      <c r="F650" s="14956"/>
      <c r="G650" s="14957">
        <f>E650-F650</f>
        <v>0</v>
      </c>
      <c r="H650" s="14958">
        <f>F650+G650</f>
        <v>0</v>
      </c>
      <c r="I650" s="14959">
        <f>Orçamento!K650</f>
        <v>0</v>
      </c>
    </row>
    <row r="651" spans="1:10" ht="45" x14ac:dyDescent="0.25">
      <c r="A651" s="14960" t="s">
        <v>978</v>
      </c>
      <c r="B651" s="14961" t="s">
        <v>132</v>
      </c>
      <c r="C651" s="14962" t="s">
        <v>45</v>
      </c>
      <c r="D651" s="14963">
        <v>963.09</v>
      </c>
      <c r="E651" s="14964">
        <f>Orçamento!J651</f>
        <v>0</v>
      </c>
      <c r="F651" s="14965"/>
      <c r="G651" s="14966">
        <f>E651-F651</f>
        <v>0</v>
      </c>
      <c r="H651" s="14967">
        <f>F651+G651</f>
        <v>0</v>
      </c>
      <c r="I651" s="14968">
        <f>Orçamento!K651</f>
        <v>0</v>
      </c>
    </row>
    <row r="652" spans="1:10" ht="60" x14ac:dyDescent="0.25">
      <c r="A652" s="14969" t="s">
        <v>979</v>
      </c>
      <c r="B652" s="14970" t="s">
        <v>389</v>
      </c>
      <c r="C652" s="14971" t="s">
        <v>45</v>
      </c>
      <c r="D652" s="14972">
        <v>963.09</v>
      </c>
      <c r="E652" s="14973">
        <f>Orçamento!J652</f>
        <v>0</v>
      </c>
      <c r="F652" s="14974"/>
      <c r="G652" s="14975">
        <f>E652-F652</f>
        <v>0</v>
      </c>
      <c r="H652" s="14976">
        <f>F652+G652</f>
        <v>0</v>
      </c>
      <c r="I652" s="14977">
        <f>Orçamento!K652</f>
        <v>0</v>
      </c>
    </row>
    <row r="653" spans="1:10" ht="30" x14ac:dyDescent="0.25">
      <c r="A653" s="14978" t="s">
        <v>980</v>
      </c>
      <c r="B653" s="14979" t="s">
        <v>136</v>
      </c>
      <c r="C653" s="14980" t="s">
        <v>45</v>
      </c>
      <c r="D653" s="14981">
        <v>963.09</v>
      </c>
      <c r="E653" s="14982">
        <f>Orçamento!J653</f>
        <v>0</v>
      </c>
      <c r="F653" s="14983"/>
      <c r="G653" s="14984">
        <f>E653-F653</f>
        <v>0</v>
      </c>
      <c r="H653" s="14985">
        <f>F653+G653</f>
        <v>0</v>
      </c>
      <c r="I653" s="14986">
        <f>Orçamento!K653</f>
        <v>0</v>
      </c>
    </row>
    <row r="654" spans="1:10" x14ac:dyDescent="0.25">
      <c r="A654" s="14987" t="s">
        <v>981</v>
      </c>
      <c r="B654" s="17839" t="s">
        <v>140</v>
      </c>
      <c r="C654" s="17840"/>
      <c r="D654" s="17841"/>
      <c r="E654" s="17842"/>
      <c r="F654" s="14988">
        <f>SUM(F655:F656)</f>
        <v>0</v>
      </c>
      <c r="G654" s="14989">
        <f>SUM(G655:G656)</f>
        <v>0</v>
      </c>
      <c r="H654" s="14990"/>
      <c r="I654" s="14991">
        <f>SUM(I655:I656)</f>
        <v>0</v>
      </c>
      <c r="J654" s="14992" t="s">
        <v>36</v>
      </c>
    </row>
    <row r="655" spans="1:10" ht="75" x14ac:dyDescent="0.25">
      <c r="A655" s="14993" t="s">
        <v>982</v>
      </c>
      <c r="B655" s="14994" t="s">
        <v>142</v>
      </c>
      <c r="C655" s="14995" t="s">
        <v>97</v>
      </c>
      <c r="D655" s="14996">
        <v>14</v>
      </c>
      <c r="E655" s="14997">
        <f>Orçamento!J655</f>
        <v>0</v>
      </c>
      <c r="F655" s="14998"/>
      <c r="G655" s="14999">
        <f>E655-F655</f>
        <v>0</v>
      </c>
      <c r="H655" s="15000">
        <f>F655+G655</f>
        <v>0</v>
      </c>
      <c r="I655" s="15001">
        <f>Orçamento!K655</f>
        <v>0</v>
      </c>
    </row>
    <row r="656" spans="1:10" ht="60" x14ac:dyDescent="0.25">
      <c r="A656" s="15002" t="s">
        <v>983</v>
      </c>
      <c r="B656" s="15003" t="s">
        <v>158</v>
      </c>
      <c r="C656" s="15004" t="s">
        <v>60</v>
      </c>
      <c r="D656" s="15005">
        <v>4</v>
      </c>
      <c r="E656" s="15006">
        <f>Orçamento!J656</f>
        <v>0</v>
      </c>
      <c r="F656" s="15007"/>
      <c r="G656" s="15008">
        <f>E656-F656</f>
        <v>0</v>
      </c>
      <c r="H656" s="15009">
        <f>F656+G656</f>
        <v>0</v>
      </c>
      <c r="I656" s="15010">
        <f>Orçamento!K656</f>
        <v>0</v>
      </c>
    </row>
    <row r="657" spans="1:10" x14ac:dyDescent="0.25">
      <c r="A657" s="15011" t="s">
        <v>984</v>
      </c>
      <c r="B657" s="17843" t="s">
        <v>985</v>
      </c>
      <c r="C657" s="17844"/>
      <c r="D657" s="17845"/>
      <c r="E657" s="17846"/>
      <c r="F657" s="16377">
        <f>F658+F660+F671+F684+F702+F709+F715+F720+F726</f>
        <v>0</v>
      </c>
      <c r="G657" s="16377">
        <f>G658+G660+G671+G684+G702+G709+G715+G720+G726</f>
        <v>0</v>
      </c>
      <c r="H657" s="15012"/>
      <c r="I657" s="15013"/>
      <c r="J657" s="15014" t="s">
        <v>36</v>
      </c>
    </row>
    <row r="658" spans="1:10" x14ac:dyDescent="0.25">
      <c r="A658" s="15015" t="s">
        <v>986</v>
      </c>
      <c r="B658" s="17847" t="s">
        <v>987</v>
      </c>
      <c r="C658" s="17848"/>
      <c r="D658" s="17849"/>
      <c r="E658" s="17850"/>
      <c r="F658" s="15016">
        <f>SUM(F659:F659)</f>
        <v>0</v>
      </c>
      <c r="G658" s="15017">
        <f>SUM(G659:G659)</f>
        <v>0</v>
      </c>
      <c r="H658" s="15018"/>
      <c r="I658" s="15019">
        <f>SUM(I659:I659)</f>
        <v>0</v>
      </c>
      <c r="J658" s="15020" t="s">
        <v>36</v>
      </c>
    </row>
    <row r="659" spans="1:10" ht="45" x14ac:dyDescent="0.25">
      <c r="A659" s="15021" t="s">
        <v>988</v>
      </c>
      <c r="B659" s="15022" t="s">
        <v>989</v>
      </c>
      <c r="C659" s="15023" t="s">
        <v>60</v>
      </c>
      <c r="D659" s="15024">
        <v>1563</v>
      </c>
      <c r="E659" s="15025">
        <f>Orçamento!J659</f>
        <v>0</v>
      </c>
      <c r="F659" s="15026"/>
      <c r="G659" s="15027">
        <f>E659-F659</f>
        <v>0</v>
      </c>
      <c r="H659" s="15028">
        <f>F659+G659</f>
        <v>0</v>
      </c>
      <c r="I659" s="15029">
        <f>Orçamento!K659</f>
        <v>0</v>
      </c>
    </row>
    <row r="660" spans="1:10" x14ac:dyDescent="0.25">
      <c r="A660" s="15030" t="s">
        <v>990</v>
      </c>
      <c r="B660" s="17851" t="s">
        <v>991</v>
      </c>
      <c r="C660" s="17852"/>
      <c r="D660" s="17853"/>
      <c r="E660" s="17854"/>
      <c r="F660" s="15031">
        <f>SUM(F661:F670)</f>
        <v>0</v>
      </c>
      <c r="G660" s="15032">
        <f>SUM(G661:G670)</f>
        <v>0</v>
      </c>
      <c r="H660" s="15033"/>
      <c r="I660" s="15034">
        <f>SUM(I661:I670)</f>
        <v>0</v>
      </c>
      <c r="J660" s="15035" t="s">
        <v>36</v>
      </c>
    </row>
    <row r="661" spans="1:10" ht="90" x14ac:dyDescent="0.25">
      <c r="A661" s="15036" t="s">
        <v>992</v>
      </c>
      <c r="B661" s="15037" t="s">
        <v>993</v>
      </c>
      <c r="C661" s="15038" t="s">
        <v>97</v>
      </c>
      <c r="D661" s="15039">
        <v>94.6</v>
      </c>
      <c r="E661" s="15040">
        <f>Orçamento!J661</f>
        <v>0</v>
      </c>
      <c r="F661" s="15041"/>
      <c r="G661" s="15042">
        <f t="shared" ref="G661:G670" si="94">E661-F661</f>
        <v>0</v>
      </c>
      <c r="H661" s="15043">
        <f t="shared" ref="H661:H670" si="95">F661+G661</f>
        <v>0</v>
      </c>
      <c r="I661" s="15044">
        <f>Orçamento!K661</f>
        <v>0</v>
      </c>
    </row>
    <row r="662" spans="1:10" ht="90" x14ac:dyDescent="0.25">
      <c r="A662" s="15045" t="s">
        <v>994</v>
      </c>
      <c r="B662" s="15046" t="s">
        <v>995</v>
      </c>
      <c r="C662" s="15047" t="s">
        <v>97</v>
      </c>
      <c r="D662" s="15048">
        <v>6226.4</v>
      </c>
      <c r="E662" s="15049">
        <f>Orçamento!J662</f>
        <v>0</v>
      </c>
      <c r="F662" s="15050"/>
      <c r="G662" s="15051">
        <f t="shared" si="94"/>
        <v>0</v>
      </c>
      <c r="H662" s="15052">
        <f t="shared" si="95"/>
        <v>0</v>
      </c>
      <c r="I662" s="15053">
        <f>Orçamento!K662</f>
        <v>0</v>
      </c>
    </row>
    <row r="663" spans="1:10" ht="75" x14ac:dyDescent="0.25">
      <c r="A663" s="15054" t="s">
        <v>996</v>
      </c>
      <c r="B663" s="15055" t="s">
        <v>997</v>
      </c>
      <c r="C663" s="15056" t="s">
        <v>97</v>
      </c>
      <c r="D663" s="15057">
        <v>1977.8</v>
      </c>
      <c r="E663" s="15058">
        <f>Orçamento!J663</f>
        <v>0</v>
      </c>
      <c r="F663" s="15059"/>
      <c r="G663" s="15060">
        <f t="shared" si="94"/>
        <v>0</v>
      </c>
      <c r="H663" s="15061">
        <f t="shared" si="95"/>
        <v>0</v>
      </c>
      <c r="I663" s="15062">
        <f>Orçamento!K663</f>
        <v>0</v>
      </c>
    </row>
    <row r="664" spans="1:10" ht="75" x14ac:dyDescent="0.25">
      <c r="A664" s="15063" t="s">
        <v>998</v>
      </c>
      <c r="B664" s="15064" t="s">
        <v>999</v>
      </c>
      <c r="C664" s="15065" t="s">
        <v>97</v>
      </c>
      <c r="D664" s="15066">
        <v>20.5</v>
      </c>
      <c r="E664" s="15067">
        <f>Orçamento!J664</f>
        <v>0</v>
      </c>
      <c r="F664" s="15068"/>
      <c r="G664" s="15069">
        <f t="shared" si="94"/>
        <v>0</v>
      </c>
      <c r="H664" s="15070">
        <f t="shared" si="95"/>
        <v>0</v>
      </c>
      <c r="I664" s="15071">
        <f>Orçamento!K664</f>
        <v>0</v>
      </c>
    </row>
    <row r="665" spans="1:10" ht="105" x14ac:dyDescent="0.25">
      <c r="A665" s="15072" t="s">
        <v>1000</v>
      </c>
      <c r="B665" s="15073" t="s">
        <v>1001</v>
      </c>
      <c r="C665" s="15074" t="s">
        <v>97</v>
      </c>
      <c r="D665" s="15075">
        <v>587.79999999999995</v>
      </c>
      <c r="E665" s="15076">
        <f>Orçamento!J665</f>
        <v>0</v>
      </c>
      <c r="F665" s="15077"/>
      <c r="G665" s="15078">
        <f t="shared" si="94"/>
        <v>0</v>
      </c>
      <c r="H665" s="15079">
        <f t="shared" si="95"/>
        <v>0</v>
      </c>
      <c r="I665" s="15080">
        <f>Orçamento!K665</f>
        <v>0</v>
      </c>
    </row>
    <row r="666" spans="1:10" ht="105" x14ac:dyDescent="0.25">
      <c r="A666" s="15081" t="s">
        <v>1002</v>
      </c>
      <c r="B666" s="15082" t="s">
        <v>1003</v>
      </c>
      <c r="C666" s="15083" t="s">
        <v>97</v>
      </c>
      <c r="D666" s="15084">
        <v>459.2</v>
      </c>
      <c r="E666" s="15085">
        <f>Orçamento!J666</f>
        <v>0</v>
      </c>
      <c r="F666" s="15086"/>
      <c r="G666" s="15087">
        <f t="shared" si="94"/>
        <v>0</v>
      </c>
      <c r="H666" s="15088">
        <f t="shared" si="95"/>
        <v>0</v>
      </c>
      <c r="I666" s="15089">
        <f>Orçamento!K666</f>
        <v>0</v>
      </c>
    </row>
    <row r="667" spans="1:10" ht="105" x14ac:dyDescent="0.25">
      <c r="A667" s="15090" t="s">
        <v>1004</v>
      </c>
      <c r="B667" s="15091" t="s">
        <v>1005</v>
      </c>
      <c r="C667" s="15092" t="s">
        <v>97</v>
      </c>
      <c r="D667" s="15093">
        <v>91</v>
      </c>
      <c r="E667" s="15094">
        <f>Orçamento!J667</f>
        <v>0</v>
      </c>
      <c r="F667" s="15095"/>
      <c r="G667" s="15096">
        <f t="shared" si="94"/>
        <v>0</v>
      </c>
      <c r="H667" s="15097">
        <f t="shared" si="95"/>
        <v>0</v>
      </c>
      <c r="I667" s="15098">
        <f>Orçamento!K667</f>
        <v>0</v>
      </c>
    </row>
    <row r="668" spans="1:10" ht="105" x14ac:dyDescent="0.25">
      <c r="A668" s="15099" t="s">
        <v>1006</v>
      </c>
      <c r="B668" s="15100" t="s">
        <v>1007</v>
      </c>
      <c r="C668" s="15101" t="s">
        <v>97</v>
      </c>
      <c r="D668" s="15102">
        <v>829.3</v>
      </c>
      <c r="E668" s="15103">
        <f>Orçamento!J668</f>
        <v>0</v>
      </c>
      <c r="F668" s="15104"/>
      <c r="G668" s="15105">
        <f t="shared" si="94"/>
        <v>0</v>
      </c>
      <c r="H668" s="15106">
        <f t="shared" si="95"/>
        <v>0</v>
      </c>
      <c r="I668" s="15107">
        <f>Orçamento!K668</f>
        <v>0</v>
      </c>
    </row>
    <row r="669" spans="1:10" ht="75" x14ac:dyDescent="0.25">
      <c r="A669" s="15108" t="s">
        <v>1008</v>
      </c>
      <c r="B669" s="15109" t="s">
        <v>1009</v>
      </c>
      <c r="C669" s="15110" t="s">
        <v>97</v>
      </c>
      <c r="D669" s="15111">
        <v>258.8</v>
      </c>
      <c r="E669" s="15112">
        <f>Orçamento!J669</f>
        <v>0</v>
      </c>
      <c r="F669" s="15113"/>
      <c r="G669" s="15114">
        <f t="shared" si="94"/>
        <v>0</v>
      </c>
      <c r="H669" s="15115">
        <f t="shared" si="95"/>
        <v>0</v>
      </c>
      <c r="I669" s="15116">
        <f>Orçamento!K669</f>
        <v>0</v>
      </c>
    </row>
    <row r="670" spans="1:10" ht="105" x14ac:dyDescent="0.25">
      <c r="A670" s="15117" t="s">
        <v>1010</v>
      </c>
      <c r="B670" s="15118" t="s">
        <v>1011</v>
      </c>
      <c r="C670" s="15119" t="s">
        <v>97</v>
      </c>
      <c r="D670" s="15120">
        <v>532.70000000000005</v>
      </c>
      <c r="E670" s="15121">
        <f>Orçamento!J670</f>
        <v>0</v>
      </c>
      <c r="F670" s="15122"/>
      <c r="G670" s="15123">
        <f t="shared" si="94"/>
        <v>0</v>
      </c>
      <c r="H670" s="15124">
        <f t="shared" si="95"/>
        <v>0</v>
      </c>
      <c r="I670" s="15125">
        <f>Orçamento!K670</f>
        <v>0</v>
      </c>
    </row>
    <row r="671" spans="1:10" x14ac:dyDescent="0.25">
      <c r="A671" s="15126" t="s">
        <v>1012</v>
      </c>
      <c r="B671" s="17855" t="s">
        <v>1013</v>
      </c>
      <c r="C671" s="17856"/>
      <c r="D671" s="17857"/>
      <c r="E671" s="17858"/>
      <c r="F671" s="15127">
        <f>SUM(F672:F683)</f>
        <v>0</v>
      </c>
      <c r="G671" s="15128">
        <f>SUM(G672:G683)</f>
        <v>0</v>
      </c>
      <c r="H671" s="15129"/>
      <c r="I671" s="15130">
        <f>SUM(I672:I683)</f>
        <v>0</v>
      </c>
      <c r="J671" s="15131" t="s">
        <v>36</v>
      </c>
    </row>
    <row r="672" spans="1:10" ht="90" x14ac:dyDescent="0.25">
      <c r="A672" s="15132" t="s">
        <v>1014</v>
      </c>
      <c r="B672" s="15133" t="s">
        <v>1015</v>
      </c>
      <c r="C672" s="15134" t="s">
        <v>60</v>
      </c>
      <c r="D672" s="15135">
        <v>21</v>
      </c>
      <c r="E672" s="15136">
        <f>Orçamento!J672</f>
        <v>0</v>
      </c>
      <c r="F672" s="15137"/>
      <c r="G672" s="15138">
        <f t="shared" ref="G672:G683" si="96">E672-F672</f>
        <v>0</v>
      </c>
      <c r="H672" s="15139">
        <f t="shared" ref="H672:H683" si="97">F672+G672</f>
        <v>0</v>
      </c>
      <c r="I672" s="15140">
        <f>Orçamento!K672</f>
        <v>0</v>
      </c>
    </row>
    <row r="673" spans="1:10" ht="60" x14ac:dyDescent="0.25">
      <c r="A673" s="15141" t="s">
        <v>1016</v>
      </c>
      <c r="B673" s="15142" t="s">
        <v>1017</v>
      </c>
      <c r="C673" s="15143" t="s">
        <v>71</v>
      </c>
      <c r="D673" s="15144">
        <v>115.4</v>
      </c>
      <c r="E673" s="15145">
        <f>Orçamento!J673</f>
        <v>0</v>
      </c>
      <c r="F673" s="15146"/>
      <c r="G673" s="15147">
        <f t="shared" si="96"/>
        <v>0</v>
      </c>
      <c r="H673" s="15148">
        <f t="shared" si="97"/>
        <v>0</v>
      </c>
      <c r="I673" s="15149">
        <f>Orçamento!K673</f>
        <v>0</v>
      </c>
    </row>
    <row r="674" spans="1:10" ht="60" x14ac:dyDescent="0.25">
      <c r="A674" s="15150" t="s">
        <v>1018</v>
      </c>
      <c r="B674" s="15151" t="s">
        <v>1019</v>
      </c>
      <c r="C674" s="15152" t="s">
        <v>97</v>
      </c>
      <c r="D674" s="15153">
        <v>20</v>
      </c>
      <c r="E674" s="15154">
        <f>Orçamento!J674</f>
        <v>0</v>
      </c>
      <c r="F674" s="15155"/>
      <c r="G674" s="15156">
        <f t="shared" si="96"/>
        <v>0</v>
      </c>
      <c r="H674" s="15157">
        <f t="shared" si="97"/>
        <v>0</v>
      </c>
      <c r="I674" s="15158">
        <f>Orçamento!K674</f>
        <v>0</v>
      </c>
    </row>
    <row r="675" spans="1:10" ht="90" x14ac:dyDescent="0.25">
      <c r="A675" s="15159" t="s">
        <v>1020</v>
      </c>
      <c r="B675" s="15160" t="s">
        <v>483</v>
      </c>
      <c r="C675" s="15161" t="s">
        <v>97</v>
      </c>
      <c r="D675" s="15162">
        <v>20</v>
      </c>
      <c r="E675" s="15163">
        <f>Orçamento!J675</f>
        <v>0</v>
      </c>
      <c r="F675" s="15164"/>
      <c r="G675" s="15165">
        <f t="shared" si="96"/>
        <v>0</v>
      </c>
      <c r="H675" s="15166">
        <f t="shared" si="97"/>
        <v>0</v>
      </c>
      <c r="I675" s="15167">
        <f>Orçamento!K675</f>
        <v>0</v>
      </c>
    </row>
    <row r="676" spans="1:10" ht="90" x14ac:dyDescent="0.25">
      <c r="A676" s="15168" t="s">
        <v>1021</v>
      </c>
      <c r="B676" s="15169" t="s">
        <v>1022</v>
      </c>
      <c r="C676" s="15170" t="s">
        <v>97</v>
      </c>
      <c r="D676" s="15171">
        <v>162</v>
      </c>
      <c r="E676" s="15172">
        <f>Orçamento!J676</f>
        <v>0</v>
      </c>
      <c r="F676" s="15173"/>
      <c r="G676" s="15174">
        <f t="shared" si="96"/>
        <v>0</v>
      </c>
      <c r="H676" s="15175">
        <f t="shared" si="97"/>
        <v>0</v>
      </c>
      <c r="I676" s="15176">
        <f>Orçamento!K676</f>
        <v>0</v>
      </c>
    </row>
    <row r="677" spans="1:10" ht="90" x14ac:dyDescent="0.25">
      <c r="A677" s="15177" t="s">
        <v>1023</v>
      </c>
      <c r="B677" s="15178" t="s">
        <v>761</v>
      </c>
      <c r="C677" s="15179" t="s">
        <v>97</v>
      </c>
      <c r="D677" s="15180">
        <v>415</v>
      </c>
      <c r="E677" s="15181">
        <f>Orçamento!J677</f>
        <v>0</v>
      </c>
      <c r="F677" s="15182"/>
      <c r="G677" s="15183">
        <f t="shared" si="96"/>
        <v>0</v>
      </c>
      <c r="H677" s="15184">
        <f t="shared" si="97"/>
        <v>0</v>
      </c>
      <c r="I677" s="15185">
        <f>Orçamento!K677</f>
        <v>0</v>
      </c>
    </row>
    <row r="678" spans="1:10" ht="90" x14ac:dyDescent="0.25">
      <c r="A678" s="15186" t="s">
        <v>1024</v>
      </c>
      <c r="B678" s="15187" t="s">
        <v>1025</v>
      </c>
      <c r="C678" s="15188" t="s">
        <v>97</v>
      </c>
      <c r="D678" s="15189">
        <v>80</v>
      </c>
      <c r="E678" s="15190">
        <f>Orçamento!J678</f>
        <v>0</v>
      </c>
      <c r="F678" s="15191"/>
      <c r="G678" s="15192">
        <f t="shared" si="96"/>
        <v>0</v>
      </c>
      <c r="H678" s="15193">
        <f t="shared" si="97"/>
        <v>0</v>
      </c>
      <c r="I678" s="15194">
        <f>Orçamento!K678</f>
        <v>0</v>
      </c>
    </row>
    <row r="679" spans="1:10" ht="60" x14ac:dyDescent="0.25">
      <c r="A679" s="15195" t="s">
        <v>1026</v>
      </c>
      <c r="B679" s="15196" t="s">
        <v>1027</v>
      </c>
      <c r="C679" s="15197" t="s">
        <v>97</v>
      </c>
      <c r="D679" s="15198">
        <v>445</v>
      </c>
      <c r="E679" s="15199">
        <f>Orçamento!J679</f>
        <v>0</v>
      </c>
      <c r="F679" s="15200"/>
      <c r="G679" s="15201">
        <f t="shared" si="96"/>
        <v>0</v>
      </c>
      <c r="H679" s="15202">
        <f t="shared" si="97"/>
        <v>0</v>
      </c>
      <c r="I679" s="15203">
        <f>Orçamento!K679</f>
        <v>0</v>
      </c>
    </row>
    <row r="680" spans="1:10" ht="105" x14ac:dyDescent="0.25">
      <c r="A680" s="15204" t="s">
        <v>1028</v>
      </c>
      <c r="B680" s="15205" t="s">
        <v>1029</v>
      </c>
      <c r="C680" s="15206" t="s">
        <v>60</v>
      </c>
      <c r="D680" s="15207">
        <v>11</v>
      </c>
      <c r="E680" s="15208">
        <f>Orçamento!J680</f>
        <v>0</v>
      </c>
      <c r="F680" s="15209"/>
      <c r="G680" s="15210">
        <f t="shared" si="96"/>
        <v>0</v>
      </c>
      <c r="H680" s="15211">
        <f t="shared" si="97"/>
        <v>0</v>
      </c>
      <c r="I680" s="15212">
        <f>Orçamento!K680</f>
        <v>0</v>
      </c>
    </row>
    <row r="681" spans="1:10" ht="90" x14ac:dyDescent="0.25">
      <c r="A681" s="15213" t="s">
        <v>1030</v>
      </c>
      <c r="B681" s="15214" t="s">
        <v>1031</v>
      </c>
      <c r="C681" s="15215" t="s">
        <v>97</v>
      </c>
      <c r="D681" s="15216">
        <v>12</v>
      </c>
      <c r="E681" s="15217">
        <f>Orçamento!J681</f>
        <v>0</v>
      </c>
      <c r="F681" s="15218"/>
      <c r="G681" s="15219">
        <f t="shared" si="96"/>
        <v>0</v>
      </c>
      <c r="H681" s="15220">
        <f t="shared" si="97"/>
        <v>0</v>
      </c>
      <c r="I681" s="15221">
        <f>Orçamento!K681</f>
        <v>0</v>
      </c>
    </row>
    <row r="682" spans="1:10" ht="90" x14ac:dyDescent="0.25">
      <c r="A682" s="15222" t="s">
        <v>1032</v>
      </c>
      <c r="B682" s="15223" t="s">
        <v>1033</v>
      </c>
      <c r="C682" s="15224" t="s">
        <v>97</v>
      </c>
      <c r="D682" s="15225">
        <v>6</v>
      </c>
      <c r="E682" s="15226">
        <f>Orçamento!J682</f>
        <v>0</v>
      </c>
      <c r="F682" s="15227"/>
      <c r="G682" s="15228">
        <f t="shared" si="96"/>
        <v>0</v>
      </c>
      <c r="H682" s="15229">
        <f t="shared" si="97"/>
        <v>0</v>
      </c>
      <c r="I682" s="15230">
        <f>Orçamento!K682</f>
        <v>0</v>
      </c>
    </row>
    <row r="683" spans="1:10" ht="60" x14ac:dyDescent="0.25">
      <c r="A683" s="15231" t="s">
        <v>1034</v>
      </c>
      <c r="B683" s="15232" t="s">
        <v>1035</v>
      </c>
      <c r="C683" s="15233" t="s">
        <v>97</v>
      </c>
      <c r="D683" s="15234">
        <v>29</v>
      </c>
      <c r="E683" s="15235">
        <f>Orçamento!J683</f>
        <v>0</v>
      </c>
      <c r="F683" s="15236"/>
      <c r="G683" s="15237">
        <f t="shared" si="96"/>
        <v>0</v>
      </c>
      <c r="H683" s="15238">
        <f t="shared" si="97"/>
        <v>0</v>
      </c>
      <c r="I683" s="15239">
        <f>Orçamento!K683</f>
        <v>0</v>
      </c>
    </row>
    <row r="684" spans="1:10" x14ac:dyDescent="0.25">
      <c r="A684" s="15240" t="s">
        <v>1036</v>
      </c>
      <c r="B684" s="17859" t="s">
        <v>1037</v>
      </c>
      <c r="C684" s="17860"/>
      <c r="D684" s="17861"/>
      <c r="E684" s="17862"/>
      <c r="F684" s="15241">
        <f>SUM(F685:F701)</f>
        <v>0</v>
      </c>
      <c r="G684" s="15242">
        <f>SUM(G685:G701)</f>
        <v>0</v>
      </c>
      <c r="H684" s="15243"/>
      <c r="I684" s="15244">
        <f>SUM(I685:I701)</f>
        <v>0</v>
      </c>
      <c r="J684" s="15245" t="s">
        <v>36</v>
      </c>
    </row>
    <row r="685" spans="1:10" ht="60" x14ac:dyDescent="0.25">
      <c r="A685" s="15246" t="s">
        <v>1038</v>
      </c>
      <c r="B685" s="15247" t="s">
        <v>1039</v>
      </c>
      <c r="C685" s="15248" t="s">
        <v>60</v>
      </c>
      <c r="D685" s="15249">
        <v>3</v>
      </c>
      <c r="E685" s="15250">
        <f>Orçamento!J685</f>
        <v>0</v>
      </c>
      <c r="F685" s="15251"/>
      <c r="G685" s="15252">
        <f t="shared" ref="G685:G701" si="98">E685-F685</f>
        <v>0</v>
      </c>
      <c r="H685" s="15253">
        <f t="shared" ref="H685:H701" si="99">F685+G685</f>
        <v>0</v>
      </c>
      <c r="I685" s="15254">
        <f>Orçamento!K685</f>
        <v>0</v>
      </c>
    </row>
    <row r="686" spans="1:10" ht="60" x14ac:dyDescent="0.25">
      <c r="A686" s="15255" t="s">
        <v>1040</v>
      </c>
      <c r="B686" s="15256" t="s">
        <v>1041</v>
      </c>
      <c r="C686" s="15257" t="s">
        <v>60</v>
      </c>
      <c r="D686" s="15258">
        <v>2</v>
      </c>
      <c r="E686" s="15259">
        <f>Orçamento!J686</f>
        <v>0</v>
      </c>
      <c r="F686" s="15260"/>
      <c r="G686" s="15261">
        <f t="shared" si="98"/>
        <v>0</v>
      </c>
      <c r="H686" s="15262">
        <f t="shared" si="99"/>
        <v>0</v>
      </c>
      <c r="I686" s="15263">
        <f>Orçamento!K686</f>
        <v>0</v>
      </c>
    </row>
    <row r="687" spans="1:10" ht="60" x14ac:dyDescent="0.25">
      <c r="A687" s="15264" t="s">
        <v>1042</v>
      </c>
      <c r="B687" s="15265" t="s">
        <v>1043</v>
      </c>
      <c r="C687" s="15266" t="s">
        <v>60</v>
      </c>
      <c r="D687" s="15267">
        <v>9</v>
      </c>
      <c r="E687" s="15268">
        <f>Orçamento!J687</f>
        <v>0</v>
      </c>
      <c r="F687" s="15269"/>
      <c r="G687" s="15270">
        <f t="shared" si="98"/>
        <v>0</v>
      </c>
      <c r="H687" s="15271">
        <f t="shared" si="99"/>
        <v>0</v>
      </c>
      <c r="I687" s="15272">
        <f>Orçamento!K687</f>
        <v>0</v>
      </c>
    </row>
    <row r="688" spans="1:10" ht="60" x14ac:dyDescent="0.25">
      <c r="A688" s="15273" t="s">
        <v>1044</v>
      </c>
      <c r="B688" s="15274" t="s">
        <v>1045</v>
      </c>
      <c r="C688" s="15275" t="s">
        <v>60</v>
      </c>
      <c r="D688" s="15276">
        <v>21</v>
      </c>
      <c r="E688" s="15277">
        <f>Orçamento!J688</f>
        <v>0</v>
      </c>
      <c r="F688" s="15278"/>
      <c r="G688" s="15279">
        <f t="shared" si="98"/>
        <v>0</v>
      </c>
      <c r="H688" s="15280">
        <f t="shared" si="99"/>
        <v>0</v>
      </c>
      <c r="I688" s="15281">
        <f>Orçamento!K688</f>
        <v>0</v>
      </c>
    </row>
    <row r="689" spans="1:10" ht="60" x14ac:dyDescent="0.25">
      <c r="A689" s="15282" t="s">
        <v>1046</v>
      </c>
      <c r="B689" s="15283" t="s">
        <v>1047</v>
      </c>
      <c r="C689" s="15284" t="s">
        <v>60</v>
      </c>
      <c r="D689" s="15285">
        <v>10</v>
      </c>
      <c r="E689" s="15286">
        <f>Orçamento!J689</f>
        <v>0</v>
      </c>
      <c r="F689" s="15287"/>
      <c r="G689" s="15288">
        <f t="shared" si="98"/>
        <v>0</v>
      </c>
      <c r="H689" s="15289">
        <f t="shared" si="99"/>
        <v>0</v>
      </c>
      <c r="I689" s="15290">
        <f>Orçamento!K689</f>
        <v>0</v>
      </c>
    </row>
    <row r="690" spans="1:10" ht="60" x14ac:dyDescent="0.25">
      <c r="A690" s="15291" t="s">
        <v>1048</v>
      </c>
      <c r="B690" s="15292" t="s">
        <v>1049</v>
      </c>
      <c r="C690" s="15293" t="s">
        <v>60</v>
      </c>
      <c r="D690" s="15294">
        <v>1</v>
      </c>
      <c r="E690" s="15295">
        <f>Orçamento!J690</f>
        <v>0</v>
      </c>
      <c r="F690" s="15296"/>
      <c r="G690" s="15297">
        <f t="shared" si="98"/>
        <v>0</v>
      </c>
      <c r="H690" s="15298">
        <f t="shared" si="99"/>
        <v>0</v>
      </c>
      <c r="I690" s="15299">
        <f>Orçamento!K690</f>
        <v>0</v>
      </c>
    </row>
    <row r="691" spans="1:10" ht="60" x14ac:dyDescent="0.25">
      <c r="A691" s="15300" t="s">
        <v>1050</v>
      </c>
      <c r="B691" s="15301" t="s">
        <v>1051</v>
      </c>
      <c r="C691" s="15302" t="s">
        <v>60</v>
      </c>
      <c r="D691" s="15303">
        <v>1</v>
      </c>
      <c r="E691" s="15304">
        <f>Orçamento!J691</f>
        <v>0</v>
      </c>
      <c r="F691" s="15305"/>
      <c r="G691" s="15306">
        <f t="shared" si="98"/>
        <v>0</v>
      </c>
      <c r="H691" s="15307">
        <f t="shared" si="99"/>
        <v>0</v>
      </c>
      <c r="I691" s="15308">
        <f>Orçamento!K691</f>
        <v>0</v>
      </c>
    </row>
    <row r="692" spans="1:10" ht="45" x14ac:dyDescent="0.25">
      <c r="A692" s="15309" t="s">
        <v>1052</v>
      </c>
      <c r="B692" s="15310" t="s">
        <v>1053</v>
      </c>
      <c r="C692" s="15311" t="s">
        <v>60</v>
      </c>
      <c r="D692" s="15312">
        <v>2</v>
      </c>
      <c r="E692" s="15313">
        <f>Orçamento!J692</f>
        <v>0</v>
      </c>
      <c r="F692" s="15314"/>
      <c r="G692" s="15315">
        <f t="shared" si="98"/>
        <v>0</v>
      </c>
      <c r="H692" s="15316">
        <f t="shared" si="99"/>
        <v>0</v>
      </c>
      <c r="I692" s="15317">
        <f>Orçamento!K692</f>
        <v>0</v>
      </c>
    </row>
    <row r="693" spans="1:10" ht="60" x14ac:dyDescent="0.25">
      <c r="A693" s="15318" t="s">
        <v>1054</v>
      </c>
      <c r="B693" s="15319" t="s">
        <v>1039</v>
      </c>
      <c r="C693" s="15320" t="s">
        <v>60</v>
      </c>
      <c r="D693" s="15321">
        <v>4</v>
      </c>
      <c r="E693" s="15322">
        <f>Orçamento!J693</f>
        <v>0</v>
      </c>
      <c r="F693" s="15323"/>
      <c r="G693" s="15324">
        <f t="shared" si="98"/>
        <v>0</v>
      </c>
      <c r="H693" s="15325">
        <f t="shared" si="99"/>
        <v>0</v>
      </c>
      <c r="I693" s="15326">
        <f>Orçamento!K693</f>
        <v>0</v>
      </c>
    </row>
    <row r="694" spans="1:10" ht="60" x14ac:dyDescent="0.25">
      <c r="A694" s="15327" t="s">
        <v>1055</v>
      </c>
      <c r="B694" s="15328" t="s">
        <v>1056</v>
      </c>
      <c r="C694" s="15329" t="s">
        <v>60</v>
      </c>
      <c r="D694" s="15330">
        <v>1</v>
      </c>
      <c r="E694" s="15331">
        <f>Orçamento!J694</f>
        <v>0</v>
      </c>
      <c r="F694" s="15332"/>
      <c r="G694" s="15333">
        <f t="shared" si="98"/>
        <v>0</v>
      </c>
      <c r="H694" s="15334">
        <f t="shared" si="99"/>
        <v>0</v>
      </c>
      <c r="I694" s="15335">
        <f>Orçamento!K694</f>
        <v>0</v>
      </c>
    </row>
    <row r="695" spans="1:10" x14ac:dyDescent="0.25">
      <c r="A695" s="15336" t="s">
        <v>1057</v>
      </c>
      <c r="B695" s="15337" t="s">
        <v>1058</v>
      </c>
      <c r="C695" s="15338" t="s">
        <v>60</v>
      </c>
      <c r="D695" s="15339">
        <v>1</v>
      </c>
      <c r="E695" s="15340">
        <f>Orçamento!J695</f>
        <v>0</v>
      </c>
      <c r="F695" s="15341"/>
      <c r="G695" s="15342">
        <f t="shared" si="98"/>
        <v>0</v>
      </c>
      <c r="H695" s="15343">
        <f t="shared" si="99"/>
        <v>0</v>
      </c>
      <c r="I695" s="15344">
        <f>Orçamento!K695</f>
        <v>0</v>
      </c>
    </row>
    <row r="696" spans="1:10" ht="45" x14ac:dyDescent="0.25">
      <c r="A696" s="15345" t="s">
        <v>1059</v>
      </c>
      <c r="B696" s="15346" t="s">
        <v>1060</v>
      </c>
      <c r="C696" s="15347" t="s">
        <v>60</v>
      </c>
      <c r="D696" s="15348">
        <v>1</v>
      </c>
      <c r="E696" s="15349">
        <f>Orçamento!J696</f>
        <v>0</v>
      </c>
      <c r="F696" s="15350"/>
      <c r="G696" s="15351">
        <f t="shared" si="98"/>
        <v>0</v>
      </c>
      <c r="H696" s="15352">
        <f t="shared" si="99"/>
        <v>0</v>
      </c>
      <c r="I696" s="15353">
        <f>Orçamento!K696</f>
        <v>0</v>
      </c>
    </row>
    <row r="697" spans="1:10" ht="75" x14ac:dyDescent="0.25">
      <c r="A697" s="15354" t="s">
        <v>1061</v>
      </c>
      <c r="B697" s="15355" t="s">
        <v>1062</v>
      </c>
      <c r="C697" s="15356" t="s">
        <v>60</v>
      </c>
      <c r="D697" s="15357">
        <v>1</v>
      </c>
      <c r="E697" s="15358">
        <f>Orçamento!J697</f>
        <v>0</v>
      </c>
      <c r="F697" s="15359"/>
      <c r="G697" s="15360">
        <f t="shared" si="98"/>
        <v>0</v>
      </c>
      <c r="H697" s="15361">
        <f t="shared" si="99"/>
        <v>0</v>
      </c>
      <c r="I697" s="15362">
        <f>Orçamento!K697</f>
        <v>0</v>
      </c>
    </row>
    <row r="698" spans="1:10" ht="60" x14ac:dyDescent="0.25">
      <c r="A698" s="15363" t="s">
        <v>1063</v>
      </c>
      <c r="B698" s="15364" t="s">
        <v>1064</v>
      </c>
      <c r="C698" s="15365" t="s">
        <v>423</v>
      </c>
      <c r="D698" s="15366">
        <v>8</v>
      </c>
      <c r="E698" s="15367">
        <f>Orçamento!J698</f>
        <v>0</v>
      </c>
      <c r="F698" s="15368"/>
      <c r="G698" s="15369">
        <f t="shared" si="98"/>
        <v>0</v>
      </c>
      <c r="H698" s="15370">
        <f t="shared" si="99"/>
        <v>0</v>
      </c>
      <c r="I698" s="15371">
        <f>Orçamento!K698</f>
        <v>0</v>
      </c>
    </row>
    <row r="699" spans="1:10" ht="60" x14ac:dyDescent="0.25">
      <c r="A699" s="15372" t="s">
        <v>1065</v>
      </c>
      <c r="B699" s="15373" t="s">
        <v>1066</v>
      </c>
      <c r="C699" s="15374" t="s">
        <v>60</v>
      </c>
      <c r="D699" s="15375">
        <v>10</v>
      </c>
      <c r="E699" s="15376">
        <f>Orçamento!J699</f>
        <v>0</v>
      </c>
      <c r="F699" s="15377"/>
      <c r="G699" s="15378">
        <f t="shared" si="98"/>
        <v>0</v>
      </c>
      <c r="H699" s="15379">
        <f t="shared" si="99"/>
        <v>0</v>
      </c>
      <c r="I699" s="15380">
        <f>Orçamento!K699</f>
        <v>0</v>
      </c>
    </row>
    <row r="700" spans="1:10" ht="60" x14ac:dyDescent="0.25">
      <c r="A700" s="15381" t="s">
        <v>1067</v>
      </c>
      <c r="B700" s="15382" t="s">
        <v>1068</v>
      </c>
      <c r="C700" s="15383" t="s">
        <v>60</v>
      </c>
      <c r="D700" s="15384">
        <v>1</v>
      </c>
      <c r="E700" s="15385">
        <f>Orçamento!J700</f>
        <v>0</v>
      </c>
      <c r="F700" s="15386"/>
      <c r="G700" s="15387">
        <f t="shared" si="98"/>
        <v>0</v>
      </c>
      <c r="H700" s="15388">
        <f t="shared" si="99"/>
        <v>0</v>
      </c>
      <c r="I700" s="15389">
        <f>Orçamento!K700</f>
        <v>0</v>
      </c>
    </row>
    <row r="701" spans="1:10" ht="60" x14ac:dyDescent="0.25">
      <c r="A701" s="15390" t="s">
        <v>1069</v>
      </c>
      <c r="B701" s="15391" t="s">
        <v>1070</v>
      </c>
      <c r="C701" s="15392" t="s">
        <v>60</v>
      </c>
      <c r="D701" s="15393">
        <v>3</v>
      </c>
      <c r="E701" s="15394">
        <f>Orçamento!J701</f>
        <v>0</v>
      </c>
      <c r="F701" s="15395"/>
      <c r="G701" s="15396">
        <f t="shared" si="98"/>
        <v>0</v>
      </c>
      <c r="H701" s="15397">
        <f t="shared" si="99"/>
        <v>0</v>
      </c>
      <c r="I701" s="15398">
        <f>Orçamento!K701</f>
        <v>0</v>
      </c>
    </row>
    <row r="702" spans="1:10" x14ac:dyDescent="0.25">
      <c r="A702" s="15399" t="s">
        <v>1071</v>
      </c>
      <c r="B702" s="17863" t="s">
        <v>1072</v>
      </c>
      <c r="C702" s="17864"/>
      <c r="D702" s="17865"/>
      <c r="E702" s="17866"/>
      <c r="F702" s="15400">
        <f>SUM(F703:F708)</f>
        <v>0</v>
      </c>
      <c r="G702" s="15401">
        <f>SUM(G703:G708)</f>
        <v>0</v>
      </c>
      <c r="H702" s="15402"/>
      <c r="I702" s="15403">
        <f>SUM(I703:I708)</f>
        <v>0</v>
      </c>
      <c r="J702" s="15404" t="s">
        <v>36</v>
      </c>
    </row>
    <row r="703" spans="1:10" ht="75" x14ac:dyDescent="0.25">
      <c r="A703" s="15405" t="s">
        <v>1073</v>
      </c>
      <c r="B703" s="15406" t="s">
        <v>1074</v>
      </c>
      <c r="C703" s="15407" t="s">
        <v>60</v>
      </c>
      <c r="D703" s="15408">
        <v>9</v>
      </c>
      <c r="E703" s="15409">
        <f>Orçamento!J703</f>
        <v>0</v>
      </c>
      <c r="F703" s="15410"/>
      <c r="G703" s="15411">
        <f t="shared" ref="G703:G708" si="100">E703-F703</f>
        <v>0</v>
      </c>
      <c r="H703" s="15412">
        <f t="shared" ref="H703:H708" si="101">F703+G703</f>
        <v>0</v>
      </c>
      <c r="I703" s="15413">
        <f>Orçamento!K703</f>
        <v>0</v>
      </c>
    </row>
    <row r="704" spans="1:10" ht="90" x14ac:dyDescent="0.25">
      <c r="A704" s="15414" t="s">
        <v>1075</v>
      </c>
      <c r="B704" s="15415" t="s">
        <v>1076</v>
      </c>
      <c r="C704" s="15416" t="s">
        <v>60</v>
      </c>
      <c r="D704" s="15417">
        <v>6</v>
      </c>
      <c r="E704" s="15418">
        <f>Orçamento!J704</f>
        <v>0</v>
      </c>
      <c r="F704" s="15419"/>
      <c r="G704" s="15420">
        <f t="shared" si="100"/>
        <v>0</v>
      </c>
      <c r="H704" s="15421">
        <f t="shared" si="101"/>
        <v>0</v>
      </c>
      <c r="I704" s="15422">
        <f>Orçamento!K704</f>
        <v>0</v>
      </c>
    </row>
    <row r="705" spans="1:10" ht="75" x14ac:dyDescent="0.25">
      <c r="A705" s="15423" t="s">
        <v>1077</v>
      </c>
      <c r="B705" s="15424" t="s">
        <v>1078</v>
      </c>
      <c r="C705" s="15425" t="s">
        <v>60</v>
      </c>
      <c r="D705" s="15426">
        <v>39</v>
      </c>
      <c r="E705" s="15427">
        <f>Orçamento!J705</f>
        <v>0</v>
      </c>
      <c r="F705" s="15428"/>
      <c r="G705" s="15429">
        <f t="shared" si="100"/>
        <v>0</v>
      </c>
      <c r="H705" s="15430">
        <f t="shared" si="101"/>
        <v>0</v>
      </c>
      <c r="I705" s="15431">
        <f>Orçamento!K705</f>
        <v>0</v>
      </c>
    </row>
    <row r="706" spans="1:10" ht="75" x14ac:dyDescent="0.25">
      <c r="A706" s="15432" t="s">
        <v>1079</v>
      </c>
      <c r="B706" s="15433" t="s">
        <v>1080</v>
      </c>
      <c r="C706" s="15434" t="s">
        <v>60</v>
      </c>
      <c r="D706" s="15435">
        <v>39</v>
      </c>
      <c r="E706" s="15436">
        <f>Orçamento!J706</f>
        <v>0</v>
      </c>
      <c r="F706" s="15437"/>
      <c r="G706" s="15438">
        <f t="shared" si="100"/>
        <v>0</v>
      </c>
      <c r="H706" s="15439">
        <f t="shared" si="101"/>
        <v>0</v>
      </c>
      <c r="I706" s="15440">
        <f>Orçamento!K706</f>
        <v>0</v>
      </c>
    </row>
    <row r="707" spans="1:10" ht="75" x14ac:dyDescent="0.25">
      <c r="A707" s="15441" t="s">
        <v>1081</v>
      </c>
      <c r="B707" s="15442" t="s">
        <v>1082</v>
      </c>
      <c r="C707" s="15443" t="s">
        <v>60</v>
      </c>
      <c r="D707" s="15444">
        <v>29</v>
      </c>
      <c r="E707" s="15445">
        <f>Orçamento!J707</f>
        <v>0</v>
      </c>
      <c r="F707" s="15446"/>
      <c r="G707" s="15447">
        <f t="shared" si="100"/>
        <v>0</v>
      </c>
      <c r="H707" s="15448">
        <f t="shared" si="101"/>
        <v>0</v>
      </c>
      <c r="I707" s="15449">
        <f>Orçamento!K707</f>
        <v>0</v>
      </c>
    </row>
    <row r="708" spans="1:10" ht="90" x14ac:dyDescent="0.25">
      <c r="A708" s="15450" t="s">
        <v>1083</v>
      </c>
      <c r="B708" s="15451" t="s">
        <v>1084</v>
      </c>
      <c r="C708" s="15452" t="s">
        <v>60</v>
      </c>
      <c r="D708" s="15453">
        <v>5</v>
      </c>
      <c r="E708" s="15454">
        <f>Orçamento!J708</f>
        <v>0</v>
      </c>
      <c r="F708" s="15455"/>
      <c r="G708" s="15456">
        <f t="shared" si="100"/>
        <v>0</v>
      </c>
      <c r="H708" s="15457">
        <f t="shared" si="101"/>
        <v>0</v>
      </c>
      <c r="I708" s="15458">
        <f>Orçamento!K708</f>
        <v>0</v>
      </c>
    </row>
    <row r="709" spans="1:10" x14ac:dyDescent="0.25">
      <c r="A709" s="15459" t="s">
        <v>1085</v>
      </c>
      <c r="B709" s="17867" t="s">
        <v>1086</v>
      </c>
      <c r="C709" s="17868"/>
      <c r="D709" s="17869"/>
      <c r="E709" s="17870"/>
      <c r="F709" s="15460">
        <f>SUM(F710:F714)</f>
        <v>0</v>
      </c>
      <c r="G709" s="15461">
        <f>SUM(G710:G714)</f>
        <v>0</v>
      </c>
      <c r="H709" s="15462"/>
      <c r="I709" s="15463">
        <f>SUM(I710:I714)</f>
        <v>0</v>
      </c>
      <c r="J709" s="15464" t="s">
        <v>36</v>
      </c>
    </row>
    <row r="710" spans="1:10" ht="60" x14ac:dyDescent="0.25">
      <c r="A710" s="15465" t="s">
        <v>1087</v>
      </c>
      <c r="B710" s="15466" t="s">
        <v>1088</v>
      </c>
      <c r="C710" s="15467" t="s">
        <v>97</v>
      </c>
      <c r="D710" s="15468">
        <v>314</v>
      </c>
      <c r="E710" s="15469">
        <f>Orçamento!J710</f>
        <v>0</v>
      </c>
      <c r="F710" s="15470"/>
      <c r="G710" s="15471">
        <f>E710-F710</f>
        <v>0</v>
      </c>
      <c r="H710" s="15472">
        <f>F710+G710</f>
        <v>0</v>
      </c>
      <c r="I710" s="15473">
        <f>Orçamento!K710</f>
        <v>0</v>
      </c>
    </row>
    <row r="711" spans="1:10" ht="60" x14ac:dyDescent="0.25">
      <c r="A711" s="15474" t="s">
        <v>1089</v>
      </c>
      <c r="B711" s="15475" t="s">
        <v>1090</v>
      </c>
      <c r="C711" s="15476" t="s">
        <v>97</v>
      </c>
      <c r="D711" s="15477">
        <v>1140</v>
      </c>
      <c r="E711" s="15478">
        <f>Orçamento!J711</f>
        <v>0</v>
      </c>
      <c r="F711" s="15479"/>
      <c r="G711" s="15480">
        <f>E711-F711</f>
        <v>0</v>
      </c>
      <c r="H711" s="15481">
        <f>F711+G711</f>
        <v>0</v>
      </c>
      <c r="I711" s="15482">
        <f>Orçamento!K711</f>
        <v>0</v>
      </c>
    </row>
    <row r="712" spans="1:10" ht="90" x14ac:dyDescent="0.25">
      <c r="A712" s="15483" t="s">
        <v>1091</v>
      </c>
      <c r="B712" s="15484" t="s">
        <v>1092</v>
      </c>
      <c r="C712" s="15485" t="s">
        <v>60</v>
      </c>
      <c r="D712" s="15486">
        <v>20</v>
      </c>
      <c r="E712" s="15487">
        <f>Orçamento!J712</f>
        <v>0</v>
      </c>
      <c r="F712" s="15488"/>
      <c r="G712" s="15489">
        <f>E712-F712</f>
        <v>0</v>
      </c>
      <c r="H712" s="15490">
        <f>F712+G712</f>
        <v>0</v>
      </c>
      <c r="I712" s="15491">
        <f>Orçamento!K712</f>
        <v>0</v>
      </c>
    </row>
    <row r="713" spans="1:10" ht="90" x14ac:dyDescent="0.25">
      <c r="A713" s="15492" t="s">
        <v>1093</v>
      </c>
      <c r="B713" s="15493" t="s">
        <v>1094</v>
      </c>
      <c r="C713" s="15494" t="s">
        <v>60</v>
      </c>
      <c r="D713" s="15495">
        <v>10</v>
      </c>
      <c r="E713" s="15496">
        <f>Orçamento!J713</f>
        <v>0</v>
      </c>
      <c r="F713" s="15497"/>
      <c r="G713" s="15498">
        <f>E713-F713</f>
        <v>0</v>
      </c>
      <c r="H713" s="15499">
        <f>F713+G713</f>
        <v>0</v>
      </c>
      <c r="I713" s="15500">
        <f>Orçamento!K713</f>
        <v>0</v>
      </c>
    </row>
    <row r="714" spans="1:10" ht="90" x14ac:dyDescent="0.25">
      <c r="A714" s="15501" t="s">
        <v>1095</v>
      </c>
      <c r="B714" s="15502" t="s">
        <v>1096</v>
      </c>
      <c r="C714" s="15503" t="s">
        <v>60</v>
      </c>
      <c r="D714" s="15504">
        <v>13</v>
      </c>
      <c r="E714" s="15505">
        <f>Orçamento!J714</f>
        <v>0</v>
      </c>
      <c r="F714" s="15506"/>
      <c r="G714" s="15507">
        <f>E714-F714</f>
        <v>0</v>
      </c>
      <c r="H714" s="15508">
        <f>F714+G714</f>
        <v>0</v>
      </c>
      <c r="I714" s="15509">
        <f>Orçamento!K714</f>
        <v>0</v>
      </c>
    </row>
    <row r="715" spans="1:10" x14ac:dyDescent="0.25">
      <c r="A715" s="15510" t="s">
        <v>1097</v>
      </c>
      <c r="B715" s="17871" t="s">
        <v>1098</v>
      </c>
      <c r="C715" s="17872"/>
      <c r="D715" s="17873"/>
      <c r="E715" s="17874"/>
      <c r="F715" s="15511">
        <f>SUM(F716:F719)</f>
        <v>0</v>
      </c>
      <c r="G715" s="15512">
        <f>SUM(G716:G719)</f>
        <v>0</v>
      </c>
      <c r="H715" s="15513"/>
      <c r="I715" s="15514">
        <f>SUM(I716:I719)</f>
        <v>0</v>
      </c>
      <c r="J715" s="15515" t="s">
        <v>36</v>
      </c>
    </row>
    <row r="716" spans="1:10" ht="60" x14ac:dyDescent="0.25">
      <c r="A716" s="15516" t="s">
        <v>1099</v>
      </c>
      <c r="B716" s="15517" t="s">
        <v>1100</v>
      </c>
      <c r="C716" s="15518" t="s">
        <v>375</v>
      </c>
      <c r="D716" s="15519">
        <v>55</v>
      </c>
      <c r="E716" s="15520">
        <f>Orçamento!J716</f>
        <v>0</v>
      </c>
      <c r="F716" s="15521"/>
      <c r="G716" s="15522">
        <f>E716-F716</f>
        <v>0</v>
      </c>
      <c r="H716" s="15523">
        <f>F716+G716</f>
        <v>0</v>
      </c>
      <c r="I716" s="15524">
        <f>Orçamento!K716</f>
        <v>0</v>
      </c>
    </row>
    <row r="717" spans="1:10" ht="60" x14ac:dyDescent="0.25">
      <c r="A717" s="15525" t="s">
        <v>1101</v>
      </c>
      <c r="B717" s="15526" t="s">
        <v>1102</v>
      </c>
      <c r="C717" s="15527" t="s">
        <v>375</v>
      </c>
      <c r="D717" s="15528">
        <v>53</v>
      </c>
      <c r="E717" s="15529">
        <f>Orçamento!J717</f>
        <v>0</v>
      </c>
      <c r="F717" s="15530"/>
      <c r="G717" s="15531">
        <f>E717-F717</f>
        <v>0</v>
      </c>
      <c r="H717" s="15532">
        <f>F717+G717</f>
        <v>0</v>
      </c>
      <c r="I717" s="15533">
        <f>Orçamento!K717</f>
        <v>0</v>
      </c>
    </row>
    <row r="718" spans="1:10" ht="90" x14ac:dyDescent="0.25">
      <c r="A718" s="15534" t="s">
        <v>1103</v>
      </c>
      <c r="B718" s="15535" t="s">
        <v>1104</v>
      </c>
      <c r="C718" s="15536" t="s">
        <v>60</v>
      </c>
      <c r="D718" s="15537">
        <v>219</v>
      </c>
      <c r="E718" s="15538">
        <f>Orçamento!J718</f>
        <v>0</v>
      </c>
      <c r="F718" s="15539"/>
      <c r="G718" s="15540">
        <f>E718-F718</f>
        <v>0</v>
      </c>
      <c r="H718" s="15541">
        <f>F718+G718</f>
        <v>0</v>
      </c>
      <c r="I718" s="15542">
        <f>Orçamento!K718</f>
        <v>0</v>
      </c>
    </row>
    <row r="719" spans="1:10" ht="105" x14ac:dyDescent="0.25">
      <c r="A719" s="15543" t="s">
        <v>1105</v>
      </c>
      <c r="B719" s="15544" t="s">
        <v>1106</v>
      </c>
      <c r="C719" s="15545" t="s">
        <v>60</v>
      </c>
      <c r="D719" s="15546">
        <v>4</v>
      </c>
      <c r="E719" s="15547">
        <f>Orçamento!J719</f>
        <v>0</v>
      </c>
      <c r="F719" s="15548"/>
      <c r="G719" s="15549">
        <f>E719-F719</f>
        <v>0</v>
      </c>
      <c r="H719" s="15550">
        <f>F719+G719</f>
        <v>0</v>
      </c>
      <c r="I719" s="15551">
        <f>Orçamento!K719</f>
        <v>0</v>
      </c>
    </row>
    <row r="720" spans="1:10" x14ac:dyDescent="0.25">
      <c r="A720" s="15552" t="s">
        <v>1107</v>
      </c>
      <c r="B720" s="17875" t="s">
        <v>1108</v>
      </c>
      <c r="C720" s="17876"/>
      <c r="D720" s="17877"/>
      <c r="E720" s="17878"/>
      <c r="F720" s="15553">
        <f>SUM(F721:F725)</f>
        <v>0</v>
      </c>
      <c r="G720" s="15554">
        <f>SUM(G721:G725)</f>
        <v>0</v>
      </c>
      <c r="H720" s="15555"/>
      <c r="I720" s="15556">
        <f>SUM(I721:I725)</f>
        <v>0</v>
      </c>
      <c r="J720" s="15557" t="s">
        <v>36</v>
      </c>
    </row>
    <row r="721" spans="1:10" ht="90" x14ac:dyDescent="0.25">
      <c r="A721" s="15558" t="s">
        <v>1109</v>
      </c>
      <c r="B721" s="15559" t="s">
        <v>1110</v>
      </c>
      <c r="C721" s="15560" t="s">
        <v>60</v>
      </c>
      <c r="D721" s="15561">
        <v>2</v>
      </c>
      <c r="E721" s="15562">
        <f>Orçamento!J721</f>
        <v>0</v>
      </c>
      <c r="F721" s="15563"/>
      <c r="G721" s="15564">
        <f>E721-F721</f>
        <v>0</v>
      </c>
      <c r="H721" s="15565">
        <f>F721+G721</f>
        <v>0</v>
      </c>
      <c r="I721" s="15566">
        <f>Orçamento!K721</f>
        <v>0</v>
      </c>
    </row>
    <row r="722" spans="1:10" ht="90" x14ac:dyDescent="0.25">
      <c r="A722" s="15567" t="s">
        <v>1111</v>
      </c>
      <c r="B722" s="15568" t="s">
        <v>1112</v>
      </c>
      <c r="C722" s="15569" t="s">
        <v>60</v>
      </c>
      <c r="D722" s="15570">
        <v>3</v>
      </c>
      <c r="E722" s="15571">
        <f>Orçamento!J722</f>
        <v>0</v>
      </c>
      <c r="F722" s="15572"/>
      <c r="G722" s="15573">
        <f>E722-F722</f>
        <v>0</v>
      </c>
      <c r="H722" s="15574">
        <f>F722+G722</f>
        <v>0</v>
      </c>
      <c r="I722" s="15575">
        <f>Orçamento!K722</f>
        <v>0</v>
      </c>
    </row>
    <row r="723" spans="1:10" ht="90" x14ac:dyDescent="0.25">
      <c r="A723" s="15576" t="s">
        <v>1113</v>
      </c>
      <c r="B723" s="15577" t="s">
        <v>1114</v>
      </c>
      <c r="C723" s="15578" t="s">
        <v>60</v>
      </c>
      <c r="D723" s="15579">
        <v>1</v>
      </c>
      <c r="E723" s="15580">
        <f>Orçamento!J723</f>
        <v>0</v>
      </c>
      <c r="F723" s="15581"/>
      <c r="G723" s="15582">
        <f>E723-F723</f>
        <v>0</v>
      </c>
      <c r="H723" s="15583">
        <f>F723+G723</f>
        <v>0</v>
      </c>
      <c r="I723" s="15584">
        <f>Orçamento!K723</f>
        <v>0</v>
      </c>
    </row>
    <row r="724" spans="1:10" ht="90" x14ac:dyDescent="0.25">
      <c r="A724" s="15585" t="s">
        <v>1115</v>
      </c>
      <c r="B724" s="15586" t="s">
        <v>1116</v>
      </c>
      <c r="C724" s="15587" t="s">
        <v>60</v>
      </c>
      <c r="D724" s="15588">
        <v>2</v>
      </c>
      <c r="E724" s="15589">
        <f>Orçamento!J724</f>
        <v>0</v>
      </c>
      <c r="F724" s="15590"/>
      <c r="G724" s="15591">
        <f>E724-F724</f>
        <v>0</v>
      </c>
      <c r="H724" s="15592">
        <f>F724+G724</f>
        <v>0</v>
      </c>
      <c r="I724" s="15593">
        <f>Orçamento!K724</f>
        <v>0</v>
      </c>
    </row>
    <row r="725" spans="1:10" ht="90" x14ac:dyDescent="0.25">
      <c r="A725" s="15594" t="s">
        <v>1117</v>
      </c>
      <c r="B725" s="15595" t="s">
        <v>1118</v>
      </c>
      <c r="C725" s="15596" t="s">
        <v>60</v>
      </c>
      <c r="D725" s="15597">
        <v>1</v>
      </c>
      <c r="E725" s="15598">
        <f>Orçamento!J725</f>
        <v>0</v>
      </c>
      <c r="F725" s="15599"/>
      <c r="G725" s="15600">
        <f>E725-F725</f>
        <v>0</v>
      </c>
      <c r="H725" s="15601">
        <f>F725+G725</f>
        <v>0</v>
      </c>
      <c r="I725" s="15602">
        <f>Orçamento!K725</f>
        <v>0</v>
      </c>
    </row>
    <row r="726" spans="1:10" x14ac:dyDescent="0.25">
      <c r="A726" s="15603" t="s">
        <v>1119</v>
      </c>
      <c r="B726" s="17879" t="s">
        <v>1120</v>
      </c>
      <c r="C726" s="17880"/>
      <c r="D726" s="17881"/>
      <c r="E726" s="17882"/>
      <c r="F726" s="15604">
        <f>SUM(F727:F731)</f>
        <v>0</v>
      </c>
      <c r="G726" s="15605">
        <f>SUM(G727:G731)</f>
        <v>0</v>
      </c>
      <c r="H726" s="15606"/>
      <c r="I726" s="15607">
        <f>SUM(I727:I731)</f>
        <v>0</v>
      </c>
      <c r="J726" s="15608" t="s">
        <v>36</v>
      </c>
    </row>
    <row r="727" spans="1:10" ht="45" x14ac:dyDescent="0.25">
      <c r="A727" s="15609" t="s">
        <v>1121</v>
      </c>
      <c r="B727" s="15610" t="s">
        <v>1122</v>
      </c>
      <c r="C727" s="15611" t="s">
        <v>97</v>
      </c>
      <c r="D727" s="15612">
        <v>63</v>
      </c>
      <c r="E727" s="15613">
        <f>Orçamento!J727</f>
        <v>0</v>
      </c>
      <c r="F727" s="15614"/>
      <c r="G727" s="15615">
        <f>E727-F727</f>
        <v>0</v>
      </c>
      <c r="H727" s="15616">
        <f>F727+G727</f>
        <v>0</v>
      </c>
      <c r="I727" s="15617">
        <f>Orçamento!K727</f>
        <v>0</v>
      </c>
    </row>
    <row r="728" spans="1:10" ht="45" x14ac:dyDescent="0.25">
      <c r="A728" s="15618" t="s">
        <v>1123</v>
      </c>
      <c r="B728" s="15619" t="s">
        <v>1124</v>
      </c>
      <c r="C728" s="15620" t="s">
        <v>97</v>
      </c>
      <c r="D728" s="15621">
        <v>807</v>
      </c>
      <c r="E728" s="15622">
        <f>Orçamento!J728</f>
        <v>0</v>
      </c>
      <c r="F728" s="15623"/>
      <c r="G728" s="15624">
        <f>E728-F728</f>
        <v>0</v>
      </c>
      <c r="H728" s="15625">
        <f>F728+G728</f>
        <v>0</v>
      </c>
      <c r="I728" s="15626">
        <f>Orçamento!K728</f>
        <v>0</v>
      </c>
    </row>
    <row r="729" spans="1:10" ht="105" x14ac:dyDescent="0.25">
      <c r="A729" s="15627" t="s">
        <v>1125</v>
      </c>
      <c r="B729" s="15628" t="s">
        <v>1126</v>
      </c>
      <c r="C729" s="15629" t="s">
        <v>60</v>
      </c>
      <c r="D729" s="15630">
        <v>42</v>
      </c>
      <c r="E729" s="15631">
        <f>Orçamento!J729</f>
        <v>0</v>
      </c>
      <c r="F729" s="15632"/>
      <c r="G729" s="15633">
        <f>E729-F729</f>
        <v>0</v>
      </c>
      <c r="H729" s="15634">
        <f>F729+G729</f>
        <v>0</v>
      </c>
      <c r="I729" s="15635">
        <f>Orçamento!K729</f>
        <v>0</v>
      </c>
    </row>
    <row r="730" spans="1:10" ht="30" x14ac:dyDescent="0.25">
      <c r="A730" s="15636" t="s">
        <v>1127</v>
      </c>
      <c r="B730" s="15637" t="s">
        <v>1128</v>
      </c>
      <c r="C730" s="15638" t="s">
        <v>97</v>
      </c>
      <c r="D730" s="15639">
        <v>360</v>
      </c>
      <c r="E730" s="15640">
        <f>Orçamento!J730</f>
        <v>0</v>
      </c>
      <c r="F730" s="15641"/>
      <c r="G730" s="15642">
        <f>E730-F730</f>
        <v>0</v>
      </c>
      <c r="H730" s="15643">
        <f>F730+G730</f>
        <v>0</v>
      </c>
      <c r="I730" s="15644">
        <f>Orçamento!K730</f>
        <v>0</v>
      </c>
    </row>
    <row r="731" spans="1:10" ht="45" x14ac:dyDescent="0.25">
      <c r="A731" s="15645" t="s">
        <v>1129</v>
      </c>
      <c r="B731" s="15646" t="s">
        <v>1130</v>
      </c>
      <c r="C731" s="15647" t="s">
        <v>60</v>
      </c>
      <c r="D731" s="15648">
        <v>42</v>
      </c>
      <c r="E731" s="15649">
        <f>Orçamento!J731</f>
        <v>0</v>
      </c>
      <c r="F731" s="15650"/>
      <c r="G731" s="15651">
        <f>E731-F731</f>
        <v>0</v>
      </c>
      <c r="H731" s="15652">
        <f>F731+G731</f>
        <v>0</v>
      </c>
      <c r="I731" s="15653">
        <f>Orçamento!K731</f>
        <v>0</v>
      </c>
    </row>
    <row r="732" spans="1:10" x14ac:dyDescent="0.25">
      <c r="A732" s="15654" t="s">
        <v>1131</v>
      </c>
      <c r="B732" s="17883" t="s">
        <v>1132</v>
      </c>
      <c r="C732" s="17884"/>
      <c r="D732" s="17885"/>
      <c r="E732" s="17886"/>
      <c r="F732" s="15655">
        <f>SUM(F733:F746)</f>
        <v>0</v>
      </c>
      <c r="G732" s="15656">
        <f>SUM(G733:G746)</f>
        <v>0</v>
      </c>
      <c r="H732" s="15657"/>
      <c r="I732" s="15658">
        <f>SUM(I733:I746)</f>
        <v>0</v>
      </c>
      <c r="J732" s="15659" t="s">
        <v>36</v>
      </c>
    </row>
    <row r="733" spans="1:10" ht="60" x14ac:dyDescent="0.25">
      <c r="A733" s="15660" t="s">
        <v>1133</v>
      </c>
      <c r="B733" s="15661" t="s">
        <v>1027</v>
      </c>
      <c r="C733" s="15662" t="s">
        <v>97</v>
      </c>
      <c r="D733" s="15663">
        <v>86</v>
      </c>
      <c r="E733" s="15664">
        <f>Orçamento!J733</f>
        <v>0</v>
      </c>
      <c r="F733" s="15665"/>
      <c r="G733" s="15666">
        <f t="shared" ref="G733:G746" si="102">E733-F733</f>
        <v>0</v>
      </c>
      <c r="H733" s="15667">
        <f t="shared" ref="H733:H746" si="103">F733+G733</f>
        <v>0</v>
      </c>
      <c r="I733" s="15668">
        <f>Orçamento!K733</f>
        <v>0</v>
      </c>
    </row>
    <row r="734" spans="1:10" ht="45" x14ac:dyDescent="0.25">
      <c r="A734" s="15669" t="s">
        <v>1134</v>
      </c>
      <c r="B734" s="15670" t="s">
        <v>1135</v>
      </c>
      <c r="C734" s="15671" t="s">
        <v>375</v>
      </c>
      <c r="D734" s="15672">
        <v>34</v>
      </c>
      <c r="E734" s="15673">
        <f>Orçamento!J734</f>
        <v>0</v>
      </c>
      <c r="F734" s="15674"/>
      <c r="G734" s="15675">
        <f t="shared" si="102"/>
        <v>0</v>
      </c>
      <c r="H734" s="15676">
        <f t="shared" si="103"/>
        <v>0</v>
      </c>
      <c r="I734" s="15677">
        <f>Orçamento!K734</f>
        <v>0</v>
      </c>
    </row>
    <row r="735" spans="1:10" ht="60" x14ac:dyDescent="0.25">
      <c r="A735" s="15678" t="s">
        <v>1136</v>
      </c>
      <c r="B735" s="15679" t="s">
        <v>1137</v>
      </c>
      <c r="C735" s="15680" t="s">
        <v>97</v>
      </c>
      <c r="D735" s="15681">
        <v>722</v>
      </c>
      <c r="E735" s="15682">
        <f>Orçamento!J735</f>
        <v>0</v>
      </c>
      <c r="F735" s="15683"/>
      <c r="G735" s="15684">
        <f t="shared" si="102"/>
        <v>0</v>
      </c>
      <c r="H735" s="15685">
        <f t="shared" si="103"/>
        <v>0</v>
      </c>
      <c r="I735" s="15686">
        <f>Orçamento!K735</f>
        <v>0</v>
      </c>
    </row>
    <row r="736" spans="1:10" ht="45" x14ac:dyDescent="0.25">
      <c r="A736" s="15687" t="s">
        <v>1138</v>
      </c>
      <c r="B736" s="15688" t="s">
        <v>1139</v>
      </c>
      <c r="C736" s="15689" t="s">
        <v>60</v>
      </c>
      <c r="D736" s="15690">
        <v>10</v>
      </c>
      <c r="E736" s="15691">
        <f>Orçamento!J736</f>
        <v>0</v>
      </c>
      <c r="F736" s="15692"/>
      <c r="G736" s="15693">
        <f t="shared" si="102"/>
        <v>0</v>
      </c>
      <c r="H736" s="15694">
        <f t="shared" si="103"/>
        <v>0</v>
      </c>
      <c r="I736" s="15695">
        <f>Orçamento!K736</f>
        <v>0</v>
      </c>
    </row>
    <row r="737" spans="1:10" ht="30" x14ac:dyDescent="0.25">
      <c r="A737" s="15696" t="s">
        <v>1140</v>
      </c>
      <c r="B737" s="15697" t="s">
        <v>1141</v>
      </c>
      <c r="C737" s="15698" t="s">
        <v>375</v>
      </c>
      <c r="D737" s="15699">
        <v>4</v>
      </c>
      <c r="E737" s="15700">
        <f>Orçamento!J737</f>
        <v>0</v>
      </c>
      <c r="F737" s="15701"/>
      <c r="G737" s="15702">
        <f t="shared" si="102"/>
        <v>0</v>
      </c>
      <c r="H737" s="15703">
        <f t="shared" si="103"/>
        <v>0</v>
      </c>
      <c r="I737" s="15704">
        <f>Orçamento!K737</f>
        <v>0</v>
      </c>
    </row>
    <row r="738" spans="1:10" ht="60" x14ac:dyDescent="0.25">
      <c r="A738" s="15705" t="s">
        <v>1142</v>
      </c>
      <c r="B738" s="15706" t="s">
        <v>1143</v>
      </c>
      <c r="C738" s="15707" t="s">
        <v>423</v>
      </c>
      <c r="D738" s="15708">
        <v>68</v>
      </c>
      <c r="E738" s="15709">
        <f>Orçamento!J738</f>
        <v>0</v>
      </c>
      <c r="F738" s="15710"/>
      <c r="G738" s="15711">
        <f t="shared" si="102"/>
        <v>0</v>
      </c>
      <c r="H738" s="15712">
        <f t="shared" si="103"/>
        <v>0</v>
      </c>
      <c r="I738" s="15713">
        <f>Orçamento!K738</f>
        <v>0</v>
      </c>
    </row>
    <row r="739" spans="1:10" ht="45" x14ac:dyDescent="0.25">
      <c r="A739" s="15714" t="s">
        <v>1144</v>
      </c>
      <c r="B739" s="15715" t="s">
        <v>1145</v>
      </c>
      <c r="C739" s="15716" t="s">
        <v>423</v>
      </c>
      <c r="D739" s="15717">
        <v>68</v>
      </c>
      <c r="E739" s="15718">
        <f>Orçamento!J739</f>
        <v>0</v>
      </c>
      <c r="F739" s="15719"/>
      <c r="G739" s="15720">
        <f t="shared" si="102"/>
        <v>0</v>
      </c>
      <c r="H739" s="15721">
        <f t="shared" si="103"/>
        <v>0</v>
      </c>
      <c r="I739" s="15722">
        <f>Orçamento!K739</f>
        <v>0</v>
      </c>
    </row>
    <row r="740" spans="1:10" ht="90" x14ac:dyDescent="0.25">
      <c r="A740" s="15723" t="s">
        <v>1146</v>
      </c>
      <c r="B740" s="15724" t="s">
        <v>1015</v>
      </c>
      <c r="C740" s="15725" t="s">
        <v>60</v>
      </c>
      <c r="D740" s="15726">
        <v>8</v>
      </c>
      <c r="E740" s="15727">
        <f>Orçamento!J740</f>
        <v>0</v>
      </c>
      <c r="F740" s="15728"/>
      <c r="G740" s="15729">
        <f t="shared" si="102"/>
        <v>0</v>
      </c>
      <c r="H740" s="15730">
        <f t="shared" si="103"/>
        <v>0</v>
      </c>
      <c r="I740" s="15731">
        <f>Orçamento!K740</f>
        <v>0</v>
      </c>
    </row>
    <row r="741" spans="1:10" ht="90" x14ac:dyDescent="0.25">
      <c r="A741" s="15732" t="s">
        <v>1147</v>
      </c>
      <c r="B741" s="15733" t="s">
        <v>761</v>
      </c>
      <c r="C741" s="15734" t="s">
        <v>97</v>
      </c>
      <c r="D741" s="15735">
        <v>230</v>
      </c>
      <c r="E741" s="15736">
        <f>Orçamento!J741</f>
        <v>0</v>
      </c>
      <c r="F741" s="15737"/>
      <c r="G741" s="15738">
        <f t="shared" si="102"/>
        <v>0</v>
      </c>
      <c r="H741" s="15739">
        <f t="shared" si="103"/>
        <v>0</v>
      </c>
      <c r="I741" s="15740">
        <f>Orçamento!K741</f>
        <v>0</v>
      </c>
    </row>
    <row r="742" spans="1:10" ht="60" x14ac:dyDescent="0.25">
      <c r="A742" s="15741" t="s">
        <v>1148</v>
      </c>
      <c r="B742" s="15742" t="s">
        <v>1149</v>
      </c>
      <c r="C742" s="15743" t="s">
        <v>97</v>
      </c>
      <c r="D742" s="15744">
        <v>143</v>
      </c>
      <c r="E742" s="15745">
        <f>Orçamento!J742</f>
        <v>0</v>
      </c>
      <c r="F742" s="15746"/>
      <c r="G742" s="15747">
        <f t="shared" si="102"/>
        <v>0</v>
      </c>
      <c r="H742" s="15748">
        <f t="shared" si="103"/>
        <v>0</v>
      </c>
      <c r="I742" s="15749">
        <f>Orçamento!K742</f>
        <v>0</v>
      </c>
    </row>
    <row r="743" spans="1:10" ht="75" x14ac:dyDescent="0.25">
      <c r="A743" s="15750" t="s">
        <v>1150</v>
      </c>
      <c r="B743" s="15751" t="s">
        <v>479</v>
      </c>
      <c r="C743" s="15752" t="s">
        <v>97</v>
      </c>
      <c r="D743" s="15753">
        <v>15</v>
      </c>
      <c r="E743" s="15754">
        <f>Orçamento!J743</f>
        <v>0</v>
      </c>
      <c r="F743" s="15755"/>
      <c r="G743" s="15756">
        <f t="shared" si="102"/>
        <v>0</v>
      </c>
      <c r="H743" s="15757">
        <f t="shared" si="103"/>
        <v>0</v>
      </c>
      <c r="I743" s="15758">
        <f>Orçamento!K743</f>
        <v>0</v>
      </c>
    </row>
    <row r="744" spans="1:10" ht="90" x14ac:dyDescent="0.25">
      <c r="A744" s="15759" t="s">
        <v>1151</v>
      </c>
      <c r="B744" s="15760" t="s">
        <v>483</v>
      </c>
      <c r="C744" s="15761" t="s">
        <v>97</v>
      </c>
      <c r="D744" s="15762">
        <v>15</v>
      </c>
      <c r="E744" s="15763">
        <f>Orçamento!J744</f>
        <v>0</v>
      </c>
      <c r="F744" s="15764"/>
      <c r="G744" s="15765">
        <f t="shared" si="102"/>
        <v>0</v>
      </c>
      <c r="H744" s="15766">
        <f t="shared" si="103"/>
        <v>0</v>
      </c>
      <c r="I744" s="15767">
        <f>Orçamento!K744</f>
        <v>0</v>
      </c>
    </row>
    <row r="745" spans="1:10" ht="45" x14ac:dyDescent="0.25">
      <c r="A745" s="15768" t="s">
        <v>1152</v>
      </c>
      <c r="B745" s="15769" t="s">
        <v>1153</v>
      </c>
      <c r="C745" s="15770" t="s">
        <v>375</v>
      </c>
      <c r="D745" s="15771">
        <v>5</v>
      </c>
      <c r="E745" s="15772">
        <f>Orçamento!J745</f>
        <v>0</v>
      </c>
      <c r="F745" s="15773"/>
      <c r="G745" s="15774">
        <f t="shared" si="102"/>
        <v>0</v>
      </c>
      <c r="H745" s="15775">
        <f t="shared" si="103"/>
        <v>0</v>
      </c>
      <c r="I745" s="15776">
        <f>Orçamento!K745</f>
        <v>0</v>
      </c>
    </row>
    <row r="746" spans="1:10" ht="60" x14ac:dyDescent="0.25">
      <c r="A746" s="15777" t="s">
        <v>1154</v>
      </c>
      <c r="B746" s="15778" t="s">
        <v>1017</v>
      </c>
      <c r="C746" s="15779" t="s">
        <v>71</v>
      </c>
      <c r="D746" s="15780">
        <v>46</v>
      </c>
      <c r="E746" s="15781">
        <f>Orçamento!J746</f>
        <v>0</v>
      </c>
      <c r="F746" s="15782"/>
      <c r="G746" s="15783">
        <f t="shared" si="102"/>
        <v>0</v>
      </c>
      <c r="H746" s="15784">
        <f t="shared" si="103"/>
        <v>0</v>
      </c>
      <c r="I746" s="15785">
        <f>Orçamento!K746</f>
        <v>0</v>
      </c>
    </row>
    <row r="747" spans="1:10" x14ac:dyDescent="0.25">
      <c r="A747" s="15786" t="s">
        <v>1155</v>
      </c>
      <c r="B747" s="17887" t="s">
        <v>1156</v>
      </c>
      <c r="C747" s="17888"/>
      <c r="D747" s="17889"/>
      <c r="E747" s="17890"/>
      <c r="F747" s="16377">
        <f>F748+F760+F763+F767+F776+F784+F790</f>
        <v>0</v>
      </c>
      <c r="G747" s="16377">
        <f>G748+G760+G763+G767+G776+G784+G790</f>
        <v>0</v>
      </c>
      <c r="H747" s="15787"/>
      <c r="I747" s="15788"/>
      <c r="J747" s="15789" t="s">
        <v>36</v>
      </c>
    </row>
    <row r="748" spans="1:10" x14ac:dyDescent="0.25">
      <c r="A748" s="15790" t="s">
        <v>1157</v>
      </c>
      <c r="B748" s="17891" t="s">
        <v>348</v>
      </c>
      <c r="C748" s="17892"/>
      <c r="D748" s="17893"/>
      <c r="E748" s="17894"/>
      <c r="F748" s="15791">
        <f>SUM(F749:F759)</f>
        <v>0</v>
      </c>
      <c r="G748" s="15792">
        <f>SUM(G749:G759)</f>
        <v>0</v>
      </c>
      <c r="H748" s="15793"/>
      <c r="I748" s="15794">
        <f>SUM(I749:I759)</f>
        <v>0</v>
      </c>
      <c r="J748" s="15795" t="s">
        <v>36</v>
      </c>
    </row>
    <row r="749" spans="1:10" ht="105" x14ac:dyDescent="0.25">
      <c r="A749" s="15796" t="s">
        <v>1158</v>
      </c>
      <c r="B749" s="15797" t="s">
        <v>62</v>
      </c>
      <c r="C749" s="15798" t="s">
        <v>63</v>
      </c>
      <c r="D749" s="15799">
        <v>4.95</v>
      </c>
      <c r="E749" s="15800">
        <f>Orçamento!J749</f>
        <v>0</v>
      </c>
      <c r="F749" s="15801"/>
      <c r="G749" s="15802">
        <f t="shared" ref="G749:G759" si="104">E749-F749</f>
        <v>0</v>
      </c>
      <c r="H749" s="15803">
        <f t="shared" ref="H749:H759" si="105">F749+G749</f>
        <v>0</v>
      </c>
      <c r="I749" s="15804">
        <f>Orçamento!K749</f>
        <v>0</v>
      </c>
    </row>
    <row r="750" spans="1:10" ht="60" x14ac:dyDescent="0.25">
      <c r="A750" s="15805" t="s">
        <v>1159</v>
      </c>
      <c r="B750" s="15806" t="s">
        <v>584</v>
      </c>
      <c r="C750" s="15807" t="s">
        <v>45</v>
      </c>
      <c r="D750" s="15808">
        <v>3.08</v>
      </c>
      <c r="E750" s="15809">
        <f>Orçamento!J750</f>
        <v>0</v>
      </c>
      <c r="F750" s="15810"/>
      <c r="G750" s="15811">
        <f t="shared" si="104"/>
        <v>0</v>
      </c>
      <c r="H750" s="15812">
        <f t="shared" si="105"/>
        <v>0</v>
      </c>
      <c r="I750" s="15813">
        <f>Orçamento!K750</f>
        <v>0</v>
      </c>
    </row>
    <row r="751" spans="1:10" ht="60" x14ac:dyDescent="0.25">
      <c r="A751" s="15814" t="s">
        <v>1160</v>
      </c>
      <c r="B751" s="15815" t="s">
        <v>75</v>
      </c>
      <c r="C751" s="15816" t="s">
        <v>45</v>
      </c>
      <c r="D751" s="15817">
        <v>7.04</v>
      </c>
      <c r="E751" s="15818">
        <f>Orçamento!J751</f>
        <v>0</v>
      </c>
      <c r="F751" s="15819"/>
      <c r="G751" s="15820">
        <f t="shared" si="104"/>
        <v>0</v>
      </c>
      <c r="H751" s="15821">
        <f t="shared" si="105"/>
        <v>0</v>
      </c>
      <c r="I751" s="15822">
        <f>Orçamento!K751</f>
        <v>0</v>
      </c>
    </row>
    <row r="752" spans="1:10" ht="90" x14ac:dyDescent="0.25">
      <c r="A752" s="15823" t="s">
        <v>1161</v>
      </c>
      <c r="B752" s="15824" t="s">
        <v>847</v>
      </c>
      <c r="C752" s="15825" t="s">
        <v>45</v>
      </c>
      <c r="D752" s="15826">
        <v>30.77</v>
      </c>
      <c r="E752" s="15827">
        <f>Orçamento!J752</f>
        <v>0</v>
      </c>
      <c r="F752" s="15828"/>
      <c r="G752" s="15829">
        <f t="shared" si="104"/>
        <v>0</v>
      </c>
      <c r="H752" s="15830">
        <f t="shared" si="105"/>
        <v>0</v>
      </c>
      <c r="I752" s="15831">
        <f>Orçamento!K752</f>
        <v>0</v>
      </c>
    </row>
    <row r="753" spans="1:10" ht="60" x14ac:dyDescent="0.25">
      <c r="A753" s="15832" t="s">
        <v>1162</v>
      </c>
      <c r="B753" s="15833" t="s">
        <v>1163</v>
      </c>
      <c r="C753" s="15834" t="s">
        <v>45</v>
      </c>
      <c r="D753" s="15835">
        <v>5.65</v>
      </c>
      <c r="E753" s="15836">
        <f>Orçamento!J753</f>
        <v>0</v>
      </c>
      <c r="F753" s="15837"/>
      <c r="G753" s="15838">
        <f t="shared" si="104"/>
        <v>0</v>
      </c>
      <c r="H753" s="15839">
        <f t="shared" si="105"/>
        <v>0</v>
      </c>
      <c r="I753" s="15840">
        <f>Orçamento!K753</f>
        <v>0</v>
      </c>
    </row>
    <row r="754" spans="1:10" ht="75" x14ac:dyDescent="0.25">
      <c r="A754" s="15841" t="s">
        <v>1164</v>
      </c>
      <c r="B754" s="15842" t="s">
        <v>294</v>
      </c>
      <c r="C754" s="15843" t="s">
        <v>45</v>
      </c>
      <c r="D754" s="15844">
        <v>30.77</v>
      </c>
      <c r="E754" s="15845">
        <f>Orçamento!J754</f>
        <v>0</v>
      </c>
      <c r="F754" s="15846"/>
      <c r="G754" s="15847">
        <f t="shared" si="104"/>
        <v>0</v>
      </c>
      <c r="H754" s="15848">
        <f t="shared" si="105"/>
        <v>0</v>
      </c>
      <c r="I754" s="15849">
        <f>Orçamento!K754</f>
        <v>0</v>
      </c>
    </row>
    <row r="755" spans="1:10" ht="60" x14ac:dyDescent="0.25">
      <c r="A755" s="15850" t="s">
        <v>1165</v>
      </c>
      <c r="B755" s="15851" t="s">
        <v>1166</v>
      </c>
      <c r="C755" s="15852" t="s">
        <v>60</v>
      </c>
      <c r="D755" s="15853">
        <v>2</v>
      </c>
      <c r="E755" s="15854">
        <f>Orçamento!J755</f>
        <v>0</v>
      </c>
      <c r="F755" s="15855"/>
      <c r="G755" s="15856">
        <f t="shared" si="104"/>
        <v>0</v>
      </c>
      <c r="H755" s="15857">
        <f t="shared" si="105"/>
        <v>0</v>
      </c>
      <c r="I755" s="15858">
        <f>Orçamento!K755</f>
        <v>0</v>
      </c>
    </row>
    <row r="756" spans="1:10" ht="60" x14ac:dyDescent="0.25">
      <c r="A756" s="15859" t="s">
        <v>1167</v>
      </c>
      <c r="B756" s="15860" t="s">
        <v>1168</v>
      </c>
      <c r="C756" s="15861" t="s">
        <v>60</v>
      </c>
      <c r="D756" s="15862">
        <v>2</v>
      </c>
      <c r="E756" s="15863">
        <f>Orçamento!J756</f>
        <v>0</v>
      </c>
      <c r="F756" s="15864"/>
      <c r="G756" s="15865">
        <f t="shared" si="104"/>
        <v>0</v>
      </c>
      <c r="H756" s="15866">
        <f t="shared" si="105"/>
        <v>0</v>
      </c>
      <c r="I756" s="15867">
        <f>Orçamento!K756</f>
        <v>0</v>
      </c>
    </row>
    <row r="757" spans="1:10" ht="75" x14ac:dyDescent="0.25">
      <c r="A757" s="15868" t="s">
        <v>1169</v>
      </c>
      <c r="B757" s="15869" t="s">
        <v>1170</v>
      </c>
      <c r="C757" s="15870" t="s">
        <v>45</v>
      </c>
      <c r="D757" s="15871">
        <v>33.76</v>
      </c>
      <c r="E757" s="15872">
        <f>Orçamento!J757</f>
        <v>0</v>
      </c>
      <c r="F757" s="15873"/>
      <c r="G757" s="15874">
        <f t="shared" si="104"/>
        <v>0</v>
      </c>
      <c r="H757" s="15875">
        <f t="shared" si="105"/>
        <v>0</v>
      </c>
      <c r="I757" s="15876">
        <f>Orçamento!K757</f>
        <v>0</v>
      </c>
    </row>
    <row r="758" spans="1:10" ht="75" x14ac:dyDescent="0.25">
      <c r="A758" s="15877" t="s">
        <v>1171</v>
      </c>
      <c r="B758" s="15878" t="s">
        <v>65</v>
      </c>
      <c r="C758" s="15879" t="s">
        <v>51</v>
      </c>
      <c r="D758" s="15880">
        <v>371.25</v>
      </c>
      <c r="E758" s="15881">
        <f>Orçamento!J758</f>
        <v>0</v>
      </c>
      <c r="F758" s="15882"/>
      <c r="G758" s="15883">
        <f t="shared" si="104"/>
        <v>0</v>
      </c>
      <c r="H758" s="15884">
        <f t="shared" si="105"/>
        <v>0</v>
      </c>
      <c r="I758" s="15885">
        <f>Orçamento!K758</f>
        <v>0</v>
      </c>
    </row>
    <row r="759" spans="1:10" ht="30" x14ac:dyDescent="0.25">
      <c r="A759" s="15886" t="s">
        <v>1172</v>
      </c>
      <c r="B759" s="15887" t="s">
        <v>70</v>
      </c>
      <c r="C759" s="15888" t="s">
        <v>71</v>
      </c>
      <c r="D759" s="15889">
        <v>4.95</v>
      </c>
      <c r="E759" s="15890">
        <f>Orçamento!J759</f>
        <v>0</v>
      </c>
      <c r="F759" s="15891"/>
      <c r="G759" s="15892">
        <f t="shared" si="104"/>
        <v>0</v>
      </c>
      <c r="H759" s="15893">
        <f t="shared" si="105"/>
        <v>0</v>
      </c>
      <c r="I759" s="15894">
        <f>Orçamento!K759</f>
        <v>0</v>
      </c>
    </row>
    <row r="760" spans="1:10" x14ac:dyDescent="0.25">
      <c r="A760" s="15895" t="s">
        <v>1173</v>
      </c>
      <c r="B760" s="17895" t="s">
        <v>354</v>
      </c>
      <c r="C760" s="17896"/>
      <c r="D760" s="17897"/>
      <c r="E760" s="17898"/>
      <c r="F760" s="15896">
        <f>SUM(F761:F762)</f>
        <v>0</v>
      </c>
      <c r="G760" s="15897">
        <f>SUM(G761:G762)</f>
        <v>0</v>
      </c>
      <c r="H760" s="15898"/>
      <c r="I760" s="15899">
        <f>SUM(I761:I762)</f>
        <v>0</v>
      </c>
      <c r="J760" s="15900" t="s">
        <v>36</v>
      </c>
    </row>
    <row r="761" spans="1:10" ht="105" x14ac:dyDescent="0.25">
      <c r="A761" s="15901" t="s">
        <v>1174</v>
      </c>
      <c r="B761" s="15902" t="s">
        <v>104</v>
      </c>
      <c r="C761" s="15903" t="s">
        <v>45</v>
      </c>
      <c r="D761" s="15904">
        <v>5.65</v>
      </c>
      <c r="E761" s="15905">
        <f>Orçamento!J761</f>
        <v>0</v>
      </c>
      <c r="F761" s="15906"/>
      <c r="G761" s="15907">
        <f>E761-F761</f>
        <v>0</v>
      </c>
      <c r="H761" s="15908">
        <f>F761+G761</f>
        <v>0</v>
      </c>
      <c r="I761" s="15909">
        <f>Orçamento!K761</f>
        <v>0</v>
      </c>
    </row>
    <row r="762" spans="1:10" ht="150" x14ac:dyDescent="0.25">
      <c r="A762" s="15910" t="s">
        <v>1175</v>
      </c>
      <c r="B762" s="15911" t="s">
        <v>106</v>
      </c>
      <c r="C762" s="15912" t="s">
        <v>45</v>
      </c>
      <c r="D762" s="15913">
        <v>5.65</v>
      </c>
      <c r="E762" s="15914">
        <f>Orçamento!J762</f>
        <v>0</v>
      </c>
      <c r="F762" s="15915"/>
      <c r="G762" s="15916">
        <f>E762-F762</f>
        <v>0</v>
      </c>
      <c r="H762" s="15917">
        <f>F762+G762</f>
        <v>0</v>
      </c>
      <c r="I762" s="15918">
        <f>Orçamento!K762</f>
        <v>0</v>
      </c>
    </row>
    <row r="763" spans="1:10" x14ac:dyDescent="0.25">
      <c r="A763" s="15919" t="s">
        <v>1176</v>
      </c>
      <c r="B763" s="17899" t="s">
        <v>160</v>
      </c>
      <c r="C763" s="17900"/>
      <c r="D763" s="17901"/>
      <c r="E763" s="17902"/>
      <c r="F763" s="15920">
        <f>SUM(F764:F766)</f>
        <v>0</v>
      </c>
      <c r="G763" s="15921">
        <f>SUM(G764:G766)</f>
        <v>0</v>
      </c>
      <c r="H763" s="15922"/>
      <c r="I763" s="15923">
        <f>SUM(I764:I766)</f>
        <v>0</v>
      </c>
      <c r="J763" s="15924" t="s">
        <v>36</v>
      </c>
    </row>
    <row r="764" spans="1:10" ht="75" x14ac:dyDescent="0.25">
      <c r="A764" s="15925" t="s">
        <v>1177</v>
      </c>
      <c r="B764" s="15926" t="s">
        <v>377</v>
      </c>
      <c r="C764" s="15927" t="s">
        <v>45</v>
      </c>
      <c r="D764" s="15928">
        <v>3.36</v>
      </c>
      <c r="E764" s="15929">
        <f>Orçamento!J764</f>
        <v>0</v>
      </c>
      <c r="F764" s="15930"/>
      <c r="G764" s="15931">
        <f>E764-F764</f>
        <v>0</v>
      </c>
      <c r="H764" s="15932">
        <f>F764+G764</f>
        <v>0</v>
      </c>
      <c r="I764" s="15933">
        <f>Orçamento!K764</f>
        <v>0</v>
      </c>
    </row>
    <row r="765" spans="1:10" ht="120" x14ac:dyDescent="0.25">
      <c r="A765" s="15934" t="s">
        <v>1178</v>
      </c>
      <c r="B765" s="15935" t="s">
        <v>368</v>
      </c>
      <c r="C765" s="15936" t="s">
        <v>45</v>
      </c>
      <c r="D765" s="15937">
        <v>1.76</v>
      </c>
      <c r="E765" s="15938">
        <f>Orçamento!J765</f>
        <v>0</v>
      </c>
      <c r="F765" s="15939"/>
      <c r="G765" s="15940">
        <f>E765-F765</f>
        <v>0</v>
      </c>
      <c r="H765" s="15941">
        <f>F765+G765</f>
        <v>0</v>
      </c>
      <c r="I765" s="15942">
        <f>Orçamento!K765</f>
        <v>0</v>
      </c>
    </row>
    <row r="766" spans="1:10" ht="105" x14ac:dyDescent="0.25">
      <c r="A766" s="15943" t="s">
        <v>1179</v>
      </c>
      <c r="B766" s="15944" t="s">
        <v>1180</v>
      </c>
      <c r="C766" s="15945" t="s">
        <v>45</v>
      </c>
      <c r="D766" s="15946">
        <v>5.28</v>
      </c>
      <c r="E766" s="15947">
        <f>Orçamento!J766</f>
        <v>0</v>
      </c>
      <c r="F766" s="15948"/>
      <c r="G766" s="15949">
        <f>E766-F766</f>
        <v>0</v>
      </c>
      <c r="H766" s="15950">
        <f>F766+G766</f>
        <v>0</v>
      </c>
      <c r="I766" s="15951">
        <f>Orçamento!K766</f>
        <v>0</v>
      </c>
    </row>
    <row r="767" spans="1:10" x14ac:dyDescent="0.25">
      <c r="A767" s="15952" t="s">
        <v>1181</v>
      </c>
      <c r="B767" s="17903" t="s">
        <v>379</v>
      </c>
      <c r="C767" s="17904"/>
      <c r="D767" s="17905"/>
      <c r="E767" s="17906"/>
      <c r="F767" s="15953">
        <f>SUM(F768:F775)</f>
        <v>0</v>
      </c>
      <c r="G767" s="15954">
        <f>SUM(G768:G775)</f>
        <v>0</v>
      </c>
      <c r="H767" s="15955"/>
      <c r="I767" s="15956">
        <f>SUM(I768:I775)</f>
        <v>0</v>
      </c>
      <c r="J767" s="15957" t="s">
        <v>36</v>
      </c>
    </row>
    <row r="768" spans="1:10" ht="150" x14ac:dyDescent="0.25">
      <c r="A768" s="15958" t="s">
        <v>1182</v>
      </c>
      <c r="B768" s="15959" t="s">
        <v>381</v>
      </c>
      <c r="C768" s="15960" t="s">
        <v>68</v>
      </c>
      <c r="D768" s="15961">
        <v>33.76</v>
      </c>
      <c r="E768" s="15962">
        <f>Orçamento!J768</f>
        <v>0</v>
      </c>
      <c r="F768" s="15963"/>
      <c r="G768" s="15964">
        <f t="shared" ref="G768:G775" si="106">E768-F768</f>
        <v>0</v>
      </c>
      <c r="H768" s="15965">
        <f t="shared" ref="H768:H775" si="107">F768+G768</f>
        <v>0</v>
      </c>
      <c r="I768" s="15966">
        <f>Orçamento!K768</f>
        <v>0</v>
      </c>
    </row>
    <row r="769" spans="1:10" ht="30" x14ac:dyDescent="0.25">
      <c r="A769" s="15967" t="s">
        <v>1183</v>
      </c>
      <c r="B769" s="15968" t="s">
        <v>136</v>
      </c>
      <c r="C769" s="15969" t="s">
        <v>45</v>
      </c>
      <c r="D769" s="15970">
        <v>112.83</v>
      </c>
      <c r="E769" s="15971">
        <f>Orçamento!J769</f>
        <v>0</v>
      </c>
      <c r="F769" s="15972"/>
      <c r="G769" s="15973">
        <f t="shared" si="106"/>
        <v>0</v>
      </c>
      <c r="H769" s="15974">
        <f t="shared" si="107"/>
        <v>0</v>
      </c>
      <c r="I769" s="15975">
        <f>Orçamento!K769</f>
        <v>0</v>
      </c>
    </row>
    <row r="770" spans="1:10" ht="30" x14ac:dyDescent="0.25">
      <c r="A770" s="15976" t="s">
        <v>1184</v>
      </c>
      <c r="B770" s="15977" t="s">
        <v>1185</v>
      </c>
      <c r="C770" s="15978" t="s">
        <v>45</v>
      </c>
      <c r="D770" s="15979">
        <v>15</v>
      </c>
      <c r="E770" s="15980">
        <f>Orçamento!J770</f>
        <v>0</v>
      </c>
      <c r="F770" s="15981"/>
      <c r="G770" s="15982">
        <f t="shared" si="106"/>
        <v>0</v>
      </c>
      <c r="H770" s="15983">
        <f t="shared" si="107"/>
        <v>0</v>
      </c>
      <c r="I770" s="15984">
        <f>Orçamento!K770</f>
        <v>0</v>
      </c>
    </row>
    <row r="771" spans="1:10" ht="45" x14ac:dyDescent="0.25">
      <c r="A771" s="15985" t="s">
        <v>1186</v>
      </c>
      <c r="B771" s="15986" t="s">
        <v>132</v>
      </c>
      <c r="C771" s="15987" t="s">
        <v>45</v>
      </c>
      <c r="D771" s="15988">
        <v>112.83</v>
      </c>
      <c r="E771" s="15989">
        <f>Orçamento!J771</f>
        <v>0</v>
      </c>
      <c r="F771" s="15990"/>
      <c r="G771" s="15991">
        <f t="shared" si="106"/>
        <v>0</v>
      </c>
      <c r="H771" s="15992">
        <f t="shared" si="107"/>
        <v>0</v>
      </c>
      <c r="I771" s="15993">
        <f>Orçamento!K771</f>
        <v>0</v>
      </c>
    </row>
    <row r="772" spans="1:10" ht="60" x14ac:dyDescent="0.25">
      <c r="A772" s="15994" t="s">
        <v>1187</v>
      </c>
      <c r="B772" s="15995" t="s">
        <v>389</v>
      </c>
      <c r="C772" s="15996" t="s">
        <v>45</v>
      </c>
      <c r="D772" s="15997">
        <v>112.83</v>
      </c>
      <c r="E772" s="15998">
        <f>Orçamento!J772</f>
        <v>0</v>
      </c>
      <c r="F772" s="15999"/>
      <c r="G772" s="16000">
        <f t="shared" si="106"/>
        <v>0</v>
      </c>
      <c r="H772" s="16001">
        <f t="shared" si="107"/>
        <v>0</v>
      </c>
      <c r="I772" s="16002">
        <f>Orçamento!K772</f>
        <v>0</v>
      </c>
    </row>
    <row r="773" spans="1:10" ht="75" x14ac:dyDescent="0.25">
      <c r="A773" s="16003" t="s">
        <v>1188</v>
      </c>
      <c r="B773" s="16004" t="s">
        <v>391</v>
      </c>
      <c r="C773" s="16005" t="s">
        <v>97</v>
      </c>
      <c r="D773" s="16006">
        <v>27.22</v>
      </c>
      <c r="E773" s="16007">
        <f>Orçamento!J773</f>
        <v>0</v>
      </c>
      <c r="F773" s="16008"/>
      <c r="G773" s="16009">
        <f t="shared" si="106"/>
        <v>0</v>
      </c>
      <c r="H773" s="16010">
        <f t="shared" si="107"/>
        <v>0</v>
      </c>
      <c r="I773" s="16011">
        <f>Orçamento!K773</f>
        <v>0</v>
      </c>
    </row>
    <row r="774" spans="1:10" x14ac:dyDescent="0.25">
      <c r="A774" s="16012" t="s">
        <v>1189</v>
      </c>
      <c r="B774" s="16013" t="s">
        <v>87</v>
      </c>
      <c r="C774" s="16014" t="s">
        <v>68</v>
      </c>
      <c r="D774" s="16015">
        <v>12</v>
      </c>
      <c r="E774" s="16016">
        <f>Orçamento!J774</f>
        <v>0</v>
      </c>
      <c r="F774" s="16017"/>
      <c r="G774" s="16018">
        <f t="shared" si="106"/>
        <v>0</v>
      </c>
      <c r="H774" s="16019">
        <f t="shared" si="107"/>
        <v>0</v>
      </c>
      <c r="I774" s="16020">
        <f>Orçamento!K774</f>
        <v>0</v>
      </c>
    </row>
    <row r="775" spans="1:10" ht="105" x14ac:dyDescent="0.25">
      <c r="A775" s="16021" t="s">
        <v>1190</v>
      </c>
      <c r="B775" s="16022" t="s">
        <v>1191</v>
      </c>
      <c r="C775" s="16023" t="s">
        <v>45</v>
      </c>
      <c r="D775" s="16024">
        <v>11.76</v>
      </c>
      <c r="E775" s="16025">
        <f>Orçamento!J775</f>
        <v>0</v>
      </c>
      <c r="F775" s="16026"/>
      <c r="G775" s="16027">
        <f t="shared" si="106"/>
        <v>0</v>
      </c>
      <c r="H775" s="16028">
        <f t="shared" si="107"/>
        <v>0</v>
      </c>
      <c r="I775" s="16029">
        <f>Orçamento!K775</f>
        <v>0</v>
      </c>
    </row>
    <row r="776" spans="1:10" x14ac:dyDescent="0.25">
      <c r="A776" s="16030" t="s">
        <v>1192</v>
      </c>
      <c r="B776" s="17907" t="s">
        <v>398</v>
      </c>
      <c r="C776" s="17908"/>
      <c r="D776" s="17909"/>
      <c r="E776" s="17910"/>
      <c r="F776" s="16031">
        <f>SUM(F777:F783)</f>
        <v>0</v>
      </c>
      <c r="G776" s="16032">
        <f>SUM(G777:G783)</f>
        <v>0</v>
      </c>
      <c r="H776" s="16033"/>
      <c r="I776" s="16034">
        <f>SUM(I777:I783)</f>
        <v>0</v>
      </c>
      <c r="J776" s="16035" t="s">
        <v>36</v>
      </c>
    </row>
    <row r="777" spans="1:10" ht="105" x14ac:dyDescent="0.25">
      <c r="A777" s="16036" t="s">
        <v>1193</v>
      </c>
      <c r="B777" s="16037" t="s">
        <v>400</v>
      </c>
      <c r="C777" s="16038" t="s">
        <v>60</v>
      </c>
      <c r="D777" s="16039">
        <v>1</v>
      </c>
      <c r="E777" s="16040">
        <f>Orçamento!J777</f>
        <v>0</v>
      </c>
      <c r="F777" s="16041"/>
      <c r="G777" s="16042">
        <f t="shared" ref="G777:G783" si="108">E777-F777</f>
        <v>0</v>
      </c>
      <c r="H777" s="16043">
        <f t="shared" ref="H777:H783" si="109">F777+G777</f>
        <v>0</v>
      </c>
      <c r="I777" s="16044">
        <f>Orçamento!K777</f>
        <v>0</v>
      </c>
    </row>
    <row r="778" spans="1:10" ht="75" x14ac:dyDescent="0.25">
      <c r="A778" s="16045" t="s">
        <v>1194</v>
      </c>
      <c r="B778" s="16046" t="s">
        <v>406</v>
      </c>
      <c r="C778" s="16047" t="s">
        <v>60</v>
      </c>
      <c r="D778" s="16048">
        <v>1</v>
      </c>
      <c r="E778" s="16049">
        <f>Orçamento!J778</f>
        <v>0</v>
      </c>
      <c r="F778" s="16050"/>
      <c r="G778" s="16051">
        <f t="shared" si="108"/>
        <v>0</v>
      </c>
      <c r="H778" s="16052">
        <f t="shared" si="109"/>
        <v>0</v>
      </c>
      <c r="I778" s="16053">
        <f>Orçamento!K778</f>
        <v>0</v>
      </c>
    </row>
    <row r="779" spans="1:10" ht="45" x14ac:dyDescent="0.25">
      <c r="A779" s="16054" t="s">
        <v>1195</v>
      </c>
      <c r="B779" s="16055" t="s">
        <v>408</v>
      </c>
      <c r="C779" s="16056" t="s">
        <v>60</v>
      </c>
      <c r="D779" s="16057">
        <v>1</v>
      </c>
      <c r="E779" s="16058">
        <f>Orçamento!J779</f>
        <v>0</v>
      </c>
      <c r="F779" s="16059"/>
      <c r="G779" s="16060">
        <f t="shared" si="108"/>
        <v>0</v>
      </c>
      <c r="H779" s="16061">
        <f t="shared" si="109"/>
        <v>0</v>
      </c>
      <c r="I779" s="16062">
        <f>Orçamento!K779</f>
        <v>0</v>
      </c>
    </row>
    <row r="780" spans="1:10" ht="75" x14ac:dyDescent="0.25">
      <c r="A780" s="16063" t="s">
        <v>1196</v>
      </c>
      <c r="B780" s="16064" t="s">
        <v>410</v>
      </c>
      <c r="C780" s="16065" t="s">
        <v>60</v>
      </c>
      <c r="D780" s="16066">
        <v>1</v>
      </c>
      <c r="E780" s="16067">
        <f>Orçamento!J780</f>
        <v>0</v>
      </c>
      <c r="F780" s="16068"/>
      <c r="G780" s="16069">
        <f t="shared" si="108"/>
        <v>0</v>
      </c>
      <c r="H780" s="16070">
        <f t="shared" si="109"/>
        <v>0</v>
      </c>
      <c r="I780" s="16071">
        <f>Orçamento!K780</f>
        <v>0</v>
      </c>
    </row>
    <row r="781" spans="1:10" ht="45" x14ac:dyDescent="0.25">
      <c r="A781" s="16072" t="s">
        <v>1197</v>
      </c>
      <c r="B781" s="16073" t="s">
        <v>412</v>
      </c>
      <c r="C781" s="16074" t="s">
        <v>60</v>
      </c>
      <c r="D781" s="16075">
        <v>1</v>
      </c>
      <c r="E781" s="16076">
        <f>Orçamento!J781</f>
        <v>0</v>
      </c>
      <c r="F781" s="16077"/>
      <c r="G781" s="16078">
        <f t="shared" si="108"/>
        <v>0</v>
      </c>
      <c r="H781" s="16079">
        <f t="shared" si="109"/>
        <v>0</v>
      </c>
      <c r="I781" s="16080">
        <f>Orçamento!K781</f>
        <v>0</v>
      </c>
    </row>
    <row r="782" spans="1:10" ht="30" x14ac:dyDescent="0.25">
      <c r="A782" s="16081" t="s">
        <v>1198</v>
      </c>
      <c r="B782" s="16082" t="s">
        <v>414</v>
      </c>
      <c r="C782" s="16083" t="s">
        <v>68</v>
      </c>
      <c r="D782" s="16084">
        <v>0.5</v>
      </c>
      <c r="E782" s="16085">
        <f>Orçamento!J782</f>
        <v>0</v>
      </c>
      <c r="F782" s="16086"/>
      <c r="G782" s="16087">
        <f t="shared" si="108"/>
        <v>0</v>
      </c>
      <c r="H782" s="16088">
        <f t="shared" si="109"/>
        <v>0</v>
      </c>
      <c r="I782" s="16089">
        <f>Orçamento!K782</f>
        <v>0</v>
      </c>
    </row>
    <row r="783" spans="1:10" ht="150" x14ac:dyDescent="0.25">
      <c r="A783" s="16090" t="s">
        <v>1199</v>
      </c>
      <c r="B783" s="16091" t="s">
        <v>1200</v>
      </c>
      <c r="C783" s="16092" t="s">
        <v>60</v>
      </c>
      <c r="D783" s="16093">
        <v>1</v>
      </c>
      <c r="E783" s="16094">
        <f>Orçamento!J783</f>
        <v>0</v>
      </c>
      <c r="F783" s="16095"/>
      <c r="G783" s="16096">
        <f t="shared" si="108"/>
        <v>0</v>
      </c>
      <c r="H783" s="16097">
        <f t="shared" si="109"/>
        <v>0</v>
      </c>
      <c r="I783" s="16098">
        <f>Orçamento!K783</f>
        <v>0</v>
      </c>
    </row>
    <row r="784" spans="1:10" x14ac:dyDescent="0.25">
      <c r="A784" s="16099" t="s">
        <v>1201</v>
      </c>
      <c r="B784" s="17911" t="s">
        <v>867</v>
      </c>
      <c r="C784" s="17912"/>
      <c r="D784" s="17913"/>
      <c r="E784" s="17914"/>
      <c r="F784" s="16100">
        <f>SUM(F785:F789)</f>
        <v>0</v>
      </c>
      <c r="G784" s="16101">
        <f>SUM(G785:G789)</f>
        <v>0</v>
      </c>
      <c r="H784" s="16102"/>
      <c r="I784" s="16103">
        <f>SUM(I785:I789)</f>
        <v>0</v>
      </c>
      <c r="J784" s="16104" t="s">
        <v>36</v>
      </c>
    </row>
    <row r="785" spans="1:10" ht="75" x14ac:dyDescent="0.25">
      <c r="A785" s="16105" t="s">
        <v>1202</v>
      </c>
      <c r="B785" s="16106" t="s">
        <v>120</v>
      </c>
      <c r="C785" s="16107" t="s">
        <v>97</v>
      </c>
      <c r="D785" s="16108">
        <v>7.15</v>
      </c>
      <c r="E785" s="16109">
        <f>Orçamento!J785</f>
        <v>0</v>
      </c>
      <c r="F785" s="16110"/>
      <c r="G785" s="16111">
        <f>E785-F785</f>
        <v>0</v>
      </c>
      <c r="H785" s="16112">
        <f>F785+G785</f>
        <v>0</v>
      </c>
      <c r="I785" s="16113">
        <f>Orçamento!K785</f>
        <v>0</v>
      </c>
    </row>
    <row r="786" spans="1:10" ht="60" x14ac:dyDescent="0.25">
      <c r="A786" s="16114" t="s">
        <v>1203</v>
      </c>
      <c r="B786" s="16115" t="s">
        <v>122</v>
      </c>
      <c r="C786" s="16116" t="s">
        <v>97</v>
      </c>
      <c r="D786" s="16117">
        <v>22.9</v>
      </c>
      <c r="E786" s="16118">
        <f>Orçamento!J786</f>
        <v>0</v>
      </c>
      <c r="F786" s="16119"/>
      <c r="G786" s="16120">
        <f>E786-F786</f>
        <v>0</v>
      </c>
      <c r="H786" s="16121">
        <f>F786+G786</f>
        <v>0</v>
      </c>
      <c r="I786" s="16122">
        <f>Orçamento!K786</f>
        <v>0</v>
      </c>
    </row>
    <row r="787" spans="1:10" ht="45" x14ac:dyDescent="0.25">
      <c r="A787" s="16123" t="s">
        <v>1204</v>
      </c>
      <c r="B787" s="16124" t="s">
        <v>124</v>
      </c>
      <c r="C787" s="16125" t="s">
        <v>97</v>
      </c>
      <c r="D787" s="16126">
        <v>22.9</v>
      </c>
      <c r="E787" s="16127">
        <f>Orçamento!J787</f>
        <v>0</v>
      </c>
      <c r="F787" s="16128"/>
      <c r="G787" s="16129">
        <f>E787-F787</f>
        <v>0</v>
      </c>
      <c r="H787" s="16130">
        <f>F787+G787</f>
        <v>0</v>
      </c>
      <c r="I787" s="16131">
        <f>Orçamento!K787</f>
        <v>0</v>
      </c>
    </row>
    <row r="788" spans="1:10" ht="60" x14ac:dyDescent="0.25">
      <c r="A788" s="16132" t="s">
        <v>1205</v>
      </c>
      <c r="B788" s="16133" t="s">
        <v>116</v>
      </c>
      <c r="C788" s="16134" t="s">
        <v>45</v>
      </c>
      <c r="D788" s="16135">
        <v>30.78</v>
      </c>
      <c r="E788" s="16136">
        <f>Orçamento!J788</f>
        <v>0</v>
      </c>
      <c r="F788" s="16137"/>
      <c r="G788" s="16138">
        <f>E788-F788</f>
        <v>0</v>
      </c>
      <c r="H788" s="16139">
        <f>F788+G788</f>
        <v>0</v>
      </c>
      <c r="I788" s="16140">
        <f>Orçamento!K788</f>
        <v>0</v>
      </c>
    </row>
    <row r="789" spans="1:10" ht="120" x14ac:dyDescent="0.25">
      <c r="A789" s="16141" t="s">
        <v>1206</v>
      </c>
      <c r="B789" s="16142" t="s">
        <v>225</v>
      </c>
      <c r="C789" s="16143" t="s">
        <v>45</v>
      </c>
      <c r="D789" s="16144">
        <v>30.78</v>
      </c>
      <c r="E789" s="16145">
        <f>Orçamento!J789</f>
        <v>0</v>
      </c>
      <c r="F789" s="16146"/>
      <c r="G789" s="16147">
        <f>E789-F789</f>
        <v>0</v>
      </c>
      <c r="H789" s="16148">
        <f>F789+G789</f>
        <v>0</v>
      </c>
      <c r="I789" s="16149">
        <f>Orçamento!K789</f>
        <v>0</v>
      </c>
    </row>
    <row r="790" spans="1:10" x14ac:dyDescent="0.25">
      <c r="A790" s="16150" t="s">
        <v>1207</v>
      </c>
      <c r="B790" s="17915" t="s">
        <v>503</v>
      </c>
      <c r="C790" s="17916"/>
      <c r="D790" s="17917"/>
      <c r="E790" s="17918"/>
      <c r="F790" s="16151">
        <f>SUM(F791:F800)</f>
        <v>0</v>
      </c>
      <c r="G790" s="16152">
        <f>SUM(G791:G800)</f>
        <v>0</v>
      </c>
      <c r="H790" s="16153"/>
      <c r="I790" s="16154">
        <f>SUM(I791:I800)</f>
        <v>0</v>
      </c>
      <c r="J790" s="16155" t="s">
        <v>36</v>
      </c>
    </row>
    <row r="791" spans="1:10" ht="75" x14ac:dyDescent="0.25">
      <c r="A791" s="16156" t="s">
        <v>1208</v>
      </c>
      <c r="B791" s="16157" t="s">
        <v>507</v>
      </c>
      <c r="C791" s="16158" t="s">
        <v>60</v>
      </c>
      <c r="D791" s="16159">
        <v>1</v>
      </c>
      <c r="E791" s="16160">
        <f>Orçamento!J791</f>
        <v>0</v>
      </c>
      <c r="F791" s="16161"/>
      <c r="G791" s="16162">
        <f t="shared" ref="G791:G800" si="110">E791-F791</f>
        <v>0</v>
      </c>
      <c r="H791" s="16163">
        <f t="shared" ref="H791:H800" si="111">F791+G791</f>
        <v>0</v>
      </c>
      <c r="I791" s="16164">
        <f>Orçamento!K791</f>
        <v>0</v>
      </c>
    </row>
    <row r="792" spans="1:10" ht="75" x14ac:dyDescent="0.25">
      <c r="A792" s="16165" t="s">
        <v>1209</v>
      </c>
      <c r="B792" s="16166" t="s">
        <v>511</v>
      </c>
      <c r="C792" s="16167" t="s">
        <v>97</v>
      </c>
      <c r="D792" s="16168">
        <v>3</v>
      </c>
      <c r="E792" s="16169">
        <f>Orçamento!J792</f>
        <v>0</v>
      </c>
      <c r="F792" s="16170"/>
      <c r="G792" s="16171">
        <f t="shared" si="110"/>
        <v>0</v>
      </c>
      <c r="H792" s="16172">
        <f t="shared" si="111"/>
        <v>0</v>
      </c>
      <c r="I792" s="16173">
        <f>Orçamento!K792</f>
        <v>0</v>
      </c>
    </row>
    <row r="793" spans="1:10" ht="90" x14ac:dyDescent="0.25">
      <c r="A793" s="16174" t="s">
        <v>1210</v>
      </c>
      <c r="B793" s="16175" t="s">
        <v>515</v>
      </c>
      <c r="C793" s="16176" t="s">
        <v>60</v>
      </c>
      <c r="D793" s="16177">
        <v>2</v>
      </c>
      <c r="E793" s="16178">
        <f>Orçamento!J793</f>
        <v>0</v>
      </c>
      <c r="F793" s="16179"/>
      <c r="G793" s="16180">
        <f t="shared" si="110"/>
        <v>0</v>
      </c>
      <c r="H793" s="16181">
        <f t="shared" si="111"/>
        <v>0</v>
      </c>
      <c r="I793" s="16182">
        <f>Orçamento!K793</f>
        <v>0</v>
      </c>
    </row>
    <row r="794" spans="1:10" ht="75" x14ac:dyDescent="0.25">
      <c r="A794" s="16183" t="s">
        <v>1211</v>
      </c>
      <c r="B794" s="16184" t="s">
        <v>517</v>
      </c>
      <c r="C794" s="16185" t="s">
        <v>60</v>
      </c>
      <c r="D794" s="16186">
        <v>2</v>
      </c>
      <c r="E794" s="16187">
        <f>Orçamento!J794</f>
        <v>0</v>
      </c>
      <c r="F794" s="16188"/>
      <c r="G794" s="16189">
        <f t="shared" si="110"/>
        <v>0</v>
      </c>
      <c r="H794" s="16190">
        <f t="shared" si="111"/>
        <v>0</v>
      </c>
      <c r="I794" s="16191">
        <f>Orçamento!K794</f>
        <v>0</v>
      </c>
    </row>
    <row r="795" spans="1:10" ht="75" x14ac:dyDescent="0.25">
      <c r="A795" s="16192" t="s">
        <v>1212</v>
      </c>
      <c r="B795" s="16193" t="s">
        <v>519</v>
      </c>
      <c r="C795" s="16194" t="s">
        <v>60</v>
      </c>
      <c r="D795" s="16195">
        <v>2</v>
      </c>
      <c r="E795" s="16196">
        <f>Orçamento!J795</f>
        <v>0</v>
      </c>
      <c r="F795" s="16197"/>
      <c r="G795" s="16198">
        <f t="shared" si="110"/>
        <v>0</v>
      </c>
      <c r="H795" s="16199">
        <f t="shared" si="111"/>
        <v>0</v>
      </c>
      <c r="I795" s="16200">
        <f>Orçamento!K795</f>
        <v>0</v>
      </c>
    </row>
    <row r="796" spans="1:10" ht="75" x14ac:dyDescent="0.25">
      <c r="A796" s="16201" t="s">
        <v>1213</v>
      </c>
      <c r="B796" s="16202" t="s">
        <v>521</v>
      </c>
      <c r="C796" s="16203" t="s">
        <v>522</v>
      </c>
      <c r="D796" s="16204">
        <v>2</v>
      </c>
      <c r="E796" s="16205">
        <f>Orçamento!J796</f>
        <v>0</v>
      </c>
      <c r="F796" s="16206"/>
      <c r="G796" s="16207">
        <f t="shared" si="110"/>
        <v>0</v>
      </c>
      <c r="H796" s="16208">
        <f t="shared" si="111"/>
        <v>0</v>
      </c>
      <c r="I796" s="16209">
        <f>Orçamento!K796</f>
        <v>0</v>
      </c>
    </row>
    <row r="797" spans="1:10" ht="75" x14ac:dyDescent="0.25">
      <c r="A797" s="16210" t="s">
        <v>1214</v>
      </c>
      <c r="B797" s="16211" t="s">
        <v>524</v>
      </c>
      <c r="C797" s="16212" t="s">
        <v>522</v>
      </c>
      <c r="D797" s="16213">
        <v>2</v>
      </c>
      <c r="E797" s="16214">
        <f>Orçamento!J797</f>
        <v>0</v>
      </c>
      <c r="F797" s="16215"/>
      <c r="G797" s="16216">
        <f t="shared" si="110"/>
        <v>0</v>
      </c>
      <c r="H797" s="16217">
        <f t="shared" si="111"/>
        <v>0</v>
      </c>
      <c r="I797" s="16218">
        <f>Orçamento!K797</f>
        <v>0</v>
      </c>
    </row>
    <row r="798" spans="1:10" ht="135" x14ac:dyDescent="0.25">
      <c r="A798" s="16219" t="s">
        <v>1215</v>
      </c>
      <c r="B798" s="16220" t="s">
        <v>526</v>
      </c>
      <c r="C798" s="16221" t="s">
        <v>522</v>
      </c>
      <c r="D798" s="16222">
        <v>4</v>
      </c>
      <c r="E798" s="16223">
        <f>Orçamento!J798</f>
        <v>0</v>
      </c>
      <c r="F798" s="16224"/>
      <c r="G798" s="16225">
        <f t="shared" si="110"/>
        <v>0</v>
      </c>
      <c r="H798" s="16226">
        <f t="shared" si="111"/>
        <v>0</v>
      </c>
      <c r="I798" s="16227">
        <f>Orçamento!K798</f>
        <v>0</v>
      </c>
    </row>
    <row r="799" spans="1:10" ht="135" x14ac:dyDescent="0.25">
      <c r="A799" s="16228" t="s">
        <v>1216</v>
      </c>
      <c r="B799" s="16229" t="s">
        <v>528</v>
      </c>
      <c r="C799" s="16230" t="s">
        <v>522</v>
      </c>
      <c r="D799" s="16231">
        <v>2</v>
      </c>
      <c r="E799" s="16232">
        <f>Orçamento!J799</f>
        <v>0</v>
      </c>
      <c r="F799" s="16233"/>
      <c r="G799" s="16234">
        <f t="shared" si="110"/>
        <v>0</v>
      </c>
      <c r="H799" s="16235">
        <f t="shared" si="111"/>
        <v>0</v>
      </c>
      <c r="I799" s="16236">
        <f>Orçamento!K799</f>
        <v>0</v>
      </c>
    </row>
    <row r="800" spans="1:10" ht="60" x14ac:dyDescent="0.25">
      <c r="A800" s="16237" t="s">
        <v>1217</v>
      </c>
      <c r="B800" s="16238" t="s">
        <v>530</v>
      </c>
      <c r="C800" s="16239" t="s">
        <v>60</v>
      </c>
      <c r="D800" s="16240">
        <v>1</v>
      </c>
      <c r="E800" s="16241">
        <f>Orçamento!J800</f>
        <v>0</v>
      </c>
      <c r="F800" s="16242"/>
      <c r="G800" s="16243">
        <f t="shared" si="110"/>
        <v>0</v>
      </c>
      <c r="H800" s="16244">
        <f t="shared" si="111"/>
        <v>0</v>
      </c>
      <c r="I800" s="16245">
        <f>Orçamento!K800</f>
        <v>0</v>
      </c>
    </row>
    <row r="801" spans="1:10" x14ac:dyDescent="0.25">
      <c r="A801" s="16246" t="s">
        <v>1218</v>
      </c>
      <c r="B801" s="17919" t="s">
        <v>1219</v>
      </c>
      <c r="C801" s="17920"/>
      <c r="D801" s="17921"/>
      <c r="E801" s="17922"/>
      <c r="F801" s="16247">
        <f>SUM(F802:F814)</f>
        <v>0</v>
      </c>
      <c r="G801" s="16248">
        <f>SUM(G802:G814)</f>
        <v>0</v>
      </c>
      <c r="H801" s="16249"/>
      <c r="I801" s="16250">
        <f>SUM(I802:I814)</f>
        <v>0</v>
      </c>
      <c r="J801" s="16251" t="s">
        <v>36</v>
      </c>
    </row>
    <row r="802" spans="1:10" ht="75" x14ac:dyDescent="0.25">
      <c r="A802" s="16252" t="s">
        <v>1220</v>
      </c>
      <c r="B802" s="16253" t="s">
        <v>1221</v>
      </c>
      <c r="C802" s="16254" t="s">
        <v>60</v>
      </c>
      <c r="D802" s="16255">
        <v>38</v>
      </c>
      <c r="E802" s="16256">
        <f>Orçamento!J802</f>
        <v>0</v>
      </c>
      <c r="F802" s="16257"/>
      <c r="G802" s="16258">
        <f t="shared" ref="G802:G814" si="112">E802-F802</f>
        <v>0</v>
      </c>
      <c r="H802" s="16259">
        <f t="shared" ref="H802:H814" si="113">F802+G802</f>
        <v>0</v>
      </c>
      <c r="I802" s="16260">
        <f>Orçamento!K802</f>
        <v>0</v>
      </c>
    </row>
    <row r="803" spans="1:10" ht="60" x14ac:dyDescent="0.25">
      <c r="A803" s="16261" t="s">
        <v>1222</v>
      </c>
      <c r="B803" s="16262" t="s">
        <v>1223</v>
      </c>
      <c r="C803" s="16263" t="s">
        <v>60</v>
      </c>
      <c r="D803" s="16264">
        <v>16</v>
      </c>
      <c r="E803" s="16265">
        <f>Orçamento!J803</f>
        <v>0</v>
      </c>
      <c r="F803" s="16266"/>
      <c r="G803" s="16267">
        <f t="shared" si="112"/>
        <v>0</v>
      </c>
      <c r="H803" s="16268">
        <f t="shared" si="113"/>
        <v>0</v>
      </c>
      <c r="I803" s="16269">
        <f>Orçamento!K803</f>
        <v>0</v>
      </c>
    </row>
    <row r="804" spans="1:10" ht="45" x14ac:dyDescent="0.25">
      <c r="A804" s="16270" t="s">
        <v>1224</v>
      </c>
      <c r="B804" s="16271" t="s">
        <v>1225</v>
      </c>
      <c r="C804" s="16272" t="s">
        <v>60</v>
      </c>
      <c r="D804" s="16273">
        <v>23</v>
      </c>
      <c r="E804" s="16274">
        <f>Orçamento!J804</f>
        <v>0</v>
      </c>
      <c r="F804" s="16275"/>
      <c r="G804" s="16276">
        <f t="shared" si="112"/>
        <v>0</v>
      </c>
      <c r="H804" s="16277">
        <f t="shared" si="113"/>
        <v>0</v>
      </c>
      <c r="I804" s="16278">
        <f>Orçamento!K804</f>
        <v>0</v>
      </c>
    </row>
    <row r="805" spans="1:10" ht="105" x14ac:dyDescent="0.25">
      <c r="A805" s="16279" t="s">
        <v>1226</v>
      </c>
      <c r="B805" s="16280" t="s">
        <v>1227</v>
      </c>
      <c r="C805" s="16281" t="s">
        <v>60</v>
      </c>
      <c r="D805" s="16282">
        <v>37</v>
      </c>
      <c r="E805" s="16283">
        <f>Orçamento!J805</f>
        <v>0</v>
      </c>
      <c r="F805" s="16284"/>
      <c r="G805" s="16285">
        <f t="shared" si="112"/>
        <v>0</v>
      </c>
      <c r="H805" s="16286">
        <f t="shared" si="113"/>
        <v>0</v>
      </c>
      <c r="I805" s="16287">
        <f>Orçamento!K805</f>
        <v>0</v>
      </c>
    </row>
    <row r="806" spans="1:10" ht="135" x14ac:dyDescent="0.25">
      <c r="A806" s="16288" t="s">
        <v>1228</v>
      </c>
      <c r="B806" s="16289" t="s">
        <v>1229</v>
      </c>
      <c r="C806" s="16290" t="s">
        <v>60</v>
      </c>
      <c r="D806" s="16291">
        <v>6</v>
      </c>
      <c r="E806" s="16292">
        <f>Orçamento!J806</f>
        <v>0</v>
      </c>
      <c r="F806" s="16293"/>
      <c r="G806" s="16294">
        <f t="shared" si="112"/>
        <v>0</v>
      </c>
      <c r="H806" s="16295">
        <f t="shared" si="113"/>
        <v>0</v>
      </c>
      <c r="I806" s="16296">
        <f>Orçamento!K806</f>
        <v>0</v>
      </c>
    </row>
    <row r="807" spans="1:10" ht="45" x14ac:dyDescent="0.25">
      <c r="A807" s="16297" t="s">
        <v>1230</v>
      </c>
      <c r="B807" s="16298" t="s">
        <v>1231</v>
      </c>
      <c r="C807" s="16299" t="s">
        <v>423</v>
      </c>
      <c r="D807" s="16300">
        <v>2</v>
      </c>
      <c r="E807" s="16301">
        <f>Orçamento!J807</f>
        <v>0</v>
      </c>
      <c r="F807" s="16302"/>
      <c r="G807" s="16303">
        <f t="shared" si="112"/>
        <v>0</v>
      </c>
      <c r="H807" s="16304">
        <f t="shared" si="113"/>
        <v>0</v>
      </c>
      <c r="I807" s="16305">
        <f>Orçamento!K807</f>
        <v>0</v>
      </c>
    </row>
    <row r="808" spans="1:10" ht="105" x14ac:dyDescent="0.25">
      <c r="A808" s="16306" t="s">
        <v>1232</v>
      </c>
      <c r="B808" s="16307" t="s">
        <v>1233</v>
      </c>
      <c r="C808" s="16308" t="s">
        <v>97</v>
      </c>
      <c r="D808" s="16309">
        <v>335</v>
      </c>
      <c r="E808" s="16310">
        <f>Orçamento!J808</f>
        <v>0</v>
      </c>
      <c r="F808" s="16311"/>
      <c r="G808" s="16312">
        <f t="shared" si="112"/>
        <v>0</v>
      </c>
      <c r="H808" s="16313">
        <f t="shared" si="113"/>
        <v>0</v>
      </c>
      <c r="I808" s="16314">
        <f>Orçamento!K808</f>
        <v>0</v>
      </c>
    </row>
    <row r="809" spans="1:10" ht="60" x14ac:dyDescent="0.25">
      <c r="A809" s="16315" t="s">
        <v>1234</v>
      </c>
      <c r="B809" s="16316" t="s">
        <v>1235</v>
      </c>
      <c r="C809" s="16317" t="s">
        <v>60</v>
      </c>
      <c r="D809" s="16318">
        <v>17</v>
      </c>
      <c r="E809" s="16319">
        <f>Orçamento!J809</f>
        <v>0</v>
      </c>
      <c r="F809" s="16320"/>
      <c r="G809" s="16321">
        <f t="shared" si="112"/>
        <v>0</v>
      </c>
      <c r="H809" s="16322">
        <f t="shared" si="113"/>
        <v>0</v>
      </c>
      <c r="I809" s="16323">
        <f>Orçamento!K809</f>
        <v>0</v>
      </c>
    </row>
    <row r="810" spans="1:10" ht="45" x14ac:dyDescent="0.25">
      <c r="A810" s="16324" t="s">
        <v>1236</v>
      </c>
      <c r="B810" s="16325" t="s">
        <v>1237</v>
      </c>
      <c r="C810" s="16326" t="s">
        <v>60</v>
      </c>
      <c r="D810" s="16327">
        <v>6</v>
      </c>
      <c r="E810" s="16328">
        <f>Orçamento!J810</f>
        <v>0</v>
      </c>
      <c r="F810" s="16329"/>
      <c r="G810" s="16330">
        <f t="shared" si="112"/>
        <v>0</v>
      </c>
      <c r="H810" s="16331">
        <f t="shared" si="113"/>
        <v>0</v>
      </c>
      <c r="I810" s="16332">
        <f>Orçamento!K810</f>
        <v>0</v>
      </c>
    </row>
    <row r="811" spans="1:10" ht="30" x14ac:dyDescent="0.25">
      <c r="A811" s="16333" t="s">
        <v>1238</v>
      </c>
      <c r="B811" s="16334" t="s">
        <v>1239</v>
      </c>
      <c r="C811" s="16335" t="s">
        <v>1240</v>
      </c>
      <c r="D811" s="16336">
        <v>2</v>
      </c>
      <c r="E811" s="16337">
        <f>Orçamento!J811</f>
        <v>0</v>
      </c>
      <c r="F811" s="16338"/>
      <c r="G811" s="16339">
        <f t="shared" si="112"/>
        <v>0</v>
      </c>
      <c r="H811" s="16340">
        <f t="shared" si="113"/>
        <v>0</v>
      </c>
      <c r="I811" s="16341">
        <f>Orçamento!K811</f>
        <v>0</v>
      </c>
    </row>
    <row r="812" spans="1:10" ht="60" x14ac:dyDescent="0.25">
      <c r="A812" s="16342" t="s">
        <v>1241</v>
      </c>
      <c r="B812" s="16343" t="s">
        <v>1242</v>
      </c>
      <c r="C812" s="16344" t="s">
        <v>60</v>
      </c>
      <c r="D812" s="16345">
        <v>13</v>
      </c>
      <c r="E812" s="16346">
        <f>Orçamento!J812</f>
        <v>0</v>
      </c>
      <c r="F812" s="16347"/>
      <c r="G812" s="16348">
        <f t="shared" si="112"/>
        <v>0</v>
      </c>
      <c r="H812" s="16349">
        <f t="shared" si="113"/>
        <v>0</v>
      </c>
      <c r="I812" s="16350">
        <f>Orçamento!K812</f>
        <v>0</v>
      </c>
    </row>
    <row r="813" spans="1:10" ht="30" x14ac:dyDescent="0.25">
      <c r="A813" s="16351" t="s">
        <v>1243</v>
      </c>
      <c r="B813" s="16352" t="s">
        <v>1244</v>
      </c>
      <c r="C813" s="16353" t="s">
        <v>60</v>
      </c>
      <c r="D813" s="16354">
        <v>59</v>
      </c>
      <c r="E813" s="16355">
        <f>Orçamento!J813</f>
        <v>0</v>
      </c>
      <c r="F813" s="16356"/>
      <c r="G813" s="16357">
        <f t="shared" si="112"/>
        <v>0</v>
      </c>
      <c r="H813" s="16358">
        <f t="shared" si="113"/>
        <v>0</v>
      </c>
      <c r="I813" s="16359">
        <f>Orçamento!K813</f>
        <v>0</v>
      </c>
    </row>
    <row r="814" spans="1:10" ht="105" x14ac:dyDescent="0.25">
      <c r="A814" s="16360" t="s">
        <v>1245</v>
      </c>
      <c r="B814" s="16361" t="s">
        <v>1246</v>
      </c>
      <c r="C814" s="16362" t="s">
        <v>60</v>
      </c>
      <c r="D814" s="16363">
        <v>59</v>
      </c>
      <c r="E814" s="16364">
        <f>Orçamento!J814</f>
        <v>0</v>
      </c>
      <c r="F814" s="16365"/>
      <c r="G814" s="16366">
        <f t="shared" si="112"/>
        <v>0</v>
      </c>
      <c r="H814" s="16367">
        <f t="shared" si="113"/>
        <v>0</v>
      </c>
      <c r="I814" s="16368">
        <f>Orçamento!K814</f>
        <v>0</v>
      </c>
    </row>
    <row r="815" spans="1:10" x14ac:dyDescent="0.25">
      <c r="A815" s="17923" t="s">
        <v>1247</v>
      </c>
      <c r="B815" s="16380"/>
      <c r="C815" s="16380"/>
      <c r="D815" s="16380"/>
      <c r="E815" s="16380"/>
      <c r="F815" s="16369">
        <f>F8+F15+F26+F30+F36+F41+F49+F57+F67+F76+F84+F94+F98+F104+F109+F119+F123+F131+F142+F147+F159+F171+F175+F181+F186+F194+F202+F209+F213+F216+F221+F228+F234+F246+F263+F277+F298+F315+F324+F332+F335+F342+F345+F353+F364+F367+F374+F383+F391+F400+F410+F422+F438+F450+F456+F466+F472+F474+F479+F483+F491+F502+F511+F518+F523+F526+F533+F544+F552+F563+F568+F572+F583+F585+F589+F593+F599+F605+F614+F619+F627+F637+F642+F649+F654+F658+F660+F671+F684+F702+F709+F715+F720+F726+F732+F748+F760+F763+F767+F776+F784+F790+F801</f>
        <v>0</v>
      </c>
      <c r="G815" s="16370">
        <f>G8+G15+G26+G30+G36+G41+G49+G57+G67+G76+G84+G94+G98+G104+G109+G119+G123+G131+G142+G147+G159+G171+G175+G181+G186+G194+G202+G209+G213+G216+G221+G228+G234+G246+G263+G277+G298+G315+G324+G332+G335+G342+G345+G353+G364+G367+G374+G383+G391+G400+G410+G422+G438+G450+G456+G466+G472+G474+G479+G483+G491+G502+G511+G518+G523+G526+G533+G544+G552+G563+G568+G572+G583+G585+G589+G593+G599+G605+G614+G619+G627+G637+G642+G649+G654+G658+G660+G671+G684+G702+G709+G715+G720+G726+G732+G748+G760+G763+G767+G776+G784+G790+G801</f>
        <v>0</v>
      </c>
      <c r="H815" s="16371"/>
      <c r="I815" s="16372">
        <f>I8+I15+I26+I30+I36+I41+I49+I57+I67+I76+I84+I94+I98+I104+I109+I119+I123+I131+I142+I147+I159+I171+I175+I181+I186+I194+I202+I209+I213+I216+I221+I228+I234+I246+I263+I277+I298+I315+I324+I332+I335+I342+I345+I353+I364+I367+I374+I383+I391+I400+I410+I422+I438+I450+I456+I466+I472+I474+I479+I483+I491+I502+I511+I518+I523+I526+I533+I544+I552+I563+I568+I572+I583+I585+I589+I593+I599+I605+I614+I619+I627+I637+I642+I649+I654+I658+I660+I671+I684+I702+I709+I715+I720+I726+I732+I748+I760+I763+I767+I776+I784+I790+I801</f>
        <v>0</v>
      </c>
    </row>
    <row r="825" spans="5:9" x14ac:dyDescent="0.25">
      <c r="E825" s="17924">
        <f>DADOS!C11</f>
        <v>0</v>
      </c>
      <c r="F825" s="17924"/>
      <c r="G825" s="17924"/>
      <c r="H825" s="17924"/>
      <c r="I825" s="17924"/>
    </row>
    <row r="826" spans="5:9" x14ac:dyDescent="0.25">
      <c r="E826" s="17925">
        <f>DADOS!C12</f>
        <v>0</v>
      </c>
      <c r="F826" s="16380"/>
      <c r="G826" s="16380"/>
      <c r="H826" s="16380"/>
      <c r="I826" s="16380"/>
    </row>
  </sheetData>
  <sheetProtection password="BF59" sheet="1" objects="1" scenarios="1" selectLockedCells="1"/>
  <mergeCells count="131">
    <mergeCell ref="E826:I826"/>
    <mergeCell ref="B784:E784"/>
    <mergeCell ref="B790:E790"/>
    <mergeCell ref="B801:E801"/>
    <mergeCell ref="A815:E815"/>
    <mergeCell ref="E825:I825"/>
    <mergeCell ref="B748:E748"/>
    <mergeCell ref="B760:E760"/>
    <mergeCell ref="B763:E763"/>
    <mergeCell ref="B767:E767"/>
    <mergeCell ref="B776:E776"/>
    <mergeCell ref="B715:E715"/>
    <mergeCell ref="B720:E720"/>
    <mergeCell ref="B726:E726"/>
    <mergeCell ref="B732:E732"/>
    <mergeCell ref="B747:E747"/>
    <mergeCell ref="B660:E660"/>
    <mergeCell ref="B671:E671"/>
    <mergeCell ref="B684:E684"/>
    <mergeCell ref="B702:E702"/>
    <mergeCell ref="B709:E709"/>
    <mergeCell ref="B642:E642"/>
    <mergeCell ref="B649:E649"/>
    <mergeCell ref="B654:E654"/>
    <mergeCell ref="B657:E657"/>
    <mergeCell ref="B658:E658"/>
    <mergeCell ref="B614:E614"/>
    <mergeCell ref="B618:E618"/>
    <mergeCell ref="B619:E619"/>
    <mergeCell ref="B627:E627"/>
    <mergeCell ref="B637:E637"/>
    <mergeCell ref="B588:E588"/>
    <mergeCell ref="B589:E589"/>
    <mergeCell ref="B593:E593"/>
    <mergeCell ref="B599:E599"/>
    <mergeCell ref="B605:E605"/>
    <mergeCell ref="B563:E563"/>
    <mergeCell ref="B568:E568"/>
    <mergeCell ref="B572:E572"/>
    <mergeCell ref="B583:E583"/>
    <mergeCell ref="B585:E585"/>
    <mergeCell ref="B532:E532"/>
    <mergeCell ref="B533:E533"/>
    <mergeCell ref="B543:E543"/>
    <mergeCell ref="B544:E544"/>
    <mergeCell ref="B552:E552"/>
    <mergeCell ref="B511:E511"/>
    <mergeCell ref="B518:E518"/>
    <mergeCell ref="B523:E523"/>
    <mergeCell ref="B525:E525"/>
    <mergeCell ref="B526:E526"/>
    <mergeCell ref="B482:E482"/>
    <mergeCell ref="B483:E483"/>
    <mergeCell ref="B491:E491"/>
    <mergeCell ref="B502:E502"/>
    <mergeCell ref="B510:E510"/>
    <mergeCell ref="B456:E456"/>
    <mergeCell ref="B466:E466"/>
    <mergeCell ref="B472:E472"/>
    <mergeCell ref="B474:E474"/>
    <mergeCell ref="B479:E479"/>
    <mergeCell ref="B410:E410"/>
    <mergeCell ref="B422:E422"/>
    <mergeCell ref="B438:E438"/>
    <mergeCell ref="B450:E450"/>
    <mergeCell ref="B455:E455"/>
    <mergeCell ref="B367:E367"/>
    <mergeCell ref="B374:E374"/>
    <mergeCell ref="B383:E383"/>
    <mergeCell ref="B391:E391"/>
    <mergeCell ref="B400:E400"/>
    <mergeCell ref="B344:E344"/>
    <mergeCell ref="B345:E345"/>
    <mergeCell ref="B353:E353"/>
    <mergeCell ref="B364:E364"/>
    <mergeCell ref="B366:E366"/>
    <mergeCell ref="B323:E323"/>
    <mergeCell ref="B324:E324"/>
    <mergeCell ref="B332:E332"/>
    <mergeCell ref="B335:E335"/>
    <mergeCell ref="B342:E342"/>
    <mergeCell ref="B263:E263"/>
    <mergeCell ref="B277:E277"/>
    <mergeCell ref="B298:E298"/>
    <mergeCell ref="B314:E314"/>
    <mergeCell ref="B315:E315"/>
    <mergeCell ref="B216:E216"/>
    <mergeCell ref="B221:E221"/>
    <mergeCell ref="B228:E228"/>
    <mergeCell ref="B234:E234"/>
    <mergeCell ref="B246:E246"/>
    <mergeCell ref="B194:E194"/>
    <mergeCell ref="B202:E202"/>
    <mergeCell ref="B209:E209"/>
    <mergeCell ref="B213:E213"/>
    <mergeCell ref="B215:E215"/>
    <mergeCell ref="B170:E170"/>
    <mergeCell ref="B171:E171"/>
    <mergeCell ref="B175:E175"/>
    <mergeCell ref="B181:E181"/>
    <mergeCell ref="B186:E186"/>
    <mergeCell ref="B131:E131"/>
    <mergeCell ref="B142:E142"/>
    <mergeCell ref="B147:E147"/>
    <mergeCell ref="B158:E158"/>
    <mergeCell ref="B159:E159"/>
    <mergeCell ref="B98:E98"/>
    <mergeCell ref="B104:E104"/>
    <mergeCell ref="B109:E109"/>
    <mergeCell ref="B119:E119"/>
    <mergeCell ref="B123:E123"/>
    <mergeCell ref="B76:E76"/>
    <mergeCell ref="B83:E83"/>
    <mergeCell ref="B84:E84"/>
    <mergeCell ref="B93:E93"/>
    <mergeCell ref="B94:E94"/>
    <mergeCell ref="B36:E36"/>
    <mergeCell ref="B41:E41"/>
    <mergeCell ref="B49:E49"/>
    <mergeCell ref="B57:E57"/>
    <mergeCell ref="B67:E67"/>
    <mergeCell ref="B14:E14"/>
    <mergeCell ref="B15:E15"/>
    <mergeCell ref="B25:E25"/>
    <mergeCell ref="B26:E26"/>
    <mergeCell ref="B30:E30"/>
    <mergeCell ref="B4:F4"/>
    <mergeCell ref="H4:I4"/>
    <mergeCell ref="B5:C5"/>
    <mergeCell ref="E5:G5"/>
    <mergeCell ref="B8:E8"/>
  </mergeCells>
  <pageMargins left="0.5" right="0.5" top="0.75" bottom="0.75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"/>
  <sheetViews>
    <sheetView workbookViewId="0"/>
  </sheetViews>
  <sheetFormatPr defaultRowHeight="15" x14ac:dyDescent="0.25"/>
  <sheetData>
    <row r="1" spans="1:1" x14ac:dyDescent="0.25">
      <c r="A1" s="16373">
        <f>'BDI principal'!D14</f>
        <v>22.23</v>
      </c>
    </row>
    <row r="2" spans="1:1" x14ac:dyDescent="0.25">
      <c r="A2" s="16374">
        <f>'BDI equipamentos'!D14</f>
        <v>3.79</v>
      </c>
    </row>
    <row r="3" spans="1:1" x14ac:dyDescent="0.25">
      <c r="A3" s="16375">
        <f>'BDI Diferenciado'!B12</f>
        <v>2.6239360000000009</v>
      </c>
    </row>
    <row r="4" spans="1:1" x14ac:dyDescent="0.25">
      <c r="A4" s="16376">
        <f>'BDI Diferenciado'!B13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DADOS</vt:lpstr>
      <vt:lpstr>Orçamento</vt:lpstr>
      <vt:lpstr>Cronograma</vt:lpstr>
      <vt:lpstr>BDI principal</vt:lpstr>
      <vt:lpstr>BDI equipamentos</vt:lpstr>
      <vt:lpstr>BDI Diferenciado</vt:lpstr>
      <vt:lpstr>Material 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Enio Luchtenberg</cp:lastModifiedBy>
  <dcterms:created xsi:type="dcterms:W3CDTF">2023-07-29T20:04:15Z</dcterms:created>
  <dcterms:modified xsi:type="dcterms:W3CDTF">2023-08-01T17:54:56Z</dcterms:modified>
</cp:coreProperties>
</file>