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3\Edital 204.2023 - Tomada de Preços - Execução PEVs\"/>
    </mc:Choice>
  </mc:AlternateContent>
  <xr:revisionPtr revIDLastSave="0" documentId="8_{B5A5A290-D7D7-420B-8A54-5C302E28594C}" xr6:coauthVersionLast="47" xr6:coauthVersionMax="47" xr10:uidLastSave="{00000000-0000-0000-0000-000000000000}"/>
  <workbookProtection lockStructure="1"/>
  <bookViews>
    <workbookView xWindow="-120" yWindow="-120" windowWidth="29040" windowHeight="15840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equipamentos" sheetId="5" r:id="rId5"/>
    <sheet name="BDI Diferenciado" sheetId="6" r:id="rId6"/>
    <sheet name="Material e Serviços" sheetId="7" r:id="rId7"/>
    <sheet name="Repositório" sheetId="8" state="veryHidden" r:id="rId8"/>
  </sheets>
  <calcPr calcId="181029"/>
</workbook>
</file>

<file path=xl/calcChain.xml><?xml version="1.0" encoding="utf-8"?>
<calcChain xmlns="http://schemas.openxmlformats.org/spreadsheetml/2006/main">
  <c r="E407" i="7" l="1"/>
  <c r="E406" i="7"/>
  <c r="F392" i="7"/>
  <c r="F380" i="7"/>
  <c r="F368" i="7"/>
  <c r="F357" i="7"/>
  <c r="F316" i="7"/>
  <c r="F286" i="7"/>
  <c r="F281" i="7"/>
  <c r="F273" i="7"/>
  <c r="F254" i="7"/>
  <c r="F251" i="7"/>
  <c r="F237" i="7"/>
  <c r="F227" i="7" s="1"/>
  <c r="F228" i="7"/>
  <c r="F220" i="7"/>
  <c r="F205" i="7"/>
  <c r="F200" i="7"/>
  <c r="F188" i="7"/>
  <c r="F176" i="7"/>
  <c r="F165" i="7"/>
  <c r="F124" i="7"/>
  <c r="F92" i="7"/>
  <c r="F87" i="7"/>
  <c r="F79" i="7"/>
  <c r="F60" i="7"/>
  <c r="F57" i="7"/>
  <c r="F43" i="7"/>
  <c r="F34" i="7"/>
  <c r="F33" i="7" s="1"/>
  <c r="F26" i="7"/>
  <c r="F16" i="7"/>
  <c r="F13" i="7"/>
  <c r="F8" i="7"/>
  <c r="I5" i="7"/>
  <c r="E5" i="7"/>
  <c r="B5" i="7"/>
  <c r="H4" i="7"/>
  <c r="B4" i="7"/>
  <c r="B3" i="7"/>
  <c r="E24" i="6"/>
  <c r="E23" i="6"/>
  <c r="B13" i="6"/>
  <c r="A4" i="8" s="1"/>
  <c r="B12" i="6"/>
  <c r="A3" i="8" s="1"/>
  <c r="I5" i="6"/>
  <c r="E5" i="6"/>
  <c r="B5" i="6"/>
  <c r="H4" i="6"/>
  <c r="B4" i="6"/>
  <c r="B3" i="6"/>
  <c r="E27" i="5"/>
  <c r="E26" i="5"/>
  <c r="J15" i="5"/>
  <c r="J13" i="5"/>
  <c r="D13" i="5"/>
  <c r="J12" i="5"/>
  <c r="J11" i="5"/>
  <c r="J10" i="5"/>
  <c r="J9" i="5"/>
  <c r="J8" i="5"/>
  <c r="I5" i="5"/>
  <c r="E5" i="5"/>
  <c r="B5" i="5"/>
  <c r="H4" i="5"/>
  <c r="B4" i="5"/>
  <c r="B3" i="5"/>
  <c r="E30" i="4"/>
  <c r="E29" i="4"/>
  <c r="I18" i="4"/>
  <c r="D13" i="4" s="1"/>
  <c r="J13" i="4" s="1"/>
  <c r="J16" i="4"/>
  <c r="J15" i="4"/>
  <c r="J12" i="4"/>
  <c r="J11" i="4"/>
  <c r="J10" i="4"/>
  <c r="J9" i="4"/>
  <c r="J8" i="4"/>
  <c r="I5" i="4"/>
  <c r="E5" i="4"/>
  <c r="B5" i="4"/>
  <c r="H4" i="4"/>
  <c r="B4" i="4"/>
  <c r="B3" i="4"/>
  <c r="R41" i="3"/>
  <c r="R40" i="3"/>
  <c r="R39" i="3"/>
  <c r="R38" i="3"/>
  <c r="R37" i="3"/>
  <c r="R36" i="3"/>
  <c r="R35" i="3"/>
  <c r="R34" i="3"/>
  <c r="R33" i="3"/>
  <c r="R32" i="3"/>
  <c r="R31" i="3"/>
  <c r="R30" i="3"/>
  <c r="R28" i="3"/>
  <c r="R27" i="3"/>
  <c r="R25" i="3"/>
  <c r="R24" i="3"/>
  <c r="R23" i="3"/>
  <c r="R22" i="3"/>
  <c r="R21" i="3"/>
  <c r="R20" i="3"/>
  <c r="R19" i="3"/>
  <c r="R18" i="3"/>
  <c r="R17" i="3"/>
  <c r="R16" i="3"/>
  <c r="R15" i="3"/>
  <c r="R14" i="3"/>
  <c r="R12" i="3"/>
  <c r="R11" i="3"/>
  <c r="R9" i="3"/>
  <c r="R8" i="3"/>
  <c r="I5" i="3"/>
  <c r="E5" i="3"/>
  <c r="B5" i="3"/>
  <c r="H4" i="3"/>
  <c r="B4" i="3"/>
  <c r="B3" i="3"/>
  <c r="E407" i="2"/>
  <c r="E406" i="2"/>
  <c r="I5" i="2"/>
  <c r="E5" i="2"/>
  <c r="B5" i="2"/>
  <c r="H4" i="2"/>
  <c r="B4" i="2"/>
  <c r="B3" i="2"/>
  <c r="J18" i="4" l="1"/>
  <c r="D14" i="4" s="1"/>
  <c r="F396" i="7"/>
  <c r="F204" i="7"/>
  <c r="F15" i="7"/>
  <c r="D14" i="5"/>
  <c r="A2" i="8" s="1"/>
  <c r="A1" i="8" l="1"/>
  <c r="I386" i="2"/>
  <c r="J386" i="2" s="1"/>
  <c r="I352" i="2"/>
  <c r="J352" i="2" s="1"/>
  <c r="I344" i="2"/>
  <c r="J344" i="2" s="1"/>
  <c r="I336" i="2"/>
  <c r="J336" i="2" s="1"/>
  <c r="I387" i="2"/>
  <c r="J387" i="2" s="1"/>
  <c r="I378" i="2"/>
  <c r="J378" i="2" s="1"/>
  <c r="I343" i="2"/>
  <c r="J343" i="2" s="1"/>
  <c r="I310" i="2"/>
  <c r="J310" i="2" s="1"/>
  <c r="I302" i="2"/>
  <c r="J302" i="2" s="1"/>
  <c r="I294" i="2"/>
  <c r="J294" i="2" s="1"/>
  <c r="I268" i="2"/>
  <c r="J268" i="2" s="1"/>
  <c r="I260" i="2"/>
  <c r="J260" i="2" s="1"/>
  <c r="I234" i="2"/>
  <c r="J234" i="2" s="1"/>
  <c r="I216" i="2"/>
  <c r="J216" i="2" s="1"/>
  <c r="I208" i="2"/>
  <c r="J208" i="2" s="1"/>
  <c r="I198" i="2"/>
  <c r="J198" i="2" s="1"/>
  <c r="I190" i="2"/>
  <c r="J190" i="2" s="1"/>
  <c r="I164" i="2"/>
  <c r="J164" i="2" s="1"/>
  <c r="I156" i="2"/>
  <c r="J156" i="2" s="1"/>
  <c r="I148" i="2"/>
  <c r="J148" i="2" s="1"/>
  <c r="I369" i="2"/>
  <c r="J369" i="2" s="1"/>
  <c r="I360" i="2"/>
  <c r="J360" i="2" s="1"/>
  <c r="I351" i="2"/>
  <c r="J351" i="2" s="1"/>
  <c r="I285" i="2"/>
  <c r="J285" i="2" s="1"/>
  <c r="I181" i="2"/>
  <c r="J181" i="2" s="1"/>
  <c r="I377" i="2"/>
  <c r="J377" i="2" s="1"/>
  <c r="I334" i="2"/>
  <c r="J334" i="2" s="1"/>
  <c r="I326" i="2"/>
  <c r="J326" i="2" s="1"/>
  <c r="I318" i="2"/>
  <c r="J318" i="2" s="1"/>
  <c r="I276" i="2"/>
  <c r="J276" i="2" s="1"/>
  <c r="I250" i="2"/>
  <c r="J250" i="2" s="1"/>
  <c r="I242" i="2"/>
  <c r="J242" i="2" s="1"/>
  <c r="I224" i="2"/>
  <c r="J224" i="2" s="1"/>
  <c r="I395" i="2"/>
  <c r="J395" i="2" s="1"/>
  <c r="I342" i="2"/>
  <c r="J342" i="2" s="1"/>
  <c r="I309" i="2"/>
  <c r="J309" i="2" s="1"/>
  <c r="I301" i="2"/>
  <c r="J301" i="2" s="1"/>
  <c r="I293" i="2"/>
  <c r="J293" i="2" s="1"/>
  <c r="I267" i="2"/>
  <c r="J267" i="2" s="1"/>
  <c r="I259" i="2"/>
  <c r="J259" i="2" s="1"/>
  <c r="I233" i="2"/>
  <c r="J233" i="2" s="1"/>
  <c r="I215" i="2"/>
  <c r="J215" i="2" s="1"/>
  <c r="I207" i="2"/>
  <c r="J207" i="2" s="1"/>
  <c r="I197" i="2"/>
  <c r="J197" i="2" s="1"/>
  <c r="I189" i="2"/>
  <c r="J189" i="2" s="1"/>
  <c r="I163" i="2"/>
  <c r="J163" i="2" s="1"/>
  <c r="I155" i="2"/>
  <c r="J155" i="2" s="1"/>
  <c r="I147" i="2"/>
  <c r="J147" i="2" s="1"/>
  <c r="I139" i="2"/>
  <c r="J139" i="2" s="1"/>
  <c r="I131" i="2"/>
  <c r="J131" i="2" s="1"/>
  <c r="I394" i="2"/>
  <c r="J394" i="2" s="1"/>
  <c r="I363" i="2"/>
  <c r="J363" i="2" s="1"/>
  <c r="I303" i="2"/>
  <c r="J303" i="2" s="1"/>
  <c r="I241" i="2"/>
  <c r="J241" i="2" s="1"/>
  <c r="I231" i="2"/>
  <c r="J231" i="2" s="1"/>
  <c r="I199" i="2"/>
  <c r="J199" i="2" s="1"/>
  <c r="I169" i="2"/>
  <c r="J169" i="2" s="1"/>
  <c r="I151" i="2"/>
  <c r="J151" i="2" s="1"/>
  <c r="I134" i="2"/>
  <c r="J134" i="2" s="1"/>
  <c r="I83" i="2"/>
  <c r="J83" i="2" s="1"/>
  <c r="I49" i="2"/>
  <c r="J49" i="2" s="1"/>
  <c r="I31" i="2"/>
  <c r="J31" i="2" s="1"/>
  <c r="I178" i="2"/>
  <c r="J178" i="2" s="1"/>
  <c r="I373" i="2"/>
  <c r="J373" i="2" s="1"/>
  <c r="I341" i="2"/>
  <c r="J341" i="2" s="1"/>
  <c r="I322" i="2"/>
  <c r="J322" i="2" s="1"/>
  <c r="I312" i="2"/>
  <c r="J312" i="2" s="1"/>
  <c r="I292" i="2"/>
  <c r="J292" i="2" s="1"/>
  <c r="I282" i="2"/>
  <c r="J282" i="2" s="1"/>
  <c r="I262" i="2"/>
  <c r="J262" i="2" s="1"/>
  <c r="I252" i="2"/>
  <c r="J252" i="2" s="1"/>
  <c r="I210" i="2"/>
  <c r="J210" i="2" s="1"/>
  <c r="I142" i="2"/>
  <c r="J142" i="2" s="1"/>
  <c r="I383" i="2"/>
  <c r="J383" i="2" s="1"/>
  <c r="I331" i="2"/>
  <c r="J331" i="2" s="1"/>
  <c r="I271" i="2"/>
  <c r="J271" i="2" s="1"/>
  <c r="I219" i="2"/>
  <c r="J219" i="2" s="1"/>
  <c r="I187" i="2"/>
  <c r="J187" i="2" s="1"/>
  <c r="I159" i="2"/>
  <c r="J159" i="2" s="1"/>
  <c r="I125" i="2"/>
  <c r="J125" i="2" s="1"/>
  <c r="I116" i="2"/>
  <c r="J116" i="2" s="1"/>
  <c r="I393" i="2"/>
  <c r="J393" i="2" s="1"/>
  <c r="I362" i="2"/>
  <c r="J362" i="2" s="1"/>
  <c r="I350" i="2"/>
  <c r="J350" i="2" s="1"/>
  <c r="I240" i="2"/>
  <c r="J240" i="2" s="1"/>
  <c r="I230" i="2"/>
  <c r="J230" i="2" s="1"/>
  <c r="I168" i="2"/>
  <c r="J168" i="2" s="1"/>
  <c r="I150" i="2"/>
  <c r="J150" i="2" s="1"/>
  <c r="I133" i="2"/>
  <c r="J133" i="2" s="1"/>
  <c r="I349" i="2"/>
  <c r="J349" i="2" s="1"/>
  <c r="I338" i="2"/>
  <c r="J338" i="2" s="1"/>
  <c r="I327" i="2"/>
  <c r="J327" i="2" s="1"/>
  <c r="I255" i="2"/>
  <c r="J255" i="2" s="1"/>
  <c r="I243" i="2"/>
  <c r="J243" i="2" s="1"/>
  <c r="I229" i="2"/>
  <c r="J229" i="2" s="1"/>
  <c r="I203" i="2"/>
  <c r="J203" i="2" s="1"/>
  <c r="I179" i="2"/>
  <c r="J179" i="2" s="1"/>
  <c r="I167" i="2"/>
  <c r="J167" i="2" s="1"/>
  <c r="I136" i="2"/>
  <c r="J136" i="2" s="1"/>
  <c r="I25" i="2"/>
  <c r="J25" i="2" s="1"/>
  <c r="I375" i="2"/>
  <c r="J375" i="2" s="1"/>
  <c r="I314" i="2"/>
  <c r="J314" i="2" s="1"/>
  <c r="I290" i="2"/>
  <c r="J290" i="2" s="1"/>
  <c r="I278" i="2"/>
  <c r="J278" i="2" s="1"/>
  <c r="I126" i="2"/>
  <c r="J126" i="2" s="1"/>
  <c r="I115" i="2"/>
  <c r="J115" i="2" s="1"/>
  <c r="I106" i="2"/>
  <c r="J106" i="2" s="1"/>
  <c r="I62" i="2"/>
  <c r="J62" i="2" s="1"/>
  <c r="I44" i="2"/>
  <c r="J44" i="2" s="1"/>
  <c r="I35" i="2"/>
  <c r="J35" i="2" s="1"/>
  <c r="I88" i="2"/>
  <c r="J88" i="2" s="1"/>
  <c r="I388" i="2"/>
  <c r="J388" i="2" s="1"/>
  <c r="I325" i="2"/>
  <c r="J325" i="2" s="1"/>
  <c r="I265" i="2"/>
  <c r="J265" i="2" s="1"/>
  <c r="I191" i="2"/>
  <c r="J191" i="2" s="1"/>
  <c r="I177" i="2"/>
  <c r="J177" i="2" s="1"/>
  <c r="I145" i="2"/>
  <c r="J145" i="2" s="1"/>
  <c r="I97" i="2"/>
  <c r="J97" i="2" s="1"/>
  <c r="I70" i="2"/>
  <c r="J70" i="2" s="1"/>
  <c r="I52" i="2"/>
  <c r="J52" i="2" s="1"/>
  <c r="I348" i="2"/>
  <c r="J348" i="2" s="1"/>
  <c r="I337" i="2"/>
  <c r="J337" i="2" s="1"/>
  <c r="I300" i="2"/>
  <c r="J300" i="2" s="1"/>
  <c r="I214" i="2"/>
  <c r="J214" i="2" s="1"/>
  <c r="I202" i="2"/>
  <c r="J202" i="2" s="1"/>
  <c r="I166" i="2"/>
  <c r="J166" i="2" s="1"/>
  <c r="I135" i="2"/>
  <c r="J135" i="2" s="1"/>
  <c r="I114" i="2"/>
  <c r="J114" i="2" s="1"/>
  <c r="I78" i="2"/>
  <c r="J78" i="2" s="1"/>
  <c r="I24" i="2"/>
  <c r="J24" i="2" s="1"/>
  <c r="I374" i="2"/>
  <c r="J374" i="2" s="1"/>
  <c r="I361" i="2"/>
  <c r="J361" i="2" s="1"/>
  <c r="I313" i="2"/>
  <c r="J313" i="2" s="1"/>
  <c r="I289" i="2"/>
  <c r="J289" i="2" s="1"/>
  <c r="I277" i="2"/>
  <c r="J277" i="2" s="1"/>
  <c r="I253" i="2"/>
  <c r="J253" i="2" s="1"/>
  <c r="I239" i="2"/>
  <c r="J239" i="2" s="1"/>
  <c r="I123" i="2"/>
  <c r="J123" i="2" s="1"/>
  <c r="I105" i="2"/>
  <c r="J105" i="2" s="1"/>
  <c r="I61" i="2"/>
  <c r="J61" i="2" s="1"/>
  <c r="I14" i="2"/>
  <c r="J14" i="2" s="1"/>
  <c r="I359" i="2"/>
  <c r="J359" i="2" s="1"/>
  <c r="I324" i="2"/>
  <c r="J324" i="2" s="1"/>
  <c r="I264" i="2"/>
  <c r="J264" i="2" s="1"/>
  <c r="I391" i="2"/>
  <c r="J391" i="2" s="1"/>
  <c r="I366" i="2"/>
  <c r="J366" i="2" s="1"/>
  <c r="I306" i="2"/>
  <c r="J306" i="2" s="1"/>
  <c r="I194" i="2"/>
  <c r="J194" i="2" s="1"/>
  <c r="I160" i="2"/>
  <c r="J160" i="2" s="1"/>
  <c r="I91" i="2"/>
  <c r="J91" i="2" s="1"/>
  <c r="I82" i="2"/>
  <c r="J82" i="2" s="1"/>
  <c r="I73" i="2"/>
  <c r="J73" i="2" s="1"/>
  <c r="I55" i="2"/>
  <c r="J55" i="2" s="1"/>
  <c r="I28" i="2"/>
  <c r="J28" i="2" s="1"/>
  <c r="I19" i="2"/>
  <c r="J19" i="2" s="1"/>
  <c r="I367" i="2"/>
  <c r="J367" i="2" s="1"/>
  <c r="I213" i="2"/>
  <c r="J213" i="2" s="1"/>
  <c r="I180" i="2"/>
  <c r="J180" i="2" s="1"/>
  <c r="I137" i="2"/>
  <c r="J137" i="2" s="1"/>
  <c r="I74" i="2"/>
  <c r="J74" i="2" s="1"/>
  <c r="I50" i="2"/>
  <c r="J50" i="2" s="1"/>
  <c r="I382" i="2"/>
  <c r="J382" i="2" s="1"/>
  <c r="I263" i="2"/>
  <c r="J263" i="2" s="1"/>
  <c r="I120" i="2"/>
  <c r="J120" i="2" s="1"/>
  <c r="I84" i="2"/>
  <c r="J84" i="2" s="1"/>
  <c r="I37" i="2"/>
  <c r="J37" i="2" s="1"/>
  <c r="I266" i="2"/>
  <c r="J266" i="2" s="1"/>
  <c r="I232" i="2"/>
  <c r="J232" i="2" s="1"/>
  <c r="I195" i="2"/>
  <c r="J195" i="2" s="1"/>
  <c r="I121" i="2"/>
  <c r="J121" i="2" s="1"/>
  <c r="I110" i="2"/>
  <c r="J110" i="2" s="1"/>
  <c r="I85" i="2"/>
  <c r="J85" i="2" s="1"/>
  <c r="I63" i="2"/>
  <c r="J63" i="2" s="1"/>
  <c r="I38" i="2"/>
  <c r="J38" i="2" s="1"/>
  <c r="I11" i="2"/>
  <c r="J11" i="2" s="1"/>
  <c r="I330" i="2"/>
  <c r="J330" i="2" s="1"/>
  <c r="I311" i="2"/>
  <c r="J311" i="2" s="1"/>
  <c r="I193" i="2"/>
  <c r="J193" i="2" s="1"/>
  <c r="I95" i="2"/>
  <c r="J95" i="2" s="1"/>
  <c r="I384" i="2"/>
  <c r="J384" i="2" s="1"/>
  <c r="I347" i="2"/>
  <c r="J347" i="2" s="1"/>
  <c r="I332" i="2"/>
  <c r="J332" i="2" s="1"/>
  <c r="I298" i="2"/>
  <c r="J298" i="2" s="1"/>
  <c r="I283" i="2"/>
  <c r="J283" i="2" s="1"/>
  <c r="I247" i="2"/>
  <c r="J247" i="2" s="1"/>
  <c r="I149" i="2"/>
  <c r="J149" i="2" s="1"/>
  <c r="I98" i="2"/>
  <c r="J98" i="2" s="1"/>
  <c r="I23" i="2"/>
  <c r="J23" i="2" s="1"/>
  <c r="I22" i="2"/>
  <c r="J22" i="2" s="1"/>
  <c r="I315" i="2"/>
  <c r="J315" i="2" s="1"/>
  <c r="I212" i="2"/>
  <c r="J212" i="2" s="1"/>
  <c r="I162" i="2"/>
  <c r="J162" i="2" s="1"/>
  <c r="I109" i="2"/>
  <c r="J109" i="2" s="1"/>
  <c r="I96" i="2"/>
  <c r="J96" i="2" s="1"/>
  <c r="I280" i="2"/>
  <c r="J280" i="2" s="1"/>
  <c r="I175" i="2"/>
  <c r="J175" i="2" s="1"/>
  <c r="I329" i="2"/>
  <c r="J329" i="2" s="1"/>
  <c r="I261" i="2"/>
  <c r="J261" i="2" s="1"/>
  <c r="I226" i="2"/>
  <c r="J226" i="2" s="1"/>
  <c r="I211" i="2"/>
  <c r="J211" i="2" s="1"/>
  <c r="I161" i="2"/>
  <c r="J161" i="2" s="1"/>
  <c r="I132" i="2"/>
  <c r="J132" i="2" s="1"/>
  <c r="I59" i="2"/>
  <c r="J59" i="2" s="1"/>
  <c r="I365" i="2"/>
  <c r="J365" i="2" s="1"/>
  <c r="I346" i="2"/>
  <c r="J346" i="2" s="1"/>
  <c r="I297" i="2"/>
  <c r="J297" i="2" s="1"/>
  <c r="I246" i="2"/>
  <c r="J246" i="2" s="1"/>
  <c r="I108" i="2"/>
  <c r="J108" i="2" s="1"/>
  <c r="I72" i="2"/>
  <c r="J72" i="2" s="1"/>
  <c r="I48" i="2"/>
  <c r="J48" i="2" s="1"/>
  <c r="I10" i="2"/>
  <c r="J10" i="2" s="1"/>
  <c r="I372" i="2"/>
  <c r="J372" i="2" s="1"/>
  <c r="I339" i="2"/>
  <c r="J339" i="2" s="1"/>
  <c r="I321" i="2"/>
  <c r="J321" i="2" s="1"/>
  <c r="I272" i="2"/>
  <c r="J272" i="2" s="1"/>
  <c r="I256" i="2"/>
  <c r="J256" i="2" s="1"/>
  <c r="I170" i="2"/>
  <c r="J170" i="2" s="1"/>
  <c r="I128" i="2"/>
  <c r="J128" i="2" s="1"/>
  <c r="I113" i="2"/>
  <c r="J113" i="2" s="1"/>
  <c r="I77" i="2"/>
  <c r="J77" i="2" s="1"/>
  <c r="I288" i="2"/>
  <c r="J288" i="2" s="1"/>
  <c r="I221" i="2"/>
  <c r="J221" i="2" s="1"/>
  <c r="I201" i="2"/>
  <c r="J201" i="2" s="1"/>
  <c r="I184" i="2"/>
  <c r="J184" i="2" s="1"/>
  <c r="I140" i="2"/>
  <c r="J140" i="2" s="1"/>
  <c r="I102" i="2"/>
  <c r="J102" i="2" s="1"/>
  <c r="I295" i="2"/>
  <c r="J295" i="2" s="1"/>
  <c r="I158" i="2"/>
  <c r="J158" i="2" s="1"/>
  <c r="I138" i="2"/>
  <c r="J138" i="2" s="1"/>
  <c r="I42" i="2"/>
  <c r="J42" i="2" s="1"/>
  <c r="I317" i="2"/>
  <c r="J317" i="2" s="1"/>
  <c r="I206" i="2"/>
  <c r="J206" i="2" s="1"/>
  <c r="I20" i="2"/>
  <c r="J20" i="2" s="1"/>
  <c r="I107" i="2"/>
  <c r="J107" i="2" s="1"/>
  <c r="I364" i="2"/>
  <c r="J364" i="2" s="1"/>
  <c r="I129" i="2"/>
  <c r="J129" i="2" s="1"/>
  <c r="I284" i="2"/>
  <c r="J284" i="2" s="1"/>
  <c r="I53" i="2"/>
  <c r="J53" i="2" s="1"/>
  <c r="I104" i="2"/>
  <c r="J104" i="2" s="1"/>
  <c r="I376" i="2"/>
  <c r="J376" i="2" s="1"/>
  <c r="I345" i="2"/>
  <c r="J345" i="2" s="1"/>
  <c r="I320" i="2"/>
  <c r="J320" i="2" s="1"/>
  <c r="I238" i="2"/>
  <c r="J238" i="2" s="1"/>
  <c r="I209" i="2"/>
  <c r="J209" i="2" s="1"/>
  <c r="I93" i="2"/>
  <c r="J93" i="2" s="1"/>
  <c r="I152" i="2"/>
  <c r="J152" i="2" s="1"/>
  <c r="I71" i="2"/>
  <c r="J71" i="2" s="1"/>
  <c r="I18" i="2"/>
  <c r="J18" i="2" s="1"/>
  <c r="I308" i="2"/>
  <c r="J308" i="2" s="1"/>
  <c r="I335" i="2"/>
  <c r="J335" i="2" s="1"/>
  <c r="I358" i="2"/>
  <c r="J358" i="2" s="1"/>
  <c r="I171" i="2"/>
  <c r="J171" i="2" s="1"/>
  <c r="I51" i="2"/>
  <c r="J51" i="2" s="1"/>
  <c r="I275" i="2"/>
  <c r="J275" i="2" s="1"/>
  <c r="I183" i="2"/>
  <c r="J183" i="2" s="1"/>
  <c r="I94" i="2"/>
  <c r="J94" i="2" s="1"/>
  <c r="I58" i="2"/>
  <c r="J58" i="2" s="1"/>
  <c r="I41" i="2"/>
  <c r="J41" i="2" s="1"/>
  <c r="I21" i="2"/>
  <c r="J21" i="2" s="1"/>
  <c r="I56" i="2"/>
  <c r="J56" i="2" s="1"/>
  <c r="I257" i="2"/>
  <c r="J257" i="2" s="1"/>
  <c r="I90" i="2"/>
  <c r="J90" i="2" s="1"/>
  <c r="I225" i="2"/>
  <c r="J225" i="2" s="1"/>
  <c r="I279" i="2"/>
  <c r="J279" i="2" s="1"/>
  <c r="I89" i="2"/>
  <c r="J89" i="2" s="1"/>
  <c r="I146" i="2"/>
  <c r="J146" i="2" s="1"/>
  <c r="I236" i="2"/>
  <c r="J236" i="2" s="1"/>
  <c r="I157" i="2"/>
  <c r="J157" i="2" s="1"/>
  <c r="I76" i="2"/>
  <c r="J76" i="2" s="1"/>
  <c r="I371" i="2"/>
  <c r="J371" i="2" s="1"/>
  <c r="I319" i="2"/>
  <c r="J319" i="2" s="1"/>
  <c r="I291" i="2"/>
  <c r="J291" i="2" s="1"/>
  <c r="I182" i="2"/>
  <c r="J182" i="2" s="1"/>
  <c r="I40" i="2"/>
  <c r="J40" i="2" s="1"/>
  <c r="I154" i="2"/>
  <c r="J154" i="2" s="1"/>
  <c r="I39" i="2"/>
  <c r="J39" i="2" s="1"/>
  <c r="I32" i="2"/>
  <c r="J32" i="2" s="1"/>
  <c r="I307" i="2"/>
  <c r="J307" i="2" s="1"/>
  <c r="I127" i="2"/>
  <c r="J127" i="2" s="1"/>
  <c r="I112" i="2"/>
  <c r="J112" i="2" s="1"/>
  <c r="I287" i="2"/>
  <c r="J287" i="2" s="1"/>
  <c r="I36" i="2"/>
  <c r="J36" i="2" s="1"/>
  <c r="I173" i="2"/>
  <c r="J173" i="2" s="1"/>
  <c r="I17" i="2"/>
  <c r="J17" i="2" s="1"/>
  <c r="I390" i="2"/>
  <c r="J390" i="2" s="1"/>
  <c r="I223" i="2"/>
  <c r="J223" i="2" s="1"/>
  <c r="I333" i="2"/>
  <c r="J333" i="2" s="1"/>
  <c r="I340" i="2"/>
  <c r="J340" i="2" s="1"/>
  <c r="I235" i="2"/>
  <c r="J235" i="2" s="1"/>
  <c r="I174" i="2"/>
  <c r="J174" i="2" s="1"/>
  <c r="I153" i="2"/>
  <c r="J153" i="2" s="1"/>
  <c r="I75" i="2"/>
  <c r="J75" i="2" s="1"/>
  <c r="I370" i="2"/>
  <c r="J370" i="2" s="1"/>
  <c r="I258" i="2"/>
  <c r="J258" i="2" s="1"/>
  <c r="I130" i="2"/>
  <c r="J130" i="2" s="1"/>
  <c r="I111" i="2"/>
  <c r="J111" i="2" s="1"/>
  <c r="I54" i="2"/>
  <c r="J54" i="2" s="1"/>
  <c r="I69" i="2"/>
  <c r="J69" i="2" s="1"/>
  <c r="I172" i="2"/>
  <c r="J172" i="2" s="1"/>
  <c r="I196" i="2"/>
  <c r="J196" i="2" s="1"/>
  <c r="I68" i="2"/>
  <c r="J68" i="2" s="1"/>
  <c r="I249" i="2"/>
  <c r="J249" i="2" s="1"/>
  <c r="I389" i="2"/>
  <c r="J389" i="2" s="1"/>
  <c r="I305" i="2"/>
  <c r="J305" i="2" s="1"/>
  <c r="I222" i="2"/>
  <c r="J222" i="2" s="1"/>
  <c r="I122" i="2"/>
  <c r="J122" i="2" s="1"/>
  <c r="I103" i="2"/>
  <c r="J103" i="2" s="1"/>
  <c r="I67" i="2"/>
  <c r="J67" i="2" s="1"/>
  <c r="I30" i="2"/>
  <c r="J30" i="2" s="1"/>
  <c r="I385" i="2"/>
  <c r="J385" i="2" s="1"/>
  <c r="I356" i="2"/>
  <c r="J356" i="2" s="1"/>
  <c r="I328" i="2"/>
  <c r="J328" i="2" s="1"/>
  <c r="I274" i="2"/>
  <c r="J274" i="2" s="1"/>
  <c r="I248" i="2"/>
  <c r="J248" i="2" s="1"/>
  <c r="I192" i="2"/>
  <c r="J192" i="2" s="1"/>
  <c r="I143" i="2"/>
  <c r="J143" i="2" s="1"/>
  <c r="I66" i="2"/>
  <c r="J66" i="2" s="1"/>
  <c r="I47" i="2"/>
  <c r="J47" i="2" s="1"/>
  <c r="I9" i="2"/>
  <c r="J9" i="2" s="1"/>
  <c r="I381" i="2"/>
  <c r="J381" i="2" s="1"/>
  <c r="I355" i="2"/>
  <c r="J355" i="2" s="1"/>
  <c r="I245" i="2"/>
  <c r="J245" i="2" s="1"/>
  <c r="I119" i="2"/>
  <c r="J119" i="2" s="1"/>
  <c r="I29" i="2"/>
  <c r="J29" i="2" s="1"/>
  <c r="I304" i="2"/>
  <c r="J304" i="2" s="1"/>
  <c r="I218" i="2"/>
  <c r="J218" i="2" s="1"/>
  <c r="I186" i="2"/>
  <c r="J186" i="2" s="1"/>
  <c r="I141" i="2"/>
  <c r="J141" i="2" s="1"/>
  <c r="I46" i="2"/>
  <c r="J46" i="2" s="1"/>
  <c r="I354" i="2"/>
  <c r="J354" i="2" s="1"/>
  <c r="I299" i="2"/>
  <c r="J299" i="2" s="1"/>
  <c r="I118" i="2"/>
  <c r="J118" i="2" s="1"/>
  <c r="I101" i="2"/>
  <c r="J101" i="2" s="1"/>
  <c r="I81" i="2"/>
  <c r="J81" i="2" s="1"/>
  <c r="I65" i="2"/>
  <c r="J65" i="2" s="1"/>
  <c r="I379" i="2"/>
  <c r="J379" i="2" s="1"/>
  <c r="I144" i="2"/>
  <c r="J144" i="2" s="1"/>
  <c r="I99" i="2"/>
  <c r="J99" i="2" s="1"/>
  <c r="I86" i="2"/>
  <c r="J86" i="2" s="1"/>
  <c r="I323" i="2"/>
  <c r="J323" i="2" s="1"/>
  <c r="I296" i="2"/>
  <c r="J296" i="2" s="1"/>
  <c r="I270" i="2"/>
  <c r="J270" i="2" s="1"/>
  <c r="I117" i="2"/>
  <c r="J117" i="2" s="1"/>
  <c r="I12" i="2"/>
  <c r="J12" i="2" s="1"/>
  <c r="I185" i="2"/>
  <c r="J185" i="2" s="1"/>
  <c r="I45" i="2"/>
  <c r="J45" i="2" s="1"/>
  <c r="I269" i="2"/>
  <c r="J269" i="2" s="1"/>
  <c r="I27" i="2"/>
  <c r="J27" i="2" s="1"/>
  <c r="I217" i="2"/>
  <c r="J217" i="2" s="1"/>
  <c r="I353" i="2"/>
  <c r="J353" i="2" s="1"/>
  <c r="I244" i="2"/>
  <c r="J244" i="2" s="1"/>
  <c r="I100" i="2"/>
  <c r="J100" i="2" s="1"/>
  <c r="I80" i="2"/>
  <c r="J80" i="2" s="1"/>
  <c r="I64" i="2"/>
  <c r="J64" i="2" s="1"/>
  <c r="E266" i="7" l="1"/>
  <c r="G266" i="7" s="1"/>
  <c r="H266" i="7" s="1"/>
  <c r="K266" i="2"/>
  <c r="I266" i="7" s="1"/>
  <c r="E129" i="7"/>
  <c r="G129" i="7" s="1"/>
  <c r="H129" i="7" s="1"/>
  <c r="K129" i="2"/>
  <c r="I129" i="7" s="1"/>
  <c r="E197" i="7"/>
  <c r="G197" i="7" s="1"/>
  <c r="H197" i="7" s="1"/>
  <c r="K197" i="2"/>
  <c r="I197" i="7" s="1"/>
  <c r="K148" i="2"/>
  <c r="I148" i="7" s="1"/>
  <c r="E148" i="7"/>
  <c r="G148" i="7" s="1"/>
  <c r="H148" i="7" s="1"/>
  <c r="E272" i="7"/>
  <c r="G272" i="7" s="1"/>
  <c r="H272" i="7" s="1"/>
  <c r="K272" i="2"/>
  <c r="I272" i="7" s="1"/>
  <c r="E81" i="7"/>
  <c r="G81" i="7" s="1"/>
  <c r="H81" i="7" s="1"/>
  <c r="K81" i="2"/>
  <c r="I81" i="7" s="1"/>
  <c r="E173" i="7"/>
  <c r="G173" i="7" s="1"/>
  <c r="H173" i="7" s="1"/>
  <c r="K173" i="2"/>
  <c r="I173" i="7" s="1"/>
  <c r="E156" i="7"/>
  <c r="G156" i="7" s="1"/>
  <c r="H156" i="7" s="1"/>
  <c r="K156" i="2"/>
  <c r="I156" i="7" s="1"/>
  <c r="E229" i="7"/>
  <c r="G229" i="7" s="1"/>
  <c r="K229" i="2"/>
  <c r="E321" i="7"/>
  <c r="G321" i="7" s="1"/>
  <c r="H321" i="7" s="1"/>
  <c r="K321" i="2"/>
  <c r="I321" i="7" s="1"/>
  <c r="K37" i="2"/>
  <c r="I37" i="7" s="1"/>
  <c r="E37" i="7"/>
  <c r="G37" i="7" s="1"/>
  <c r="H37" i="7" s="1"/>
  <c r="E284" i="7"/>
  <c r="G284" i="7" s="1"/>
  <c r="H284" i="7" s="1"/>
  <c r="K284" i="2"/>
  <c r="I284" i="7" s="1"/>
  <c r="K189" i="2"/>
  <c r="E189" i="7"/>
  <c r="G189" i="7" s="1"/>
  <c r="K120" i="2"/>
  <c r="I120" i="7" s="1"/>
  <c r="E120" i="7"/>
  <c r="G120" i="7" s="1"/>
  <c r="H120" i="7" s="1"/>
  <c r="E299" i="7"/>
  <c r="G299" i="7" s="1"/>
  <c r="H299" i="7" s="1"/>
  <c r="K299" i="2"/>
  <c r="I299" i="7" s="1"/>
  <c r="K10" i="2"/>
  <c r="I10" i="7" s="1"/>
  <c r="E10" i="7"/>
  <c r="G10" i="7" s="1"/>
  <c r="H10" i="7" s="1"/>
  <c r="K105" i="2"/>
  <c r="I105" i="7" s="1"/>
  <c r="E105" i="7"/>
  <c r="G105" i="7" s="1"/>
  <c r="H105" i="7" s="1"/>
  <c r="E122" i="7"/>
  <c r="G122" i="7" s="1"/>
  <c r="H122" i="7" s="1"/>
  <c r="K122" i="2"/>
  <c r="I122" i="7" s="1"/>
  <c r="E36" i="7"/>
  <c r="G36" i="7" s="1"/>
  <c r="H36" i="7" s="1"/>
  <c r="K36" i="2"/>
  <c r="I36" i="7" s="1"/>
  <c r="E41" i="7"/>
  <c r="G41" i="7" s="1"/>
  <c r="H41" i="7" s="1"/>
  <c r="K41" i="2"/>
  <c r="I41" i="7" s="1"/>
  <c r="E107" i="7"/>
  <c r="G107" i="7" s="1"/>
  <c r="H107" i="7" s="1"/>
  <c r="K107" i="2"/>
  <c r="I107" i="7" s="1"/>
  <c r="E48" i="7"/>
  <c r="G48" i="7" s="1"/>
  <c r="H48" i="7" s="1"/>
  <c r="K48" i="2"/>
  <c r="I48" i="7" s="1"/>
  <c r="K149" i="2"/>
  <c r="I149" i="7" s="1"/>
  <c r="E149" i="7"/>
  <c r="G149" i="7" s="1"/>
  <c r="H149" i="7" s="1"/>
  <c r="E382" i="7"/>
  <c r="G382" i="7" s="1"/>
  <c r="H382" i="7" s="1"/>
  <c r="K382" i="2"/>
  <c r="I382" i="7" s="1"/>
  <c r="K123" i="2"/>
  <c r="I123" i="7" s="1"/>
  <c r="E123" i="7"/>
  <c r="G123" i="7" s="1"/>
  <c r="H123" i="7" s="1"/>
  <c r="E265" i="7"/>
  <c r="G265" i="7" s="1"/>
  <c r="H265" i="7" s="1"/>
  <c r="K265" i="2"/>
  <c r="I265" i="7" s="1"/>
  <c r="E349" i="7"/>
  <c r="G349" i="7" s="1"/>
  <c r="H349" i="7" s="1"/>
  <c r="K349" i="2"/>
  <c r="I349" i="7" s="1"/>
  <c r="E322" i="7"/>
  <c r="G322" i="7" s="1"/>
  <c r="H322" i="7" s="1"/>
  <c r="K322" i="2"/>
  <c r="I322" i="7" s="1"/>
  <c r="K215" i="2"/>
  <c r="I215" i="7" s="1"/>
  <c r="E215" i="7"/>
  <c r="G215" i="7" s="1"/>
  <c r="H215" i="7" s="1"/>
  <c r="E164" i="7"/>
  <c r="G164" i="7" s="1"/>
  <c r="H164" i="7" s="1"/>
  <c r="K164" i="2"/>
  <c r="I164" i="7" s="1"/>
  <c r="E80" i="7"/>
  <c r="G80" i="7" s="1"/>
  <c r="K80" i="2"/>
  <c r="E46" i="7"/>
  <c r="G46" i="7" s="1"/>
  <c r="H46" i="7" s="1"/>
  <c r="K46" i="2"/>
  <c r="I46" i="7" s="1"/>
  <c r="E222" i="7"/>
  <c r="G222" i="7" s="1"/>
  <c r="H222" i="7" s="1"/>
  <c r="K222" i="2"/>
  <c r="I222" i="7" s="1"/>
  <c r="E287" i="7"/>
  <c r="G287" i="7" s="1"/>
  <c r="K287" i="2"/>
  <c r="E58" i="7"/>
  <c r="G58" i="7" s="1"/>
  <c r="K58" i="2"/>
  <c r="K20" i="2"/>
  <c r="I20" i="7" s="1"/>
  <c r="E20" i="7"/>
  <c r="G20" i="7" s="1"/>
  <c r="H20" i="7" s="1"/>
  <c r="E72" i="7"/>
  <c r="G72" i="7" s="1"/>
  <c r="H72" i="7" s="1"/>
  <c r="K72" i="2"/>
  <c r="I72" i="7" s="1"/>
  <c r="E247" i="7"/>
  <c r="G247" i="7" s="1"/>
  <c r="H247" i="7" s="1"/>
  <c r="K247" i="2"/>
  <c r="I247" i="7" s="1"/>
  <c r="E50" i="7"/>
  <c r="G50" i="7" s="1"/>
  <c r="H50" i="7" s="1"/>
  <c r="K50" i="2"/>
  <c r="I50" i="7" s="1"/>
  <c r="E239" i="7"/>
  <c r="G239" i="7" s="1"/>
  <c r="H239" i="7" s="1"/>
  <c r="K239" i="2"/>
  <c r="I239" i="7" s="1"/>
  <c r="E325" i="7"/>
  <c r="G325" i="7" s="1"/>
  <c r="H325" i="7" s="1"/>
  <c r="K325" i="2"/>
  <c r="I325" i="7" s="1"/>
  <c r="E133" i="7"/>
  <c r="G133" i="7" s="1"/>
  <c r="H133" i="7" s="1"/>
  <c r="K133" i="2"/>
  <c r="I133" i="7" s="1"/>
  <c r="E341" i="7"/>
  <c r="G341" i="7" s="1"/>
  <c r="H341" i="7" s="1"/>
  <c r="K341" i="2"/>
  <c r="I341" i="7" s="1"/>
  <c r="K233" i="2"/>
  <c r="I233" i="7" s="1"/>
  <c r="E233" i="7"/>
  <c r="G233" i="7" s="1"/>
  <c r="H233" i="7" s="1"/>
  <c r="E190" i="7"/>
  <c r="G190" i="7" s="1"/>
  <c r="H190" i="7" s="1"/>
  <c r="K190" i="2"/>
  <c r="I190" i="7" s="1"/>
  <c r="E100" i="7"/>
  <c r="G100" i="7" s="1"/>
  <c r="H100" i="7" s="1"/>
  <c r="K100" i="2"/>
  <c r="I100" i="7" s="1"/>
  <c r="E141" i="7"/>
  <c r="G141" i="7" s="1"/>
  <c r="H141" i="7" s="1"/>
  <c r="K141" i="2"/>
  <c r="I141" i="7" s="1"/>
  <c r="E305" i="7"/>
  <c r="G305" i="7" s="1"/>
  <c r="H305" i="7" s="1"/>
  <c r="K305" i="2"/>
  <c r="I305" i="7" s="1"/>
  <c r="E112" i="7"/>
  <c r="G112" i="7" s="1"/>
  <c r="H112" i="7" s="1"/>
  <c r="K112" i="2"/>
  <c r="I112" i="7" s="1"/>
  <c r="E94" i="7"/>
  <c r="G94" i="7" s="1"/>
  <c r="H94" i="7" s="1"/>
  <c r="K94" i="2"/>
  <c r="I94" i="7" s="1"/>
  <c r="E206" i="7"/>
  <c r="G206" i="7" s="1"/>
  <c r="K206" i="2"/>
  <c r="K108" i="2"/>
  <c r="I108" i="7" s="1"/>
  <c r="E108" i="7"/>
  <c r="G108" i="7" s="1"/>
  <c r="H108" i="7" s="1"/>
  <c r="E283" i="7"/>
  <c r="G283" i="7" s="1"/>
  <c r="H283" i="7" s="1"/>
  <c r="K283" i="2"/>
  <c r="I283" i="7" s="1"/>
  <c r="E74" i="7"/>
  <c r="G74" i="7" s="1"/>
  <c r="H74" i="7" s="1"/>
  <c r="K74" i="2"/>
  <c r="I74" i="7" s="1"/>
  <c r="E253" i="7"/>
  <c r="G253" i="7" s="1"/>
  <c r="H253" i="7" s="1"/>
  <c r="K253" i="2"/>
  <c r="I253" i="7" s="1"/>
  <c r="E388" i="7"/>
  <c r="G388" i="7" s="1"/>
  <c r="H388" i="7" s="1"/>
  <c r="K388" i="2"/>
  <c r="I388" i="7" s="1"/>
  <c r="K150" i="2"/>
  <c r="I150" i="7" s="1"/>
  <c r="E150" i="7"/>
  <c r="G150" i="7" s="1"/>
  <c r="H150" i="7" s="1"/>
  <c r="E373" i="7"/>
  <c r="G373" i="7" s="1"/>
  <c r="H373" i="7" s="1"/>
  <c r="K373" i="2"/>
  <c r="I373" i="7" s="1"/>
  <c r="K259" i="2"/>
  <c r="I259" i="7" s="1"/>
  <c r="E259" i="7"/>
  <c r="G259" i="7" s="1"/>
  <c r="H259" i="7" s="1"/>
  <c r="E198" i="7"/>
  <c r="G198" i="7" s="1"/>
  <c r="H198" i="7" s="1"/>
  <c r="K198" i="2"/>
  <c r="I198" i="7" s="1"/>
  <c r="E351" i="7"/>
  <c r="G351" i="7" s="1"/>
  <c r="H351" i="7" s="1"/>
  <c r="K351" i="2"/>
  <c r="I351" i="7" s="1"/>
  <c r="E53" i="7"/>
  <c r="G53" i="7" s="1"/>
  <c r="H53" i="7" s="1"/>
  <c r="K53" i="2"/>
  <c r="I53" i="7" s="1"/>
  <c r="E97" i="7"/>
  <c r="G97" i="7" s="1"/>
  <c r="H97" i="7" s="1"/>
  <c r="K97" i="2"/>
  <c r="I97" i="7" s="1"/>
  <c r="E390" i="7"/>
  <c r="G390" i="7" s="1"/>
  <c r="H390" i="7" s="1"/>
  <c r="K390" i="2"/>
  <c r="I390" i="7" s="1"/>
  <c r="E282" i="7"/>
  <c r="G282" i="7" s="1"/>
  <c r="K282" i="2"/>
  <c r="E372" i="7"/>
  <c r="G372" i="7" s="1"/>
  <c r="H372" i="7" s="1"/>
  <c r="K372" i="2"/>
  <c r="I372" i="7" s="1"/>
  <c r="E103" i="7"/>
  <c r="G103" i="7" s="1"/>
  <c r="H103" i="7" s="1"/>
  <c r="K103" i="2"/>
  <c r="I103" i="7" s="1"/>
  <c r="E207" i="7"/>
  <c r="G207" i="7" s="1"/>
  <c r="H207" i="7" s="1"/>
  <c r="K207" i="2"/>
  <c r="I207" i="7" s="1"/>
  <c r="E64" i="7"/>
  <c r="G64" i="7" s="1"/>
  <c r="H64" i="7" s="1"/>
  <c r="K64" i="2"/>
  <c r="I64" i="7" s="1"/>
  <c r="E317" i="7"/>
  <c r="G317" i="7" s="1"/>
  <c r="K317" i="2"/>
  <c r="K178" i="2"/>
  <c r="I178" i="7" s="1"/>
  <c r="E178" i="7"/>
  <c r="G178" i="7" s="1"/>
  <c r="H178" i="7" s="1"/>
  <c r="E307" i="7"/>
  <c r="G307" i="7" s="1"/>
  <c r="H307" i="7" s="1"/>
  <c r="K307" i="2"/>
  <c r="I307" i="7" s="1"/>
  <c r="E230" i="7"/>
  <c r="G230" i="7" s="1"/>
  <c r="H230" i="7" s="1"/>
  <c r="K230" i="2"/>
  <c r="I230" i="7" s="1"/>
  <c r="E217" i="7"/>
  <c r="G217" i="7" s="1"/>
  <c r="H217" i="7" s="1"/>
  <c r="K217" i="2"/>
  <c r="I217" i="7" s="1"/>
  <c r="E68" i="7"/>
  <c r="G68" i="7" s="1"/>
  <c r="H68" i="7" s="1"/>
  <c r="K68" i="2"/>
  <c r="I68" i="7" s="1"/>
  <c r="E51" i="7"/>
  <c r="G51" i="7" s="1"/>
  <c r="H51" i="7" s="1"/>
  <c r="K51" i="2"/>
  <c r="I51" i="7" s="1"/>
  <c r="E313" i="7"/>
  <c r="G313" i="7" s="1"/>
  <c r="H313" i="7" s="1"/>
  <c r="K313" i="2"/>
  <c r="I313" i="7" s="1"/>
  <c r="E29" i="7"/>
  <c r="G29" i="7" s="1"/>
  <c r="H29" i="7" s="1"/>
  <c r="K29" i="2"/>
  <c r="I29" i="7" s="1"/>
  <c r="E367" i="7"/>
  <c r="G367" i="7" s="1"/>
  <c r="H367" i="7" s="1"/>
  <c r="K367" i="2"/>
  <c r="I367" i="7" s="1"/>
  <c r="K83" i="2"/>
  <c r="I83" i="7" s="1"/>
  <c r="E83" i="7"/>
  <c r="G83" i="7" s="1"/>
  <c r="H83" i="7" s="1"/>
  <c r="K154" i="2"/>
  <c r="I154" i="7" s="1"/>
  <c r="E154" i="7"/>
  <c r="G154" i="7" s="1"/>
  <c r="H154" i="7" s="1"/>
  <c r="K362" i="2"/>
  <c r="I362" i="7" s="1"/>
  <c r="E362" i="7"/>
  <c r="G362" i="7" s="1"/>
  <c r="H362" i="7" s="1"/>
  <c r="K245" i="2"/>
  <c r="I245" i="7" s="1"/>
  <c r="E245" i="7"/>
  <c r="G245" i="7" s="1"/>
  <c r="H245" i="7" s="1"/>
  <c r="E102" i="7"/>
  <c r="G102" i="7" s="1"/>
  <c r="H102" i="7" s="1"/>
  <c r="K102" i="2"/>
  <c r="I102" i="7" s="1"/>
  <c r="E28" i="7"/>
  <c r="G28" i="7" s="1"/>
  <c r="H28" i="7" s="1"/>
  <c r="K28" i="2"/>
  <c r="I28" i="7" s="1"/>
  <c r="E24" i="7"/>
  <c r="G24" i="7" s="1"/>
  <c r="H24" i="7" s="1"/>
  <c r="K24" i="2"/>
  <c r="I24" i="7" s="1"/>
  <c r="E355" i="7"/>
  <c r="G355" i="7" s="1"/>
  <c r="H355" i="7" s="1"/>
  <c r="K355" i="2"/>
  <c r="I355" i="7" s="1"/>
  <c r="E311" i="7"/>
  <c r="G311" i="7" s="1"/>
  <c r="H311" i="7" s="1"/>
  <c r="K311" i="2"/>
  <c r="I311" i="7" s="1"/>
  <c r="E169" i="7"/>
  <c r="G169" i="7" s="1"/>
  <c r="H169" i="7" s="1"/>
  <c r="K169" i="2"/>
  <c r="I169" i="7" s="1"/>
  <c r="K291" i="2"/>
  <c r="I291" i="7" s="1"/>
  <c r="E291" i="7"/>
  <c r="G291" i="7" s="1"/>
  <c r="H291" i="7" s="1"/>
  <c r="E73" i="7"/>
  <c r="G73" i="7" s="1"/>
  <c r="H73" i="7" s="1"/>
  <c r="K73" i="2"/>
  <c r="I73" i="7" s="1"/>
  <c r="E199" i="7"/>
  <c r="G199" i="7" s="1"/>
  <c r="H199" i="7" s="1"/>
  <c r="K199" i="2"/>
  <c r="I199" i="7" s="1"/>
  <c r="E319" i="7"/>
  <c r="G319" i="7" s="1"/>
  <c r="H319" i="7" s="1"/>
  <c r="K319" i="2"/>
  <c r="I319" i="7" s="1"/>
  <c r="E231" i="7"/>
  <c r="G231" i="7" s="1"/>
  <c r="H231" i="7" s="1"/>
  <c r="K231" i="2"/>
  <c r="I231" i="7" s="1"/>
  <c r="E258" i="7"/>
  <c r="G258" i="7" s="1"/>
  <c r="H258" i="7" s="1"/>
  <c r="K258" i="2"/>
  <c r="I258" i="7" s="1"/>
  <c r="E314" i="7"/>
  <c r="G314" i="7" s="1"/>
  <c r="H314" i="7" s="1"/>
  <c r="K314" i="2"/>
  <c r="I314" i="7" s="1"/>
  <c r="E76" i="7"/>
  <c r="G76" i="7" s="1"/>
  <c r="H76" i="7" s="1"/>
  <c r="K76" i="2"/>
  <c r="I76" i="7" s="1"/>
  <c r="E93" i="7"/>
  <c r="G93" i="7" s="1"/>
  <c r="K93" i="2"/>
  <c r="E288" i="7"/>
  <c r="G288" i="7" s="1"/>
  <c r="H288" i="7" s="1"/>
  <c r="K288" i="2"/>
  <c r="I288" i="7" s="1"/>
  <c r="E329" i="7"/>
  <c r="G329" i="7" s="1"/>
  <c r="H329" i="7" s="1"/>
  <c r="K329" i="2"/>
  <c r="I329" i="7" s="1"/>
  <c r="E63" i="7"/>
  <c r="G63" i="7" s="1"/>
  <c r="H63" i="7" s="1"/>
  <c r="K63" i="2"/>
  <c r="I63" i="7" s="1"/>
  <c r="E160" i="7"/>
  <c r="G160" i="7" s="1"/>
  <c r="H160" i="7" s="1"/>
  <c r="K160" i="2"/>
  <c r="I160" i="7" s="1"/>
  <c r="K202" i="2"/>
  <c r="I202" i="7" s="1"/>
  <c r="E202" i="7"/>
  <c r="G202" i="7" s="1"/>
  <c r="H202" i="7" s="1"/>
  <c r="E375" i="7"/>
  <c r="G375" i="7" s="1"/>
  <c r="H375" i="7" s="1"/>
  <c r="K375" i="2"/>
  <c r="I375" i="7" s="1"/>
  <c r="E219" i="7"/>
  <c r="G219" i="7" s="1"/>
  <c r="H219" i="7" s="1"/>
  <c r="K219" i="2"/>
  <c r="I219" i="7" s="1"/>
  <c r="E303" i="7"/>
  <c r="G303" i="7" s="1"/>
  <c r="H303" i="7" s="1"/>
  <c r="K303" i="2"/>
  <c r="I303" i="7" s="1"/>
  <c r="E318" i="7"/>
  <c r="G318" i="7" s="1"/>
  <c r="H318" i="7" s="1"/>
  <c r="K318" i="2"/>
  <c r="I318" i="7" s="1"/>
  <c r="E387" i="7"/>
  <c r="G387" i="7" s="1"/>
  <c r="H387" i="7" s="1"/>
  <c r="K387" i="2"/>
  <c r="I387" i="7" s="1"/>
  <c r="K212" i="2"/>
  <c r="I212" i="7" s="1"/>
  <c r="E212" i="7"/>
  <c r="G212" i="7" s="1"/>
  <c r="H212" i="7" s="1"/>
  <c r="K223" i="2"/>
  <c r="I223" i="7" s="1"/>
  <c r="E223" i="7"/>
  <c r="G223" i="7" s="1"/>
  <c r="H223" i="7" s="1"/>
  <c r="K262" i="2"/>
  <c r="I262" i="7" s="1"/>
  <c r="E262" i="7"/>
  <c r="G262" i="7" s="1"/>
  <c r="H262" i="7" s="1"/>
  <c r="E255" i="7"/>
  <c r="G255" i="7" s="1"/>
  <c r="K255" i="2"/>
  <c r="E17" i="7"/>
  <c r="G17" i="7" s="1"/>
  <c r="K17" i="2"/>
  <c r="E61" i="7"/>
  <c r="G61" i="7" s="1"/>
  <c r="K61" i="2"/>
  <c r="E364" i="7"/>
  <c r="G364" i="7" s="1"/>
  <c r="H364" i="7" s="1"/>
  <c r="K364" i="2"/>
  <c r="I364" i="7" s="1"/>
  <c r="K98" i="2"/>
  <c r="I98" i="7" s="1"/>
  <c r="E98" i="7"/>
  <c r="G98" i="7" s="1"/>
  <c r="H98" i="7" s="1"/>
  <c r="E186" i="7"/>
  <c r="G186" i="7" s="1"/>
  <c r="H186" i="7" s="1"/>
  <c r="K186" i="2"/>
  <c r="I186" i="7" s="1"/>
  <c r="E137" i="7"/>
  <c r="G137" i="7" s="1"/>
  <c r="H137" i="7" s="1"/>
  <c r="K137" i="2"/>
  <c r="I137" i="7" s="1"/>
  <c r="E208" i="7"/>
  <c r="G208" i="7" s="1"/>
  <c r="H208" i="7" s="1"/>
  <c r="K208" i="2"/>
  <c r="I208" i="7" s="1"/>
  <c r="E332" i="7"/>
  <c r="G332" i="7" s="1"/>
  <c r="H332" i="7" s="1"/>
  <c r="K332" i="2"/>
  <c r="I332" i="7" s="1"/>
  <c r="E35" i="7"/>
  <c r="G35" i="7" s="1"/>
  <c r="K35" i="2"/>
  <c r="E301" i="7"/>
  <c r="G301" i="7" s="1"/>
  <c r="H301" i="7" s="1"/>
  <c r="K301" i="2"/>
  <c r="I301" i="7" s="1"/>
  <c r="K171" i="2"/>
  <c r="I171" i="7" s="1"/>
  <c r="E171" i="7"/>
  <c r="G171" i="7" s="1"/>
  <c r="H171" i="7" s="1"/>
  <c r="E361" i="7"/>
  <c r="G361" i="7" s="1"/>
  <c r="H361" i="7" s="1"/>
  <c r="K361" i="2"/>
  <c r="I361" i="7" s="1"/>
  <c r="K172" i="2"/>
  <c r="I172" i="7" s="1"/>
  <c r="E172" i="7"/>
  <c r="G172" i="7" s="1"/>
  <c r="H172" i="7" s="1"/>
  <c r="K268" i="2"/>
  <c r="I268" i="7" s="1"/>
  <c r="E268" i="7"/>
  <c r="G268" i="7" s="1"/>
  <c r="H268" i="7" s="1"/>
  <c r="E69" i="7"/>
  <c r="G69" i="7" s="1"/>
  <c r="H69" i="7" s="1"/>
  <c r="K69" i="2"/>
  <c r="I69" i="7" s="1"/>
  <c r="E115" i="7"/>
  <c r="G115" i="7" s="1"/>
  <c r="H115" i="7" s="1"/>
  <c r="K115" i="2"/>
  <c r="I115" i="7" s="1"/>
  <c r="K161" i="2"/>
  <c r="I161" i="7" s="1"/>
  <c r="E161" i="7"/>
  <c r="G161" i="7" s="1"/>
  <c r="H161" i="7" s="1"/>
  <c r="E55" i="7"/>
  <c r="G55" i="7" s="1"/>
  <c r="H55" i="7" s="1"/>
  <c r="K55" i="2"/>
  <c r="I55" i="7" s="1"/>
  <c r="E78" i="7"/>
  <c r="G78" i="7" s="1"/>
  <c r="H78" i="7" s="1"/>
  <c r="K78" i="2"/>
  <c r="I78" i="7" s="1"/>
  <c r="E381" i="7"/>
  <c r="G381" i="7" s="1"/>
  <c r="K381" i="2"/>
  <c r="K125" i="2"/>
  <c r="E125" i="7"/>
  <c r="G125" i="7" s="1"/>
  <c r="K130" i="2"/>
  <c r="I130" i="7" s="1"/>
  <c r="E130" i="7"/>
  <c r="G130" i="7" s="1"/>
  <c r="H130" i="7" s="1"/>
  <c r="E135" i="7"/>
  <c r="G135" i="7" s="1"/>
  <c r="H135" i="7" s="1"/>
  <c r="K135" i="2"/>
  <c r="I135" i="7" s="1"/>
  <c r="E270" i="7"/>
  <c r="G270" i="7" s="1"/>
  <c r="H270" i="7" s="1"/>
  <c r="K270" i="2"/>
  <c r="I270" i="7" s="1"/>
  <c r="E261" i="7"/>
  <c r="G261" i="7" s="1"/>
  <c r="H261" i="7" s="1"/>
  <c r="K261" i="2"/>
  <c r="I261" i="7" s="1"/>
  <c r="K166" i="2"/>
  <c r="E166" i="7"/>
  <c r="G166" i="7" s="1"/>
  <c r="E143" i="7"/>
  <c r="G143" i="7" s="1"/>
  <c r="H143" i="7" s="1"/>
  <c r="K143" i="2"/>
  <c r="I143" i="7" s="1"/>
  <c r="E194" i="7"/>
  <c r="G194" i="7" s="1"/>
  <c r="H194" i="7" s="1"/>
  <c r="K194" i="2"/>
  <c r="I194" i="7" s="1"/>
  <c r="E25" i="7"/>
  <c r="G25" i="7" s="1"/>
  <c r="H25" i="7" s="1"/>
  <c r="K25" i="2"/>
  <c r="I25" i="7" s="1"/>
  <c r="K271" i="2"/>
  <c r="I271" i="7" s="1"/>
  <c r="E271" i="7"/>
  <c r="G271" i="7" s="1"/>
  <c r="H271" i="7" s="1"/>
  <c r="E363" i="7"/>
  <c r="G363" i="7" s="1"/>
  <c r="H363" i="7" s="1"/>
  <c r="K363" i="2"/>
  <c r="I363" i="7" s="1"/>
  <c r="K326" i="2"/>
  <c r="I326" i="7" s="1"/>
  <c r="E326" i="7"/>
  <c r="G326" i="7" s="1"/>
  <c r="H326" i="7" s="1"/>
  <c r="E336" i="7"/>
  <c r="G336" i="7" s="1"/>
  <c r="H336" i="7" s="1"/>
  <c r="K336" i="2"/>
  <c r="I336" i="7" s="1"/>
  <c r="E225" i="7"/>
  <c r="G225" i="7" s="1"/>
  <c r="H225" i="7" s="1"/>
  <c r="K225" i="2"/>
  <c r="I225" i="7" s="1"/>
  <c r="E252" i="7"/>
  <c r="G252" i="7" s="1"/>
  <c r="K252" i="2"/>
  <c r="E90" i="7"/>
  <c r="G90" i="7" s="1"/>
  <c r="H90" i="7" s="1"/>
  <c r="K90" i="2"/>
  <c r="I90" i="7" s="1"/>
  <c r="E163" i="7"/>
  <c r="G163" i="7" s="1"/>
  <c r="H163" i="7" s="1"/>
  <c r="K163" i="2"/>
  <c r="I163" i="7" s="1"/>
  <c r="E339" i="7"/>
  <c r="G339" i="7" s="1"/>
  <c r="H339" i="7" s="1"/>
  <c r="K339" i="2"/>
  <c r="I339" i="7" s="1"/>
  <c r="E14" i="7"/>
  <c r="G14" i="7" s="1"/>
  <c r="K14" i="2"/>
  <c r="E67" i="7"/>
  <c r="G67" i="7" s="1"/>
  <c r="H67" i="7" s="1"/>
  <c r="K67" i="2"/>
  <c r="I67" i="7" s="1"/>
  <c r="E292" i="7"/>
  <c r="G292" i="7" s="1"/>
  <c r="H292" i="7" s="1"/>
  <c r="K292" i="2"/>
  <c r="I292" i="7" s="1"/>
  <c r="E191" i="7"/>
  <c r="G191" i="7" s="1"/>
  <c r="H191" i="7" s="1"/>
  <c r="K191" i="2"/>
  <c r="I191" i="7" s="1"/>
  <c r="E244" i="7"/>
  <c r="G244" i="7" s="1"/>
  <c r="H244" i="7" s="1"/>
  <c r="K244" i="2"/>
  <c r="I244" i="7" s="1"/>
  <c r="K246" i="2"/>
  <c r="I246" i="7" s="1"/>
  <c r="E246" i="7"/>
  <c r="G246" i="7" s="1"/>
  <c r="H246" i="7" s="1"/>
  <c r="K277" i="2"/>
  <c r="I277" i="7" s="1"/>
  <c r="E277" i="7"/>
  <c r="G277" i="7" s="1"/>
  <c r="H277" i="7" s="1"/>
  <c r="E218" i="7"/>
  <c r="G218" i="7" s="1"/>
  <c r="H218" i="7" s="1"/>
  <c r="K218" i="2"/>
  <c r="I218" i="7" s="1"/>
  <c r="E180" i="7"/>
  <c r="G180" i="7" s="1"/>
  <c r="H180" i="7" s="1"/>
  <c r="K180" i="2"/>
  <c r="I180" i="7" s="1"/>
  <c r="K31" i="2"/>
  <c r="I31" i="7" s="1"/>
  <c r="E31" i="7"/>
  <c r="G31" i="7" s="1"/>
  <c r="H31" i="7" s="1"/>
  <c r="E138" i="7"/>
  <c r="G138" i="7" s="1"/>
  <c r="H138" i="7" s="1"/>
  <c r="K138" i="2"/>
  <c r="I138" i="7" s="1"/>
  <c r="E234" i="7"/>
  <c r="G234" i="7" s="1"/>
  <c r="H234" i="7" s="1"/>
  <c r="K234" i="2"/>
  <c r="I234" i="7" s="1"/>
  <c r="K158" i="2"/>
  <c r="I158" i="7" s="1"/>
  <c r="E158" i="7"/>
  <c r="G158" i="7" s="1"/>
  <c r="H158" i="7" s="1"/>
  <c r="K309" i="2"/>
  <c r="I309" i="7" s="1"/>
  <c r="E309" i="7"/>
  <c r="G309" i="7" s="1"/>
  <c r="H309" i="7" s="1"/>
  <c r="E295" i="7"/>
  <c r="G295" i="7" s="1"/>
  <c r="H295" i="7" s="1"/>
  <c r="K295" i="2"/>
  <c r="I295" i="7" s="1"/>
  <c r="E342" i="7"/>
  <c r="G342" i="7" s="1"/>
  <c r="H342" i="7" s="1"/>
  <c r="K342" i="2"/>
  <c r="I342" i="7" s="1"/>
  <c r="E40" i="7"/>
  <c r="G40" i="7" s="1"/>
  <c r="H40" i="7" s="1"/>
  <c r="K40" i="2"/>
  <c r="I40" i="7" s="1"/>
  <c r="E294" i="7"/>
  <c r="G294" i="7" s="1"/>
  <c r="H294" i="7" s="1"/>
  <c r="K294" i="2"/>
  <c r="I294" i="7" s="1"/>
  <c r="K308" i="2"/>
  <c r="I308" i="7" s="1"/>
  <c r="E308" i="7"/>
  <c r="G308" i="7" s="1"/>
  <c r="H308" i="7" s="1"/>
  <c r="K116" i="2"/>
  <c r="I116" i="7" s="1"/>
  <c r="E116" i="7"/>
  <c r="G116" i="7" s="1"/>
  <c r="H116" i="7" s="1"/>
  <c r="E111" i="7"/>
  <c r="G111" i="7" s="1"/>
  <c r="H111" i="7" s="1"/>
  <c r="K111" i="2"/>
  <c r="I111" i="7" s="1"/>
  <c r="K211" i="2"/>
  <c r="I211" i="7" s="1"/>
  <c r="E211" i="7"/>
  <c r="G211" i="7" s="1"/>
  <c r="H211" i="7" s="1"/>
  <c r="E310" i="7"/>
  <c r="G310" i="7" s="1"/>
  <c r="H310" i="7" s="1"/>
  <c r="K310" i="2"/>
  <c r="I310" i="7" s="1"/>
  <c r="K226" i="2"/>
  <c r="I226" i="7" s="1"/>
  <c r="E226" i="7"/>
  <c r="G226" i="7" s="1"/>
  <c r="H226" i="7" s="1"/>
  <c r="E250" i="7"/>
  <c r="G250" i="7" s="1"/>
  <c r="H250" i="7" s="1"/>
  <c r="K250" i="2"/>
  <c r="I250" i="7" s="1"/>
  <c r="E221" i="7"/>
  <c r="G221" i="7" s="1"/>
  <c r="K221" i="2"/>
  <c r="E241" i="7"/>
  <c r="G241" i="7" s="1"/>
  <c r="H241" i="7" s="1"/>
  <c r="K241" i="2"/>
  <c r="I241" i="7" s="1"/>
  <c r="E66" i="7"/>
  <c r="G66" i="7" s="1"/>
  <c r="H66" i="7" s="1"/>
  <c r="K66" i="2"/>
  <c r="I66" i="7" s="1"/>
  <c r="E323" i="7"/>
  <c r="G323" i="7" s="1"/>
  <c r="H323" i="7" s="1"/>
  <c r="K323" i="2"/>
  <c r="I323" i="7" s="1"/>
  <c r="E175" i="7"/>
  <c r="G175" i="7" s="1"/>
  <c r="H175" i="7" s="1"/>
  <c r="K175" i="2"/>
  <c r="I175" i="7" s="1"/>
  <c r="K153" i="2"/>
  <c r="I153" i="7" s="1"/>
  <c r="E153" i="7"/>
  <c r="G153" i="7" s="1"/>
  <c r="H153" i="7" s="1"/>
  <c r="K236" i="2"/>
  <c r="I236" i="7" s="1"/>
  <c r="E236" i="7"/>
  <c r="G236" i="7" s="1"/>
  <c r="H236" i="7" s="1"/>
  <c r="E238" i="7"/>
  <c r="G238" i="7" s="1"/>
  <c r="K238" i="2"/>
  <c r="E113" i="7"/>
  <c r="G113" i="7" s="1"/>
  <c r="H113" i="7" s="1"/>
  <c r="K113" i="2"/>
  <c r="I113" i="7" s="1"/>
  <c r="K280" i="2"/>
  <c r="I280" i="7" s="1"/>
  <c r="E280" i="7"/>
  <c r="G280" i="7" s="1"/>
  <c r="H280" i="7" s="1"/>
  <c r="E110" i="7"/>
  <c r="G110" i="7" s="1"/>
  <c r="H110" i="7" s="1"/>
  <c r="K110" i="2"/>
  <c r="I110" i="7" s="1"/>
  <c r="E306" i="7"/>
  <c r="G306" i="7" s="1"/>
  <c r="H306" i="7" s="1"/>
  <c r="K306" i="2"/>
  <c r="I306" i="7" s="1"/>
  <c r="E300" i="7"/>
  <c r="G300" i="7" s="1"/>
  <c r="H300" i="7" s="1"/>
  <c r="K300" i="2"/>
  <c r="I300" i="7" s="1"/>
  <c r="E136" i="7"/>
  <c r="G136" i="7" s="1"/>
  <c r="H136" i="7" s="1"/>
  <c r="K136" i="2"/>
  <c r="I136" i="7" s="1"/>
  <c r="E331" i="7"/>
  <c r="G331" i="7" s="1"/>
  <c r="H331" i="7" s="1"/>
  <c r="K331" i="2"/>
  <c r="I331" i="7" s="1"/>
  <c r="K394" i="2"/>
  <c r="I394" i="7" s="1"/>
  <c r="E394" i="7"/>
  <c r="G394" i="7" s="1"/>
  <c r="H394" i="7" s="1"/>
  <c r="E334" i="7"/>
  <c r="G334" i="7" s="1"/>
  <c r="H334" i="7" s="1"/>
  <c r="K334" i="2"/>
  <c r="I334" i="7" s="1"/>
  <c r="E344" i="7"/>
  <c r="G344" i="7" s="1"/>
  <c r="H344" i="7" s="1"/>
  <c r="K344" i="2"/>
  <c r="I344" i="7" s="1"/>
  <c r="E333" i="7"/>
  <c r="G333" i="7" s="1"/>
  <c r="H333" i="7" s="1"/>
  <c r="K333" i="2"/>
  <c r="I333" i="7" s="1"/>
  <c r="E104" i="7"/>
  <c r="G104" i="7" s="1"/>
  <c r="H104" i="7" s="1"/>
  <c r="K104" i="2"/>
  <c r="I104" i="7" s="1"/>
  <c r="K70" i="2"/>
  <c r="I70" i="7" s="1"/>
  <c r="E70" i="7"/>
  <c r="G70" i="7" s="1"/>
  <c r="H70" i="7" s="1"/>
  <c r="E360" i="7"/>
  <c r="G360" i="7" s="1"/>
  <c r="H360" i="7" s="1"/>
  <c r="K360" i="2"/>
  <c r="I360" i="7" s="1"/>
  <c r="E30" i="7"/>
  <c r="G30" i="7" s="1"/>
  <c r="H30" i="7" s="1"/>
  <c r="K30" i="2"/>
  <c r="I30" i="7" s="1"/>
  <c r="E22" i="7"/>
  <c r="G22" i="7" s="1"/>
  <c r="H22" i="7" s="1"/>
  <c r="K22" i="2"/>
  <c r="I22" i="7" s="1"/>
  <c r="E145" i="7"/>
  <c r="G145" i="7" s="1"/>
  <c r="H145" i="7" s="1"/>
  <c r="K145" i="2"/>
  <c r="I145" i="7" s="1"/>
  <c r="E327" i="7"/>
  <c r="G327" i="7" s="1"/>
  <c r="H327" i="7" s="1"/>
  <c r="K327" i="2"/>
  <c r="I327" i="7" s="1"/>
  <c r="E338" i="7"/>
  <c r="G338" i="7" s="1"/>
  <c r="H338" i="7" s="1"/>
  <c r="K338" i="2"/>
  <c r="I338" i="7" s="1"/>
  <c r="E127" i="7"/>
  <c r="G127" i="7" s="1"/>
  <c r="H127" i="7" s="1"/>
  <c r="K127" i="2"/>
  <c r="I127" i="7" s="1"/>
  <c r="K168" i="2"/>
  <c r="I168" i="7" s="1"/>
  <c r="E168" i="7"/>
  <c r="G168" i="7" s="1"/>
  <c r="H168" i="7" s="1"/>
  <c r="E249" i="7"/>
  <c r="G249" i="7" s="1"/>
  <c r="H249" i="7" s="1"/>
  <c r="K249" i="2"/>
  <c r="I249" i="7" s="1"/>
  <c r="E42" i="7"/>
  <c r="G42" i="7" s="1"/>
  <c r="H42" i="7" s="1"/>
  <c r="K42" i="2"/>
  <c r="I42" i="7" s="1"/>
  <c r="E289" i="7"/>
  <c r="G289" i="7" s="1"/>
  <c r="H289" i="7" s="1"/>
  <c r="K289" i="2"/>
  <c r="I289" i="7" s="1"/>
  <c r="E304" i="7"/>
  <c r="G304" i="7" s="1"/>
  <c r="H304" i="7" s="1"/>
  <c r="K304" i="2"/>
  <c r="I304" i="7" s="1"/>
  <c r="E346" i="7"/>
  <c r="G346" i="7" s="1"/>
  <c r="H346" i="7" s="1"/>
  <c r="K346" i="2"/>
  <c r="I346" i="7" s="1"/>
  <c r="E44" i="7"/>
  <c r="G44" i="7" s="1"/>
  <c r="K44" i="2"/>
  <c r="E27" i="7"/>
  <c r="G27" i="7" s="1"/>
  <c r="K27" i="2"/>
  <c r="E39" i="7"/>
  <c r="G39" i="7" s="1"/>
  <c r="H39" i="7" s="1"/>
  <c r="K39" i="2"/>
  <c r="I39" i="7" s="1"/>
  <c r="K62" i="2"/>
  <c r="I62" i="7" s="1"/>
  <c r="E62" i="7"/>
  <c r="G62" i="7" s="1"/>
  <c r="H62" i="7" s="1"/>
  <c r="E269" i="7"/>
  <c r="G269" i="7" s="1"/>
  <c r="H269" i="7" s="1"/>
  <c r="K269" i="2"/>
  <c r="I269" i="7" s="1"/>
  <c r="E59" i="7"/>
  <c r="G59" i="7" s="1"/>
  <c r="H59" i="7" s="1"/>
  <c r="K59" i="2"/>
  <c r="I59" i="7" s="1"/>
  <c r="K19" i="2"/>
  <c r="I19" i="7" s="1"/>
  <c r="E19" i="7"/>
  <c r="G19" i="7" s="1"/>
  <c r="H19" i="7" s="1"/>
  <c r="E106" i="7"/>
  <c r="G106" i="7" s="1"/>
  <c r="H106" i="7" s="1"/>
  <c r="K106" i="2"/>
  <c r="I106" i="7" s="1"/>
  <c r="E335" i="7"/>
  <c r="G335" i="7" s="1"/>
  <c r="H335" i="7" s="1"/>
  <c r="K335" i="2"/>
  <c r="I335" i="7" s="1"/>
  <c r="E393" i="7"/>
  <c r="G393" i="7" s="1"/>
  <c r="K393" i="2"/>
  <c r="E182" i="7"/>
  <c r="G182" i="7" s="1"/>
  <c r="H182" i="7" s="1"/>
  <c r="K182" i="2"/>
  <c r="I182" i="7" s="1"/>
  <c r="K224" i="2"/>
  <c r="I224" i="7" s="1"/>
  <c r="E224" i="7"/>
  <c r="G224" i="7" s="1"/>
  <c r="H224" i="7" s="1"/>
  <c r="E184" i="7"/>
  <c r="G184" i="7" s="1"/>
  <c r="H184" i="7" s="1"/>
  <c r="K184" i="2"/>
  <c r="I184" i="7" s="1"/>
  <c r="E278" i="7"/>
  <c r="G278" i="7" s="1"/>
  <c r="H278" i="7" s="1"/>
  <c r="K278" i="2"/>
  <c r="I278" i="7" s="1"/>
  <c r="K9" i="2"/>
  <c r="E9" i="7"/>
  <c r="G9" i="7" s="1"/>
  <c r="E11" i="7"/>
  <c r="G11" i="7" s="1"/>
  <c r="H11" i="7" s="1"/>
  <c r="K11" i="2"/>
  <c r="I11" i="7" s="1"/>
  <c r="E159" i="7"/>
  <c r="G159" i="7" s="1"/>
  <c r="H159" i="7" s="1"/>
  <c r="K159" i="2"/>
  <c r="I159" i="7" s="1"/>
  <c r="E152" i="7"/>
  <c r="G152" i="7" s="1"/>
  <c r="H152" i="7" s="1"/>
  <c r="K152" i="2"/>
  <c r="I152" i="7" s="1"/>
  <c r="E276" i="7"/>
  <c r="G276" i="7" s="1"/>
  <c r="H276" i="7" s="1"/>
  <c r="K276" i="2"/>
  <c r="I276" i="7" s="1"/>
  <c r="E370" i="7"/>
  <c r="G370" i="7" s="1"/>
  <c r="H370" i="7" s="1"/>
  <c r="K370" i="2"/>
  <c r="I370" i="7" s="1"/>
  <c r="E209" i="7"/>
  <c r="G209" i="7" s="1"/>
  <c r="H209" i="7" s="1"/>
  <c r="K209" i="2"/>
  <c r="I209" i="7" s="1"/>
  <c r="K77" i="2"/>
  <c r="I77" i="7" s="1"/>
  <c r="E77" i="7"/>
  <c r="G77" i="7" s="1"/>
  <c r="H77" i="7" s="1"/>
  <c r="E86" i="7"/>
  <c r="G86" i="7" s="1"/>
  <c r="H86" i="7" s="1"/>
  <c r="K86" i="2"/>
  <c r="I86" i="7" s="1"/>
  <c r="K99" i="2"/>
  <c r="I99" i="7" s="1"/>
  <c r="E99" i="7"/>
  <c r="G99" i="7" s="1"/>
  <c r="H99" i="7" s="1"/>
  <c r="E248" i="7"/>
  <c r="G248" i="7" s="1"/>
  <c r="H248" i="7" s="1"/>
  <c r="K248" i="2"/>
  <c r="I248" i="7" s="1"/>
  <c r="E174" i="7"/>
  <c r="G174" i="7" s="1"/>
  <c r="H174" i="7" s="1"/>
  <c r="K174" i="2"/>
  <c r="I174" i="7" s="1"/>
  <c r="E146" i="7"/>
  <c r="G146" i="7" s="1"/>
  <c r="H146" i="7" s="1"/>
  <c r="K146" i="2"/>
  <c r="I146" i="7" s="1"/>
  <c r="E320" i="7"/>
  <c r="G320" i="7" s="1"/>
  <c r="H320" i="7" s="1"/>
  <c r="K320" i="2"/>
  <c r="I320" i="7" s="1"/>
  <c r="K128" i="2"/>
  <c r="I128" i="7" s="1"/>
  <c r="E128" i="7"/>
  <c r="G128" i="7" s="1"/>
  <c r="H128" i="7" s="1"/>
  <c r="K96" i="2"/>
  <c r="I96" i="7" s="1"/>
  <c r="E96" i="7"/>
  <c r="G96" i="7" s="1"/>
  <c r="H96" i="7" s="1"/>
  <c r="E121" i="7"/>
  <c r="G121" i="7" s="1"/>
  <c r="H121" i="7" s="1"/>
  <c r="K121" i="2"/>
  <c r="I121" i="7" s="1"/>
  <c r="E366" i="7"/>
  <c r="G366" i="7" s="1"/>
  <c r="H366" i="7" s="1"/>
  <c r="K366" i="2"/>
  <c r="I366" i="7" s="1"/>
  <c r="E337" i="7"/>
  <c r="G337" i="7" s="1"/>
  <c r="H337" i="7" s="1"/>
  <c r="K337" i="2"/>
  <c r="I337" i="7" s="1"/>
  <c r="E167" i="7"/>
  <c r="G167" i="7" s="1"/>
  <c r="H167" i="7" s="1"/>
  <c r="K167" i="2"/>
  <c r="I167" i="7" s="1"/>
  <c r="E383" i="7"/>
  <c r="G383" i="7" s="1"/>
  <c r="H383" i="7" s="1"/>
  <c r="K383" i="2"/>
  <c r="I383" i="7" s="1"/>
  <c r="E131" i="7"/>
  <c r="G131" i="7" s="1"/>
  <c r="H131" i="7" s="1"/>
  <c r="K131" i="2"/>
  <c r="I131" i="7" s="1"/>
  <c r="E377" i="7"/>
  <c r="G377" i="7" s="1"/>
  <c r="H377" i="7" s="1"/>
  <c r="K377" i="2"/>
  <c r="I377" i="7" s="1"/>
  <c r="E352" i="7"/>
  <c r="G352" i="7" s="1"/>
  <c r="H352" i="7" s="1"/>
  <c r="K352" i="2"/>
  <c r="I352" i="7" s="1"/>
  <c r="E356" i="7"/>
  <c r="G356" i="7" s="1"/>
  <c r="H356" i="7" s="1"/>
  <c r="K356" i="2"/>
  <c r="I356" i="7" s="1"/>
  <c r="K155" i="2"/>
  <c r="I155" i="7" s="1"/>
  <c r="E155" i="7"/>
  <c r="G155" i="7" s="1"/>
  <c r="H155" i="7" s="1"/>
  <c r="E315" i="7"/>
  <c r="G315" i="7" s="1"/>
  <c r="H315" i="7" s="1"/>
  <c r="K315" i="2"/>
  <c r="I315" i="7" s="1"/>
  <c r="E243" i="7"/>
  <c r="G243" i="7" s="1"/>
  <c r="H243" i="7" s="1"/>
  <c r="K243" i="2"/>
  <c r="I243" i="7" s="1"/>
  <c r="E257" i="7"/>
  <c r="G257" i="7" s="1"/>
  <c r="H257" i="7" s="1"/>
  <c r="K257" i="2"/>
  <c r="I257" i="7" s="1"/>
  <c r="E84" i="7"/>
  <c r="G84" i="7" s="1"/>
  <c r="H84" i="7" s="1"/>
  <c r="K84" i="2"/>
  <c r="I84" i="7" s="1"/>
  <c r="E118" i="7"/>
  <c r="G118" i="7" s="1"/>
  <c r="H118" i="7" s="1"/>
  <c r="K118" i="2"/>
  <c r="I118" i="7" s="1"/>
  <c r="K177" i="2"/>
  <c r="E177" i="7"/>
  <c r="G177" i="7" s="1"/>
  <c r="K263" i="2"/>
  <c r="I263" i="7" s="1"/>
  <c r="E263" i="7"/>
  <c r="G263" i="7" s="1"/>
  <c r="H263" i="7" s="1"/>
  <c r="E354" i="7"/>
  <c r="G354" i="7" s="1"/>
  <c r="H354" i="7" s="1"/>
  <c r="K354" i="2"/>
  <c r="I354" i="7" s="1"/>
  <c r="E183" i="7"/>
  <c r="G183" i="7" s="1"/>
  <c r="H183" i="7" s="1"/>
  <c r="K183" i="2"/>
  <c r="I183" i="7" s="1"/>
  <c r="E267" i="7"/>
  <c r="G267" i="7" s="1"/>
  <c r="H267" i="7" s="1"/>
  <c r="K267" i="2"/>
  <c r="I267" i="7" s="1"/>
  <c r="E275" i="7"/>
  <c r="G275" i="7" s="1"/>
  <c r="H275" i="7" s="1"/>
  <c r="K275" i="2"/>
  <c r="I275" i="7" s="1"/>
  <c r="E216" i="7"/>
  <c r="G216" i="7" s="1"/>
  <c r="H216" i="7" s="1"/>
  <c r="K216" i="2"/>
  <c r="I216" i="7" s="1"/>
  <c r="E347" i="7"/>
  <c r="G347" i="7" s="1"/>
  <c r="H347" i="7" s="1"/>
  <c r="K347" i="2"/>
  <c r="I347" i="7" s="1"/>
  <c r="E240" i="7"/>
  <c r="G240" i="7" s="1"/>
  <c r="H240" i="7" s="1"/>
  <c r="K240" i="2"/>
  <c r="I240" i="7" s="1"/>
  <c r="K196" i="2"/>
  <c r="I196" i="7" s="1"/>
  <c r="E196" i="7"/>
  <c r="G196" i="7" s="1"/>
  <c r="H196" i="7" s="1"/>
  <c r="E384" i="7"/>
  <c r="G384" i="7" s="1"/>
  <c r="H384" i="7" s="1"/>
  <c r="K384" i="2"/>
  <c r="I384" i="7" s="1"/>
  <c r="E350" i="7"/>
  <c r="G350" i="7" s="1"/>
  <c r="H350" i="7" s="1"/>
  <c r="K350" i="2"/>
  <c r="I350" i="7" s="1"/>
  <c r="K119" i="2"/>
  <c r="I119" i="7" s="1"/>
  <c r="E119" i="7"/>
  <c r="G119" i="7" s="1"/>
  <c r="H119" i="7" s="1"/>
  <c r="E95" i="7"/>
  <c r="G95" i="7" s="1"/>
  <c r="H95" i="7" s="1"/>
  <c r="K95" i="2"/>
  <c r="I95" i="7" s="1"/>
  <c r="E134" i="7"/>
  <c r="G134" i="7" s="1"/>
  <c r="H134" i="7" s="1"/>
  <c r="K134" i="2"/>
  <c r="I134" i="7" s="1"/>
  <c r="K132" i="2"/>
  <c r="I132" i="7" s="1"/>
  <c r="E132" i="7"/>
  <c r="G132" i="7" s="1"/>
  <c r="H132" i="7" s="1"/>
  <c r="E395" i="7"/>
  <c r="G395" i="7" s="1"/>
  <c r="H395" i="7" s="1"/>
  <c r="K395" i="2"/>
  <c r="I395" i="7" s="1"/>
  <c r="E140" i="7"/>
  <c r="G140" i="7" s="1"/>
  <c r="H140" i="7" s="1"/>
  <c r="K140" i="2"/>
  <c r="I140" i="7" s="1"/>
  <c r="K302" i="2"/>
  <c r="I302" i="7" s="1"/>
  <c r="E302" i="7"/>
  <c r="G302" i="7" s="1"/>
  <c r="H302" i="7" s="1"/>
  <c r="K18" i="2"/>
  <c r="I18" i="7" s="1"/>
  <c r="E18" i="7"/>
  <c r="G18" i="7" s="1"/>
  <c r="H18" i="7" s="1"/>
  <c r="E114" i="7"/>
  <c r="G114" i="7" s="1"/>
  <c r="H114" i="7" s="1"/>
  <c r="K114" i="2"/>
  <c r="I114" i="7" s="1"/>
  <c r="E117" i="7"/>
  <c r="G117" i="7" s="1"/>
  <c r="H117" i="7" s="1"/>
  <c r="K117" i="2"/>
  <c r="I117" i="7" s="1"/>
  <c r="E71" i="7"/>
  <c r="G71" i="7" s="1"/>
  <c r="H71" i="7" s="1"/>
  <c r="K71" i="2"/>
  <c r="I71" i="7" s="1"/>
  <c r="E82" i="7"/>
  <c r="G82" i="7" s="1"/>
  <c r="H82" i="7" s="1"/>
  <c r="K82" i="2"/>
  <c r="I82" i="7" s="1"/>
  <c r="E290" i="7"/>
  <c r="G290" i="7" s="1"/>
  <c r="H290" i="7" s="1"/>
  <c r="K290" i="2"/>
  <c r="I290" i="7" s="1"/>
  <c r="E371" i="7"/>
  <c r="G371" i="7" s="1"/>
  <c r="H371" i="7" s="1"/>
  <c r="K371" i="2"/>
  <c r="I371" i="7" s="1"/>
  <c r="K91" i="2"/>
  <c r="I91" i="7" s="1"/>
  <c r="E91" i="7"/>
  <c r="G91" i="7" s="1"/>
  <c r="H91" i="7" s="1"/>
  <c r="E378" i="7"/>
  <c r="G378" i="7" s="1"/>
  <c r="H378" i="7" s="1"/>
  <c r="K378" i="2"/>
  <c r="I378" i="7" s="1"/>
  <c r="K75" i="2"/>
  <c r="I75" i="7" s="1"/>
  <c r="E75" i="7"/>
  <c r="G75" i="7" s="1"/>
  <c r="H75" i="7" s="1"/>
  <c r="E85" i="7"/>
  <c r="G85" i="7" s="1"/>
  <c r="H85" i="7" s="1"/>
  <c r="K85" i="2"/>
  <c r="I85" i="7" s="1"/>
  <c r="E192" i="7"/>
  <c r="G192" i="7" s="1"/>
  <c r="H192" i="7" s="1"/>
  <c r="K192" i="2"/>
  <c r="I192" i="7" s="1"/>
  <c r="E144" i="7"/>
  <c r="G144" i="7" s="1"/>
  <c r="H144" i="7" s="1"/>
  <c r="K144" i="2"/>
  <c r="I144" i="7" s="1"/>
  <c r="E274" i="7"/>
  <c r="G274" i="7" s="1"/>
  <c r="K274" i="2"/>
  <c r="E235" i="7"/>
  <c r="G235" i="7" s="1"/>
  <c r="H235" i="7" s="1"/>
  <c r="K235" i="2"/>
  <c r="I235" i="7" s="1"/>
  <c r="E89" i="7"/>
  <c r="G89" i="7" s="1"/>
  <c r="H89" i="7" s="1"/>
  <c r="K89" i="2"/>
  <c r="I89" i="7" s="1"/>
  <c r="E345" i="7"/>
  <c r="G345" i="7" s="1"/>
  <c r="H345" i="7" s="1"/>
  <c r="K345" i="2"/>
  <c r="I345" i="7" s="1"/>
  <c r="E170" i="7"/>
  <c r="G170" i="7" s="1"/>
  <c r="H170" i="7" s="1"/>
  <c r="K170" i="2"/>
  <c r="I170" i="7" s="1"/>
  <c r="E109" i="7"/>
  <c r="G109" i="7" s="1"/>
  <c r="H109" i="7" s="1"/>
  <c r="K109" i="2"/>
  <c r="I109" i="7" s="1"/>
  <c r="E195" i="7"/>
  <c r="G195" i="7" s="1"/>
  <c r="H195" i="7" s="1"/>
  <c r="K195" i="2"/>
  <c r="I195" i="7" s="1"/>
  <c r="E391" i="7"/>
  <c r="G391" i="7" s="1"/>
  <c r="H391" i="7" s="1"/>
  <c r="K391" i="2"/>
  <c r="I391" i="7" s="1"/>
  <c r="E348" i="7"/>
  <c r="G348" i="7" s="1"/>
  <c r="H348" i="7" s="1"/>
  <c r="K348" i="2"/>
  <c r="I348" i="7" s="1"/>
  <c r="E179" i="7"/>
  <c r="G179" i="7" s="1"/>
  <c r="H179" i="7" s="1"/>
  <c r="K179" i="2"/>
  <c r="I179" i="7" s="1"/>
  <c r="E142" i="7"/>
  <c r="G142" i="7" s="1"/>
  <c r="H142" i="7" s="1"/>
  <c r="K142" i="2"/>
  <c r="I142" i="7" s="1"/>
  <c r="E139" i="7"/>
  <c r="G139" i="7" s="1"/>
  <c r="H139" i="7" s="1"/>
  <c r="K139" i="2"/>
  <c r="I139" i="7" s="1"/>
  <c r="E181" i="7"/>
  <c r="G181" i="7" s="1"/>
  <c r="H181" i="7" s="1"/>
  <c r="K181" i="2"/>
  <c r="I181" i="7" s="1"/>
  <c r="E386" i="7"/>
  <c r="G386" i="7" s="1"/>
  <c r="H386" i="7" s="1"/>
  <c r="K386" i="2"/>
  <c r="I386" i="7" s="1"/>
  <c r="E65" i="7"/>
  <c r="G65" i="7" s="1"/>
  <c r="H65" i="7" s="1"/>
  <c r="K65" i="2"/>
  <c r="I65" i="7" s="1"/>
  <c r="E324" i="7"/>
  <c r="G324" i="7" s="1"/>
  <c r="H324" i="7" s="1"/>
  <c r="K324" i="2"/>
  <c r="I324" i="7" s="1"/>
  <c r="E385" i="7"/>
  <c r="G385" i="7" s="1"/>
  <c r="H385" i="7" s="1"/>
  <c r="K385" i="2"/>
  <c r="I385" i="7" s="1"/>
  <c r="E359" i="7"/>
  <c r="G359" i="7" s="1"/>
  <c r="H359" i="7" s="1"/>
  <c r="K359" i="2"/>
  <c r="I359" i="7" s="1"/>
  <c r="E101" i="7"/>
  <c r="G101" i="7" s="1"/>
  <c r="H101" i="7" s="1"/>
  <c r="K101" i="2"/>
  <c r="I101" i="7" s="1"/>
  <c r="E369" i="7"/>
  <c r="G369" i="7" s="1"/>
  <c r="K369" i="2"/>
  <c r="E56" i="7"/>
  <c r="G56" i="7" s="1"/>
  <c r="H56" i="7" s="1"/>
  <c r="K56" i="2"/>
  <c r="I56" i="7" s="1"/>
  <c r="K23" i="2"/>
  <c r="I23" i="7" s="1"/>
  <c r="E23" i="7"/>
  <c r="G23" i="7" s="1"/>
  <c r="H23" i="7" s="1"/>
  <c r="E21" i="7"/>
  <c r="G21" i="7" s="1"/>
  <c r="H21" i="7" s="1"/>
  <c r="K21" i="2"/>
  <c r="I21" i="7" s="1"/>
  <c r="E312" i="7"/>
  <c r="G312" i="7" s="1"/>
  <c r="H312" i="7" s="1"/>
  <c r="K312" i="2"/>
  <c r="I312" i="7" s="1"/>
  <c r="E389" i="7"/>
  <c r="G389" i="7" s="1"/>
  <c r="H389" i="7" s="1"/>
  <c r="K389" i="2"/>
  <c r="I389" i="7" s="1"/>
  <c r="E298" i="7"/>
  <c r="G298" i="7" s="1"/>
  <c r="H298" i="7" s="1"/>
  <c r="K298" i="2"/>
  <c r="I298" i="7" s="1"/>
  <c r="K88" i="2"/>
  <c r="E88" i="7"/>
  <c r="G88" i="7" s="1"/>
  <c r="E353" i="7"/>
  <c r="G353" i="7" s="1"/>
  <c r="H353" i="7" s="1"/>
  <c r="K353" i="2"/>
  <c r="I353" i="7" s="1"/>
  <c r="K297" i="2"/>
  <c r="I297" i="7" s="1"/>
  <c r="E297" i="7"/>
  <c r="G297" i="7" s="1"/>
  <c r="H297" i="7" s="1"/>
  <c r="E293" i="7"/>
  <c r="G293" i="7" s="1"/>
  <c r="H293" i="7" s="1"/>
  <c r="K293" i="2"/>
  <c r="I293" i="7" s="1"/>
  <c r="E32" i="7"/>
  <c r="G32" i="7" s="1"/>
  <c r="H32" i="7" s="1"/>
  <c r="K32" i="2"/>
  <c r="I32" i="7" s="1"/>
  <c r="E213" i="7"/>
  <c r="G213" i="7" s="1"/>
  <c r="H213" i="7" s="1"/>
  <c r="K213" i="2"/>
  <c r="I213" i="7" s="1"/>
  <c r="K49" i="2"/>
  <c r="I49" i="7" s="1"/>
  <c r="E49" i="7"/>
  <c r="G49" i="7" s="1"/>
  <c r="H49" i="7" s="1"/>
  <c r="E365" i="7"/>
  <c r="G365" i="7" s="1"/>
  <c r="H365" i="7" s="1"/>
  <c r="K365" i="2"/>
  <c r="I365" i="7" s="1"/>
  <c r="E260" i="7"/>
  <c r="G260" i="7" s="1"/>
  <c r="H260" i="7" s="1"/>
  <c r="K260" i="2"/>
  <c r="I260" i="7" s="1"/>
  <c r="E358" i="7"/>
  <c r="G358" i="7" s="1"/>
  <c r="K358" i="2"/>
  <c r="K374" i="2"/>
  <c r="I374" i="7" s="1"/>
  <c r="E374" i="7"/>
  <c r="G374" i="7" s="1"/>
  <c r="H374" i="7" s="1"/>
  <c r="E45" i="7"/>
  <c r="G45" i="7" s="1"/>
  <c r="H45" i="7" s="1"/>
  <c r="K45" i="2"/>
  <c r="I45" i="7" s="1"/>
  <c r="E193" i="7"/>
  <c r="G193" i="7" s="1"/>
  <c r="H193" i="7" s="1"/>
  <c r="K193" i="2"/>
  <c r="I193" i="7" s="1"/>
  <c r="E151" i="7"/>
  <c r="G151" i="7" s="1"/>
  <c r="H151" i="7" s="1"/>
  <c r="K151" i="2"/>
  <c r="I151" i="7" s="1"/>
  <c r="E185" i="7"/>
  <c r="G185" i="7" s="1"/>
  <c r="H185" i="7" s="1"/>
  <c r="K185" i="2"/>
  <c r="I185" i="7" s="1"/>
  <c r="E54" i="7"/>
  <c r="G54" i="7" s="1"/>
  <c r="H54" i="7" s="1"/>
  <c r="K54" i="2"/>
  <c r="I54" i="7" s="1"/>
  <c r="E126" i="7"/>
  <c r="G126" i="7" s="1"/>
  <c r="H126" i="7" s="1"/>
  <c r="K126" i="2"/>
  <c r="I126" i="7" s="1"/>
  <c r="E12" i="7"/>
  <c r="G12" i="7" s="1"/>
  <c r="H12" i="7" s="1"/>
  <c r="K12" i="2"/>
  <c r="I12" i="7" s="1"/>
  <c r="E330" i="7"/>
  <c r="G330" i="7" s="1"/>
  <c r="H330" i="7" s="1"/>
  <c r="K330" i="2"/>
  <c r="I330" i="7" s="1"/>
  <c r="K242" i="2"/>
  <c r="I242" i="7" s="1"/>
  <c r="E242" i="7"/>
  <c r="G242" i="7" s="1"/>
  <c r="H242" i="7" s="1"/>
  <c r="K201" i="2"/>
  <c r="E201" i="7"/>
  <c r="G201" i="7" s="1"/>
  <c r="E343" i="7"/>
  <c r="G343" i="7" s="1"/>
  <c r="H343" i="7" s="1"/>
  <c r="K343" i="2"/>
  <c r="I343" i="7" s="1"/>
  <c r="E47" i="7"/>
  <c r="G47" i="7" s="1"/>
  <c r="H47" i="7" s="1"/>
  <c r="K47" i="2"/>
  <c r="I47" i="7" s="1"/>
  <c r="E38" i="7"/>
  <c r="G38" i="7" s="1"/>
  <c r="H38" i="7" s="1"/>
  <c r="K38" i="2"/>
  <c r="I38" i="7" s="1"/>
  <c r="K187" i="2"/>
  <c r="I187" i="7" s="1"/>
  <c r="E187" i="7"/>
  <c r="G187" i="7" s="1"/>
  <c r="H187" i="7" s="1"/>
  <c r="E296" i="7"/>
  <c r="G296" i="7" s="1"/>
  <c r="H296" i="7" s="1"/>
  <c r="K296" i="2"/>
  <c r="I296" i="7" s="1"/>
  <c r="E157" i="7"/>
  <c r="G157" i="7" s="1"/>
  <c r="H157" i="7" s="1"/>
  <c r="K157" i="2"/>
  <c r="I157" i="7" s="1"/>
  <c r="E214" i="7"/>
  <c r="G214" i="7" s="1"/>
  <c r="H214" i="7" s="1"/>
  <c r="K214" i="2"/>
  <c r="I214" i="7" s="1"/>
  <c r="E379" i="7"/>
  <c r="G379" i="7" s="1"/>
  <c r="H379" i="7" s="1"/>
  <c r="K379" i="2"/>
  <c r="I379" i="7" s="1"/>
  <c r="E328" i="7"/>
  <c r="G328" i="7" s="1"/>
  <c r="H328" i="7" s="1"/>
  <c r="K328" i="2"/>
  <c r="I328" i="7" s="1"/>
  <c r="E340" i="7"/>
  <c r="G340" i="7" s="1"/>
  <c r="H340" i="7" s="1"/>
  <c r="K340" i="2"/>
  <c r="I340" i="7" s="1"/>
  <c r="E279" i="7"/>
  <c r="G279" i="7" s="1"/>
  <c r="H279" i="7" s="1"/>
  <c r="K279" i="2"/>
  <c r="I279" i="7" s="1"/>
  <c r="E376" i="7"/>
  <c r="G376" i="7" s="1"/>
  <c r="H376" i="7" s="1"/>
  <c r="K376" i="2"/>
  <c r="I376" i="7" s="1"/>
  <c r="K256" i="2"/>
  <c r="I256" i="7" s="1"/>
  <c r="E256" i="7"/>
  <c r="G256" i="7" s="1"/>
  <c r="H256" i="7" s="1"/>
  <c r="E162" i="7"/>
  <c r="G162" i="7" s="1"/>
  <c r="H162" i="7" s="1"/>
  <c r="K162" i="2"/>
  <c r="I162" i="7" s="1"/>
  <c r="E232" i="7"/>
  <c r="G232" i="7" s="1"/>
  <c r="H232" i="7" s="1"/>
  <c r="K232" i="2"/>
  <c r="I232" i="7" s="1"/>
  <c r="E264" i="7"/>
  <c r="G264" i="7" s="1"/>
  <c r="H264" i="7" s="1"/>
  <c r="K264" i="2"/>
  <c r="I264" i="7" s="1"/>
  <c r="E52" i="7"/>
  <c r="G52" i="7" s="1"/>
  <c r="H52" i="7" s="1"/>
  <c r="K52" i="2"/>
  <c r="I52" i="7" s="1"/>
  <c r="E203" i="7"/>
  <c r="G203" i="7" s="1"/>
  <c r="H203" i="7" s="1"/>
  <c r="K203" i="2"/>
  <c r="I203" i="7" s="1"/>
  <c r="E210" i="7"/>
  <c r="G210" i="7" s="1"/>
  <c r="H210" i="7" s="1"/>
  <c r="K210" i="2"/>
  <c r="I210" i="7" s="1"/>
  <c r="K147" i="2"/>
  <c r="I147" i="7" s="1"/>
  <c r="E147" i="7"/>
  <c r="G147" i="7" s="1"/>
  <c r="H147" i="7" s="1"/>
  <c r="E285" i="7"/>
  <c r="G285" i="7" s="1"/>
  <c r="H285" i="7" s="1"/>
  <c r="K285" i="2"/>
  <c r="I285" i="7" s="1"/>
  <c r="G57" i="7" l="1"/>
  <c r="H58" i="7"/>
  <c r="H381" i="7"/>
  <c r="G380" i="7"/>
  <c r="K57" i="2"/>
  <c r="C16" i="3" s="1"/>
  <c r="I58" i="7"/>
  <c r="I57" i="7" s="1"/>
  <c r="H274" i="7"/>
  <c r="G273" i="7"/>
  <c r="I358" i="7"/>
  <c r="I357" i="7" s="1"/>
  <c r="K357" i="2"/>
  <c r="C38" i="3" s="1"/>
  <c r="I317" i="7"/>
  <c r="I316" i="7" s="1"/>
  <c r="K316" i="2"/>
  <c r="C37" i="3" s="1"/>
  <c r="I287" i="7"/>
  <c r="I286" i="7" s="1"/>
  <c r="K286" i="2"/>
  <c r="C36" i="3" s="1"/>
  <c r="H358" i="7"/>
  <c r="G357" i="7"/>
  <c r="H317" i="7"/>
  <c r="G316" i="7"/>
  <c r="H287" i="7"/>
  <c r="G286" i="7"/>
  <c r="H201" i="7"/>
  <c r="G200" i="7"/>
  <c r="I229" i="7"/>
  <c r="I228" i="7" s="1"/>
  <c r="K228" i="2"/>
  <c r="I274" i="7"/>
  <c r="I273" i="7" s="1"/>
  <c r="K273" i="2"/>
  <c r="C34" i="3" s="1"/>
  <c r="I201" i="7"/>
  <c r="I200" i="7" s="1"/>
  <c r="K200" i="2"/>
  <c r="C25" i="3" s="1"/>
  <c r="H229" i="7"/>
  <c r="G228" i="7"/>
  <c r="K26" i="2"/>
  <c r="C12" i="3" s="1"/>
  <c r="I27" i="7"/>
  <c r="I26" i="7" s="1"/>
  <c r="G254" i="7"/>
  <c r="H255" i="7"/>
  <c r="H177" i="7"/>
  <c r="G176" i="7"/>
  <c r="I393" i="7"/>
  <c r="I392" i="7" s="1"/>
  <c r="K392" i="2"/>
  <c r="C41" i="3" s="1"/>
  <c r="K237" i="2"/>
  <c r="C31" i="3" s="1"/>
  <c r="I238" i="7"/>
  <c r="I237" i="7" s="1"/>
  <c r="I252" i="7"/>
  <c r="I251" i="7" s="1"/>
  <c r="K251" i="2"/>
  <c r="C32" i="3" s="1"/>
  <c r="I206" i="7"/>
  <c r="I205" i="7" s="1"/>
  <c r="K205" i="2"/>
  <c r="I14" i="7"/>
  <c r="I13" i="7" s="1"/>
  <c r="K13" i="2"/>
  <c r="C9" i="3" s="1"/>
  <c r="H166" i="7"/>
  <c r="G165" i="7"/>
  <c r="H282" i="7"/>
  <c r="G281" i="7"/>
  <c r="H393" i="7"/>
  <c r="G392" i="7"/>
  <c r="G237" i="7"/>
  <c r="H238" i="7"/>
  <c r="G251" i="7"/>
  <c r="H252" i="7"/>
  <c r="G205" i="7"/>
  <c r="H206" i="7"/>
  <c r="I9" i="7"/>
  <c r="I8" i="7" s="1"/>
  <c r="K8" i="2"/>
  <c r="H221" i="7"/>
  <c r="G220" i="7"/>
  <c r="H14" i="7"/>
  <c r="G13" i="7"/>
  <c r="I369" i="7"/>
  <c r="I368" i="7" s="1"/>
  <c r="K368" i="2"/>
  <c r="C39" i="3" s="1"/>
  <c r="H369" i="7"/>
  <c r="G368" i="7"/>
  <c r="I166" i="7"/>
  <c r="I165" i="7" s="1"/>
  <c r="K165" i="2"/>
  <c r="C22" i="3" s="1"/>
  <c r="I93" i="7"/>
  <c r="I92" i="7" s="1"/>
  <c r="K92" i="2"/>
  <c r="C20" i="3" s="1"/>
  <c r="I381" i="7"/>
  <c r="I380" i="7" s="1"/>
  <c r="K380" i="2"/>
  <c r="C40" i="3" s="1"/>
  <c r="K79" i="2"/>
  <c r="C18" i="3" s="1"/>
  <c r="I80" i="7"/>
  <c r="I79" i="7" s="1"/>
  <c r="I282" i="7"/>
  <c r="I281" i="7" s="1"/>
  <c r="K281" i="2"/>
  <c r="C35" i="3" s="1"/>
  <c r="G92" i="7"/>
  <c r="H93" i="7"/>
  <c r="G8" i="7"/>
  <c r="H9" i="7"/>
  <c r="G26" i="7"/>
  <c r="H27" i="7"/>
  <c r="H80" i="7"/>
  <c r="G79" i="7"/>
  <c r="K43" i="2"/>
  <c r="C15" i="3" s="1"/>
  <c r="I44" i="7"/>
  <c r="I43" i="7" s="1"/>
  <c r="G43" i="7"/>
  <c r="H44" i="7"/>
  <c r="G60" i="7"/>
  <c r="H61" i="7"/>
  <c r="K16" i="2"/>
  <c r="I17" i="7"/>
  <c r="I16" i="7" s="1"/>
  <c r="G16" i="7"/>
  <c r="H17" i="7"/>
  <c r="K176" i="2"/>
  <c r="C23" i="3" s="1"/>
  <c r="I177" i="7"/>
  <c r="I176" i="7" s="1"/>
  <c r="G87" i="7"/>
  <c r="H88" i="7"/>
  <c r="H125" i="7"/>
  <c r="G124" i="7"/>
  <c r="K34" i="2"/>
  <c r="I35" i="7"/>
  <c r="I34" i="7" s="1"/>
  <c r="G188" i="7"/>
  <c r="H189" i="7"/>
  <c r="I221" i="7"/>
  <c r="I220" i="7" s="1"/>
  <c r="K220" i="2"/>
  <c r="C28" i="3" s="1"/>
  <c r="K60" i="2"/>
  <c r="C17" i="3" s="1"/>
  <c r="I61" i="7"/>
  <c r="I60" i="7" s="1"/>
  <c r="K254" i="2"/>
  <c r="C33" i="3" s="1"/>
  <c r="I255" i="7"/>
  <c r="I254" i="7" s="1"/>
  <c r="I88" i="7"/>
  <c r="I87" i="7" s="1"/>
  <c r="K87" i="2"/>
  <c r="C19" i="3" s="1"/>
  <c r="K124" i="2"/>
  <c r="C21" i="3" s="1"/>
  <c r="I125" i="7"/>
  <c r="I124" i="7" s="1"/>
  <c r="H35" i="7"/>
  <c r="G34" i="7"/>
  <c r="I189" i="7"/>
  <c r="I188" i="7" s="1"/>
  <c r="K188" i="2"/>
  <c r="C24" i="3" s="1"/>
  <c r="K227" i="2" l="1"/>
  <c r="C29" i="3" s="1"/>
  <c r="C30" i="3"/>
  <c r="E39" i="3"/>
  <c r="Q39" i="3"/>
  <c r="O39" i="3"/>
  <c r="M39" i="3"/>
  <c r="K39" i="3"/>
  <c r="I39" i="3"/>
  <c r="G39" i="3"/>
  <c r="I396" i="7"/>
  <c r="G227" i="7"/>
  <c r="G204" i="7" s="1"/>
  <c r="I22" i="3"/>
  <c r="Q22" i="3"/>
  <c r="O22" i="3"/>
  <c r="M22" i="3"/>
  <c r="K22" i="3"/>
  <c r="G22" i="3"/>
  <c r="E22" i="3"/>
  <c r="S22" i="3" s="1"/>
  <c r="G33" i="3"/>
  <c r="E33" i="3"/>
  <c r="Q33" i="3"/>
  <c r="O33" i="3"/>
  <c r="M33" i="3"/>
  <c r="K33" i="3"/>
  <c r="I33" i="3"/>
  <c r="M41" i="3"/>
  <c r="Q41" i="3"/>
  <c r="K41" i="3"/>
  <c r="O41" i="3"/>
  <c r="G41" i="3"/>
  <c r="E41" i="3"/>
  <c r="I41" i="3"/>
  <c r="M20" i="3"/>
  <c r="G20" i="3"/>
  <c r="E20" i="3"/>
  <c r="Q20" i="3"/>
  <c r="O20" i="3"/>
  <c r="K20" i="3"/>
  <c r="I20" i="3"/>
  <c r="C27" i="3"/>
  <c r="K204" i="2"/>
  <c r="C26" i="3" s="1"/>
  <c r="Q15" i="3"/>
  <c r="K15" i="3"/>
  <c r="I15" i="3"/>
  <c r="G15" i="3"/>
  <c r="E15" i="3"/>
  <c r="S15" i="3" s="1"/>
  <c r="O15" i="3"/>
  <c r="M15" i="3"/>
  <c r="O28" i="3"/>
  <c r="K28" i="3"/>
  <c r="I28" i="3"/>
  <c r="G28" i="3"/>
  <c r="E28" i="3"/>
  <c r="M28" i="3"/>
  <c r="Q28" i="3"/>
  <c r="G38" i="3"/>
  <c r="E38" i="3"/>
  <c r="M38" i="3"/>
  <c r="K38" i="3"/>
  <c r="I38" i="3"/>
  <c r="O38" i="3"/>
  <c r="Q38" i="3"/>
  <c r="K12" i="3"/>
  <c r="Q12" i="3"/>
  <c r="O12" i="3"/>
  <c r="M12" i="3"/>
  <c r="I12" i="3"/>
  <c r="G12" i="3"/>
  <c r="E12" i="3"/>
  <c r="S12" i="3" s="1"/>
  <c r="Q35" i="3"/>
  <c r="O35" i="3"/>
  <c r="M35" i="3"/>
  <c r="K35" i="3"/>
  <c r="I35" i="3"/>
  <c r="G35" i="3"/>
  <c r="E35" i="3"/>
  <c r="E18" i="3"/>
  <c r="Q18" i="3"/>
  <c r="O18" i="3"/>
  <c r="I18" i="3"/>
  <c r="M18" i="3"/>
  <c r="K18" i="3"/>
  <c r="G18" i="3"/>
  <c r="I24" i="3"/>
  <c r="G24" i="3"/>
  <c r="E24" i="3"/>
  <c r="Q24" i="3"/>
  <c r="O24" i="3"/>
  <c r="M24" i="3"/>
  <c r="K24" i="3"/>
  <c r="G33" i="7"/>
  <c r="G15" i="7" s="1"/>
  <c r="E9" i="3"/>
  <c r="O9" i="3"/>
  <c r="M9" i="3"/>
  <c r="K9" i="3"/>
  <c r="I9" i="3"/>
  <c r="Q9" i="3"/>
  <c r="G9" i="3"/>
  <c r="C11" i="3"/>
  <c r="K21" i="3"/>
  <c r="I21" i="3"/>
  <c r="G21" i="3"/>
  <c r="E21" i="3"/>
  <c r="Q21" i="3"/>
  <c r="M21" i="3"/>
  <c r="O21" i="3"/>
  <c r="Q19" i="3"/>
  <c r="I19" i="3"/>
  <c r="O19" i="3"/>
  <c r="M19" i="3"/>
  <c r="K19" i="3"/>
  <c r="E19" i="3"/>
  <c r="G19" i="3"/>
  <c r="Q36" i="3"/>
  <c r="O36" i="3"/>
  <c r="G36" i="3"/>
  <c r="E36" i="3"/>
  <c r="S36" i="3" s="1"/>
  <c r="I36" i="3"/>
  <c r="M36" i="3"/>
  <c r="K36" i="3"/>
  <c r="J396" i="2"/>
  <c r="C8" i="3"/>
  <c r="G396" i="7"/>
  <c r="K16" i="3"/>
  <c r="I16" i="3"/>
  <c r="G16" i="3"/>
  <c r="E16" i="3"/>
  <c r="O16" i="3"/>
  <c r="Q16" i="3"/>
  <c r="M16" i="3"/>
  <c r="Q40" i="3"/>
  <c r="O40" i="3"/>
  <c r="M40" i="3"/>
  <c r="K40" i="3"/>
  <c r="I40" i="3"/>
  <c r="G40" i="3"/>
  <c r="E40" i="3"/>
  <c r="S40" i="3" s="1"/>
  <c r="I34" i="3"/>
  <c r="O34" i="3"/>
  <c r="Q34" i="3"/>
  <c r="M34" i="3"/>
  <c r="G34" i="3"/>
  <c r="E34" i="3"/>
  <c r="K34" i="3"/>
  <c r="O32" i="3"/>
  <c r="M32" i="3"/>
  <c r="K32" i="3"/>
  <c r="I32" i="3"/>
  <c r="G32" i="3"/>
  <c r="E32" i="3"/>
  <c r="Q32" i="3"/>
  <c r="E31" i="3"/>
  <c r="I31" i="3"/>
  <c r="G31" i="3"/>
  <c r="Q31" i="3"/>
  <c r="O31" i="3"/>
  <c r="M31" i="3"/>
  <c r="K31" i="3"/>
  <c r="K17" i="3"/>
  <c r="I17" i="3"/>
  <c r="G17" i="3"/>
  <c r="E17" i="3"/>
  <c r="M17" i="3"/>
  <c r="O17" i="3"/>
  <c r="Q17" i="3"/>
  <c r="I37" i="3"/>
  <c r="K37" i="3"/>
  <c r="G37" i="3"/>
  <c r="O37" i="3"/>
  <c r="Q37" i="3"/>
  <c r="M37" i="3"/>
  <c r="E37" i="3"/>
  <c r="S37" i="3" s="1"/>
  <c r="K33" i="2"/>
  <c r="C13" i="3" s="1"/>
  <c r="C14" i="3"/>
  <c r="I25" i="3"/>
  <c r="Q25" i="3"/>
  <c r="O25" i="3"/>
  <c r="M25" i="3"/>
  <c r="K25" i="3"/>
  <c r="G25" i="3"/>
  <c r="E25" i="3"/>
  <c r="S25" i="3" s="1"/>
  <c r="Q23" i="3"/>
  <c r="O23" i="3"/>
  <c r="G23" i="3"/>
  <c r="E23" i="3"/>
  <c r="M23" i="3"/>
  <c r="K23" i="3"/>
  <c r="I23" i="3"/>
  <c r="S23" i="3" l="1"/>
  <c r="S20" i="3"/>
  <c r="S9" i="3"/>
  <c r="S17" i="3"/>
  <c r="S21" i="3"/>
  <c r="S32" i="3"/>
  <c r="S41" i="3"/>
  <c r="K11" i="3"/>
  <c r="I11" i="3"/>
  <c r="O11" i="3"/>
  <c r="M11" i="3"/>
  <c r="G11" i="3"/>
  <c r="E11" i="3"/>
  <c r="Q11" i="3"/>
  <c r="K8" i="3"/>
  <c r="I8" i="3"/>
  <c r="H42" i="3" s="1"/>
  <c r="G8" i="3"/>
  <c r="F42" i="3" s="1"/>
  <c r="E8" i="3"/>
  <c r="Q8" i="3"/>
  <c r="M8" i="3"/>
  <c r="O8" i="3"/>
  <c r="C42" i="3"/>
  <c r="S39" i="3"/>
  <c r="S31" i="3"/>
  <c r="S38" i="3"/>
  <c r="S35" i="3"/>
  <c r="S19" i="3"/>
  <c r="I27" i="3"/>
  <c r="G27" i="3"/>
  <c r="E27" i="3"/>
  <c r="O27" i="3"/>
  <c r="Q27" i="3"/>
  <c r="M27" i="3"/>
  <c r="K27" i="3"/>
  <c r="S24" i="3"/>
  <c r="M14" i="3"/>
  <c r="K14" i="3"/>
  <c r="I14" i="3"/>
  <c r="G14" i="3"/>
  <c r="Q14" i="3"/>
  <c r="E14" i="3"/>
  <c r="O14" i="3"/>
  <c r="S28" i="3"/>
  <c r="S34" i="3"/>
  <c r="Q30" i="3"/>
  <c r="O30" i="3"/>
  <c r="M30" i="3"/>
  <c r="K30" i="3"/>
  <c r="E30" i="3"/>
  <c r="G30" i="3"/>
  <c r="I30" i="3"/>
  <c r="S33" i="3"/>
  <c r="S16" i="3"/>
  <c r="S18" i="3"/>
  <c r="K15" i="2"/>
  <c r="C10" i="3" s="1"/>
  <c r="J42" i="3" l="1"/>
  <c r="P42" i="3"/>
  <c r="S14" i="3"/>
  <c r="S27" i="3"/>
  <c r="L42" i="3"/>
  <c r="N42" i="3"/>
  <c r="S11" i="3"/>
  <c r="S8" i="3"/>
  <c r="S42" i="3" s="1"/>
  <c r="R42" i="3" s="1"/>
  <c r="D42" i="3"/>
  <c r="S30" i="3"/>
</calcChain>
</file>

<file path=xl/sharedStrings.xml><?xml version="1.0" encoding="utf-8"?>
<sst xmlns="http://schemas.openxmlformats.org/spreadsheetml/2006/main" count="2932" uniqueCount="677">
  <si>
    <t>Prefeitura Municipal de Jaraguá do Sul - SC</t>
  </si>
  <si>
    <t>SAMAE - Serviço Autônomo Municipal de Água e Esgoto</t>
  </si>
  <si>
    <t>Data do documento:</t>
  </si>
  <si>
    <t>07/11/2023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</si>
  <si>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</si>
  <si>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</si>
  <si>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</si>
  <si>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</si>
  <si>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</si>
  <si>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</si>
  <si>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</si>
  <si>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</si>
  <si>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</si>
  <si>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</si>
  <si>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</si>
  <si>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</si>
  <si>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EXECUÇÃO DE OBRA DE CONSTRUÇÃO EM EDIFÍCIO PARA FINS ESPECIAIS PONTO DE ENTREGA VOLUNTÁRIA - BAIRROS ILHA DA FIGUEIRA E NEREU RAMOS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</si>
  <si>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</si>
  <si>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</si>
  <si>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</si>
  <si>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</si>
  <si>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</si>
  <si>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</si>
  <si>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</si>
  <si>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</si>
  <si>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</si>
  <si>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</si>
  <si>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</si>
  <si>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</si>
  <si>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</si>
  <si>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</si>
  <si>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</si>
  <si>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</si>
  <si>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</si>
  <si>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</si>
  <si>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CANTEIRO DE OBRAS</t>
  </si>
  <si>
    <t>Etapa</t>
  </si>
  <si>
    <t>1.1</t>
  </si>
  <si>
    <t>LOCACAO DE CONTAINER 2,30 X 6,00 M, ALT. 2,50 M, COM 1 SANITARIO, PARA ESCRITORIO, COMPLETO, SEM DIVISORIAS INTERNAS (NAO INCLUI MOBILIZACAO/DESMOBILIZACAO)</t>
  </si>
  <si>
    <t xml:space="preserve">MES   </t>
  </si>
  <si>
    <t>1.2</t>
  </si>
  <si>
    <t>EXECUÇÃO DE CENTRAL DE ARMADURA EM CANTEIRO DE OBRA, NÃO INCLUSO MOBILIÁRIO E EQUIPAMENTOS. AF_04/2016</t>
  </si>
  <si>
    <t>M2</t>
  </si>
  <si>
    <t>1.3</t>
  </si>
  <si>
    <t>TRANSPORTE COM CAMINHÃO CARROCERIA COM GUINDAUTO (MUNCK),  MOMENTO MÁXIMO DE CARGA 11,7 TM, EM VIA URBANA PAVIMENTADA, DMT ATÉ 30KM (UNIDADE: TXKM). AF_07/2020</t>
  </si>
  <si>
    <t>TXKM</t>
  </si>
  <si>
    <t>1.4</t>
  </si>
  <si>
    <t>FORNECIMENTO E INSTALAÇÃO DE PLACA DE OBRA COM CHAPA GALVANIZADA E ESTRUTURA DE MADEIRA. AF_03/2022_PS</t>
  </si>
  <si>
    <t>2</t>
  </si>
  <si>
    <t>ADMINISTRAÇÃO LOCAL</t>
  </si>
  <si>
    <t>2.1</t>
  </si>
  <si>
    <t>ENGENHEIRO CIVIL JUNIOR</t>
  </si>
  <si>
    <t xml:space="preserve">H     </t>
  </si>
  <si>
    <t>3</t>
  </si>
  <si>
    <t>PONTO DE ENTREGA VOLUNTÁRIA - ILHA DA FIGUEIRA</t>
  </si>
  <si>
    <t>3.1</t>
  </si>
  <si>
    <t>CERCAMENTO</t>
  </si>
  <si>
    <t>3.1.1</t>
  </si>
  <si>
    <t>ESTACA BROCA DE CONCRETO, DIÂMETRO DE 20CM, ESCAVAÇÃO MANUAL COM TRADO CONCHA, COM ARMADURA DE ARRANQUE. AF_05/2020</t>
  </si>
  <si>
    <t>M</t>
  </si>
  <si>
    <t>3.1.2</t>
  </si>
  <si>
    <t>ESCAVAÇÃO MANUAL PARA BLOCO DE COROAMENTO OU SAPATA (INCLUINDO ESCAVAÇÃO PARA COLOCAÇÃO DE FÔRMAS). AF_06/2017</t>
  </si>
  <si>
    <t>M3</t>
  </si>
  <si>
    <t>3.1.3</t>
  </si>
  <si>
    <t>LASTRO COM MATERIAL GRANULAR (PEDRA BRITADA N.1 E PEDRA BRITADA N.2), APLICADO EM PISOS OU LAJES SOBRE SOLO, ESPESSURA DE *10 CM*. AF_07/2019</t>
  </si>
  <si>
    <t>3.1.4</t>
  </si>
  <si>
    <t>FABRICAÇÃO, MONTAGEM E DESMONTAGEM DE FÔRMA PARA VIGA BALDRAME, EM MADEIRA SERRADA, E=25 MM, 4 UTILIZAÇÕES. AF_06/2017</t>
  </si>
  <si>
    <t>3.1.5</t>
  </si>
  <si>
    <t>ARMAÇÃO DE BLOCO, VIGA BALDRAME OU SAPATA UTILIZANDO AÇO CA-50 DE 6,3 MM - MONTAGEM. AF_06/2017</t>
  </si>
  <si>
    <t>KG</t>
  </si>
  <si>
    <t>3.1.6</t>
  </si>
  <si>
    <t>ARMAÇÃO DE BLOCO, VIGA BALDRAME OU SAPATA UTILIZANDO AÇO CA-50 DE 8 MM - MONTAGEM. AF_06/2017</t>
  </si>
  <si>
    <t>3.1.7</t>
  </si>
  <si>
    <t>CONCRETAGEM DE BLOCOS DE COROAMENTO E VIGAS BALDRAMES, FCK 30 MPA, COM USO DE BOMBA – LANÇAMENTO, ADENSAMENTO E ACABAMENTO. AF_06/2017</t>
  </si>
  <si>
    <t>3.1.8</t>
  </si>
  <si>
    <t>CERCAMENTO EM MOURÃO DE CONCRETO CURVO, COM TELA DE AÇO GALVANIZADO REVESTIDO EM PVC, COM 3 FIADAS DE ARAME FARPADO SUPERIOR, E CHUMBAMENTO EM VIGA BALDRAME - FORNECIMENTO E INSTALAÇÃO</t>
  </si>
  <si>
    <t>3.1.9</t>
  </si>
  <si>
    <t>PORTÃO DE CORRER EM GRADIL FIXO DE BARRA DE FERRO CHATA DE 3 X 1/4" NA VERTICAL, COM TRILHOS E ROLDANAS</t>
  </si>
  <si>
    <t>3.2</t>
  </si>
  <si>
    <t>CANCELAS PARA CONTROLE DE ACESSO</t>
  </si>
  <si>
    <t>3.2.1</t>
  </si>
  <si>
    <t>INSTALAÇÃOD E CANCELA PARA CONTROLE DE ENTRADA DE VEÍCULOS</t>
  </si>
  <si>
    <t>UN</t>
  </si>
  <si>
    <t>3.2.2</t>
  </si>
  <si>
    <t xml:space="preserve">CANCELA PARA CONTROLE DE ACESSO COM BARREIRA FIXA DE 5 METROS </t>
  </si>
  <si>
    <t>3.2.3</t>
  </si>
  <si>
    <t>FABRICAÇÃO, MONTAGEM E DESMONTAGEM DE FÔRMA PARA BLOCO DE COROAMENTO, EM MADEIRA SERRADA, E=25 MM, 2 UTILIZAÇÕES. AF_06/2017</t>
  </si>
  <si>
    <t>3.2.4</t>
  </si>
  <si>
    <t>3.2.5</t>
  </si>
  <si>
    <t>3.2.6</t>
  </si>
  <si>
    <t>LASTRO COM MATERIAL GRANULAR (PEDRA BRITADA N.2), APLICADO EM PISOS OU LAJES SOBRE SOLO, ESPESSURA DE *10 CM*. AF_08/2017</t>
  </si>
  <si>
    <t>3.3</t>
  </si>
  <si>
    <t>GUARITA PARA CONTROLE DE ACESSO</t>
  </si>
  <si>
    <t>3.3.1</t>
  </si>
  <si>
    <t>INFRAESTRUTURA</t>
  </si>
  <si>
    <t>3.3.1.1</t>
  </si>
  <si>
    <t>3.3.1.2</t>
  </si>
  <si>
    <t>3.3.1.3</t>
  </si>
  <si>
    <t>REATERRO MANUAL DE VALAS, COM COMPACTADOR DE SOLOS DE PERCUSSÃO. AF_08/2023</t>
  </si>
  <si>
    <t>3.3.1.4</t>
  </si>
  <si>
    <t>3.3.1.5</t>
  </si>
  <si>
    <t>FABRICAÇÃO, MONTAGEM E DESMONTAGEM DE FÔRMA PARA SAPATA, EM MADEIRA SERRADA, E=25 MM, 4 UTILIZAÇÕES. AF_06/2017</t>
  </si>
  <si>
    <t>3.3.1.6</t>
  </si>
  <si>
    <t>CONCRETAGEM DE BLOCOS DE COROAMENTO E VIGAS BALDRAME, FCK 30 MPA, COM USO DE JERICA – LANÇAMENTO, ADENSAMENTO E ACABAMENTO. AF_06/2017</t>
  </si>
  <si>
    <t>3.3.1.7</t>
  </si>
  <si>
    <t>ARMAÇÃO DE BLOCO, VIGA BALDRAME OU SAPATA UTILIZANDO AÇO CA-50 DE 10 MM - MONTAGEM. AF_06/2017</t>
  </si>
  <si>
    <t>3.3.1.8</t>
  </si>
  <si>
    <t>ARMAÇÃO DE BLOCO, VIGA BALDRAME E SAPATA UTILIZANDO AÇO CA-60 DE 5 MM - MONTAGEM. AF_06/2017</t>
  </si>
  <si>
    <t>3.3.2</t>
  </si>
  <si>
    <t>SUPRAESTRUTURA</t>
  </si>
  <si>
    <t>3.3.2.1</t>
  </si>
  <si>
    <t>MONTAGEM E DESMONTAGEM DE FÔRMA DE PILARES RETANGULARES E ESTRUTURAS SIMILARES, PÉ-DIREITO SIMPLES, EM CHAPA DE MADEIRA COMPENSADA RESINADA, 8 UTILIZAÇÕES. AF_09/2020</t>
  </si>
  <si>
    <t>3.3.2.2</t>
  </si>
  <si>
    <t>CONCRETAGEM DE PILARES, FCK = 25 MPA, COM USO DE BOMBA - LANÇAMENTO, ADENSAMENTO E ACABAMENTO. AF_02/2022_PS</t>
  </si>
  <si>
    <t>3.3.2.3</t>
  </si>
  <si>
    <t>ARMAÇÃO DE PILAR OU VIGA DE ESTRUTURA DE CONCRETO ARMADO EMBUTIDA EM ALVENARIA DE VEDAÇÃO UTILIZANDO AÇO CA-50 DE 10,0 MM - MONTAGEM. AF_06/2022</t>
  </si>
  <si>
    <t>3.3.2.4</t>
  </si>
  <si>
    <t>ARMAÇÃO DE PILAR OU VIGA DE ESTRUTURA DE CONCRETO ARMADO EMBUTIDA EM ALVENARIA DE VEDAÇÃO UTILIZANDO AÇO CA-60 DE 5,0 MM - MONTAGEM. AF_06/2022</t>
  </si>
  <si>
    <t>3.3.2.5</t>
  </si>
  <si>
    <t>ARMAÇÃO DE PILAR OU VIGA DE ESTRUTURA DE CONCRETO ARMADO EMBUTIDA EM ALVENARIA DE VEDAÇÃO UTILIZANDO AÇO CA-50 DE 8,0 MM - MONTAGEM. AF_06/2022</t>
  </si>
  <si>
    <t>3.3.2.6</t>
  </si>
  <si>
    <t>ARMAÇÃO DE PILAR OU VIGA DE ESTRUTURA DE CONCRETO ARMADO EMBUTIDA EM ALVENARIA DE VEDAÇÃO UTILIZANDO AÇO CA-50 DE 12,5 MM - MONTAGEM. AF_06/2022</t>
  </si>
  <si>
    <t>3.3.2.7</t>
  </si>
  <si>
    <t>FABRICAÇÃO, MONTAGEM E DESMONTAGEM DE FÔRMA PARA VIGA BALDRAME, EM CHAPA DE MADEIRA COMPENSADA RESINADA, E=17 MM, 4 UTILIZAÇÕES. AF_06/2017</t>
  </si>
  <si>
    <t>3.3.2.8</t>
  </si>
  <si>
    <t>MONTAGEM E DESMONTAGEM DE FÔRMA DE VIGA, ESCORAMENTO COM GARFO DE MADEIRA, PÉ-DIREITO SIMPLES, EM CHAPA DE MADEIRA PLASTIFICADA, 18 UTILIZAÇÕES. AF_09/2020</t>
  </si>
  <si>
    <t>3.3.2.9</t>
  </si>
  <si>
    <t>CONCRETAGEM DE VIGAS E LAJES, FCK=25 MPA, PARA LAJES PREMOLDADAS COM USO DE BOMBA - LANÇAMENTO, ADENSAMENTO E ACABAMENTO. AF_02/2022_PS</t>
  </si>
  <si>
    <t>3.3.2.10</t>
  </si>
  <si>
    <t>ESCORAMENTO DE FÔRMAS DE LAJE EM MADEIRA NÃO APARELHADA, PÉ-DIREITO SIMPLES, INCLUSO TRAVAMENTO, 4 UTILIZAÇÕES. AF_09/2020</t>
  </si>
  <si>
    <t>3.3.2.11</t>
  </si>
  <si>
    <t>ARMAÇÃO DE ARMADURA POSITIVA DE LAJES, TELA Q-113. AF_06/2019</t>
  </si>
  <si>
    <t>3.3.2.12</t>
  </si>
  <si>
    <t>ARMAÇÃO DE LAJE DE ESTRUTURA CONVENCIONAL DE CONCRETO ARMADO UTILIZANDO AÇO CA-50 DE 8,0 MM - MONTAGEM. AF_06/2022</t>
  </si>
  <si>
    <t>3.3.2.13</t>
  </si>
  <si>
    <t>ARMAÇÃO DE LAJE DE ESTRUTURA CONVENCIONAL DE CONCRETO ARMADO UTILIZANDO AÇO CA-50 DE 10,0 MM - MONTAGEM. AF_06/2022</t>
  </si>
  <si>
    <t>3.3.3</t>
  </si>
  <si>
    <t>IMPERMEABILIZAÇÕES</t>
  </si>
  <si>
    <t>3.3.3.1</t>
  </si>
  <si>
    <t>IMPERMEABILIZAÇÃO DE SUPERFÍCIE COM ARGAMASSA POLIMÉRICA / MEMBRANA ACRÍLICA, 3 DEMÃOS. AF_06/2018</t>
  </si>
  <si>
    <t>3.3.3.2</t>
  </si>
  <si>
    <t>IMPERMEABILIZAÇÃO DE SUPERFÍCIE COM MANTA ASFÁLTICA, UMA CAMADA, INCLUSIVE APLICAÇÃO DE PRIMER ASFÁLTICO, E=3MM. AF_06/2018</t>
  </si>
  <si>
    <t>3.3.4</t>
  </si>
  <si>
    <t>ALVENARIA E REVESTIMENTOS</t>
  </si>
  <si>
    <t>3.3.4.1</t>
  </si>
  <si>
    <t>ALVENARIA DE VEDAÇÃO DE BLOCOS CERÂMICOS FURADOS NA HORIZONTAL DE 14X9X19 CM (ESPESSURA 14 CM, BLOCO DEITADO) E ARGAMASSA DE ASSENTAMENTO COM PREPARO EM BETONEIRA. AF_12/2021</t>
  </si>
  <si>
    <t>3.3.4.2</t>
  </si>
  <si>
    <t>CHAPISCO APLICADO EM ALVENARIA (COM PRESENÇA DE VÃOS) E ESTRUTURAS DE CONCRETO DE FACHADA, COM COLHER DE PEDREIRO.  ARGAMASSA TRAÇO 1:3 COM PREPARO EM BETONEIRA 400L. AF_10/2022</t>
  </si>
  <si>
    <t>3.3.4.3</t>
  </si>
  <si>
    <t>EMBOÇO OU MASSA ÚNICA EM ARGAMASSA TRAÇO 1:2:8, PREPARO MECÂNICO COM BETONEIRA 400 L, APLICADA MANUALMENTE EM PANOS DE FACHADA COM PRESENÇA DE VÃOS, ESPESSURA DE 25 MM. AF_08/2022</t>
  </si>
  <si>
    <t>3.3.4.4</t>
  </si>
  <si>
    <t>EXECUÇÃO DE LAJE SOBRE SOLO, ESPESSURA DE 10 CM, FCK = 30 MPA, COM USO DE FORMAS EM MADEIRA SERRADA. AF_09/2021</t>
  </si>
  <si>
    <t>3.3.4.5</t>
  </si>
  <si>
    <t>3.3.4.6</t>
  </si>
  <si>
    <t>CONTRAPISO EM ARGAMASSA TRAÇO 1:4 (CIMENTO E AREIA), PREPARO MECÂNICO COM BETONEIRA 400 L, APLICADO EM ÁREAS MOLHADAS SOBRE IMPERMEABILIZAÇÃO, ACABAMENTO NÃO REFORÇADO, ESPESSURA 4CM. AF_07/2021</t>
  </si>
  <si>
    <t>3.3.4.7</t>
  </si>
  <si>
    <t>REVESTIMENTO CERÂMICO PARA PISO COM PLACAS TIPO ESMALTADA EXTRA DE DIMENSÕES 80X80 CM APLICADA EM AMBIENTES DE ÁREA ENTRE 5 M² E 10 M². AF_02/2023_PE</t>
  </si>
  <si>
    <t>3.3.4.8</t>
  </si>
  <si>
    <t>REVESTIMENTO CERÂMICO PARA PAREDES INTERNAS COM PLACAS TIPO ESMALTADA EXTRA DE DIMENSÕES 60X60 CM APLICADAS NA ALTURA INTEIRA DAS PAREDES. AF_02/2023_PE</t>
  </si>
  <si>
    <t>3.3.4.9</t>
  </si>
  <si>
    <t>RODAPÉ CERÂMICO DE 7CM DE ALTURA COM PLACAS TIPO ESMALTADA EXTRA DE DIMENSÕES 80X80CM. AF_02/2023</t>
  </si>
  <si>
    <t>3.3.4.10</t>
  </si>
  <si>
    <t>FUNDO SELADOR ACRÍLICO, APLICAÇÃO MANUAL EM PAREDE, UMA DEMÃO. AF_04/2023</t>
  </si>
  <si>
    <t>3.3.4.11</t>
  </si>
  <si>
    <t>FUNDO SELADOR ACRÍLICO, APLICAÇÃO MANUAL EM TETO, UMA DEMÃO. AF_04/2023</t>
  </si>
  <si>
    <t>3.3.4.12</t>
  </si>
  <si>
    <t>PINTURA LÁTEX ACRÍLICA PREMIUM, APLICAÇÃO MANUAL EM PAREDES, DUAS DEMÃOS. AF_04/2023</t>
  </si>
  <si>
    <t>3.3.4.13</t>
  </si>
  <si>
    <t>PINTURA LÁTEX ACRÍLICA PREMIUM, APLICAÇÃO MANUAL EM TETO, DUAS DEMÃOS. AF_04/2023</t>
  </si>
  <si>
    <t>3.3.4.14</t>
  </si>
  <si>
    <t>VERGA MOLDADA IN LOCO EM CONCRETO PARA JANELAS COM MAIS DE 1,5 M DE VÃO. AF_03/2016</t>
  </si>
  <si>
    <t>3.3.4.15</t>
  </si>
  <si>
    <t>VERGA MOLDADA IN LOCO EM CONCRETO PARA JANELAS COM ATÉ 1,5 M DE VÃO. AF_03/2016</t>
  </si>
  <si>
    <t>3.3.4.16</t>
  </si>
  <si>
    <t>CONTRAVERGA MOLDADA IN LOCO EM CONCRETO PARA VÃOS DE MAIS DE 1,5 M DE COMPRIMENTO. AF_03/2016</t>
  </si>
  <si>
    <t>3.3.4.17</t>
  </si>
  <si>
    <t>CONTRAVERGA MOLDADA IN LOCO EM CONCRETO PARA VÃOS DE ATÉ 1,5 M DE COMPRIMENTO. AF_03/2016</t>
  </si>
  <si>
    <t>3.3.4.18</t>
  </si>
  <si>
    <t>VERGA MOLDADA IN LOCO EM CONCRETO PARA PORTAS COM ATÉ 1,5 M DE VÃO. AF_03/2016</t>
  </si>
  <si>
    <t>3.3.5</t>
  </si>
  <si>
    <t xml:space="preserve">COBERTURA </t>
  </si>
  <si>
    <t>3.3.5.1</t>
  </si>
  <si>
    <t>TRAMA DE MADEIRA COMPOSTA POR TERÇAS PARA TELHADOS DE ATÉ 2 ÁGUAS PARA TELHA ONDULADA DE FIBROCIMENTO, METÁLICA, PLÁSTICA OU TERMOACÚSTICA, INCLUSO TRANSPORTE VERTICAL. AF_07/2019</t>
  </si>
  <si>
    <t>3.3.5.2</t>
  </si>
  <si>
    <t>TELHAMENTO COM TELHA DE AÇO/ALUMÍNIO E = 0,5 MM, COM ATÉ 2 ÁGUAS, INCLUSO IÇAMENTO. AF_07/2019</t>
  </si>
  <si>
    <t>3.3.5.3</t>
  </si>
  <si>
    <t>CALHA EM CHAPA DE AÇO GALVANIZADO NÚMERO 24, DESENVOLVIMENTO DE 100 CM, INCLUSO TRANSPORTE VERTICAL. AF_07/2019</t>
  </si>
  <si>
    <t>3.3.5.4</t>
  </si>
  <si>
    <t>RUFO EXTERNO/INTERNO DE CHAPA DE AÇO GALVANIZADA NUM 26 CORTE 50 CM</t>
  </si>
  <si>
    <t>3.3.5.5</t>
  </si>
  <si>
    <t>CHAPIM (RUFO CAPA) EM AÇO GALVANIZADO, CORTE 33. AF_11/2020</t>
  </si>
  <si>
    <t>3.3.5.6</t>
  </si>
  <si>
    <t>JOELHO 90 GRAUS, PVC, SERIE R, ÁGUA PLUVIAL, DN 100 MM, JUNTA ELÁSTICA, FORNECIDO E INSTALADO EM RAMAL DE ENCAMINHAMENTO. AF_06/2022</t>
  </si>
  <si>
    <t>3.3.5.7</t>
  </si>
  <si>
    <t>TUBO PVC, SÉRIE R, ÁGUA PLUVIAL, DN 100 MM, FORNECIDO E INSTALADO EM RAMAL DE ENCAMINHAMENTO. AF_06/2022</t>
  </si>
  <si>
    <t>3.3.6</t>
  </si>
  <si>
    <t>ESQUADRIAS</t>
  </si>
  <si>
    <t>3.3.6.1</t>
  </si>
  <si>
    <t>PORTA DE ALUMÍNIO DE ABRIR COM LAMBRI, COM GUARNIÇÃO, FIXAÇÃO COM PARAFUSOS - FORNECIMENTO E INSTALAÇÃO. AF_12/2019</t>
  </si>
  <si>
    <t>3.3.6.2</t>
  </si>
  <si>
    <t>JANELA DE ALUMÍNIO DE CORRER COM 4 FOLHAS PARA VIDROS, COM VIDROS, BATENTE, ACABAMENTO COM ACETATO OU BRILHANTE E FERRAGENS. EXCLUSIVE ALIZAR E CONTRAMARCO. FORNECIMENTO E INSTALAÇÃO. AF_12/2019</t>
  </si>
  <si>
    <t>3.3.6.3</t>
  </si>
  <si>
    <t>JANELA DE ALUMÍNIO TIPO MAXIM-AR, COM VIDROS, BATENTE E FERRAGENS. EXCLUSIVE ALIZAR, ACABAMENTO E CONTRAMARCO. FORNECIMENTO E INSTALAÇÃO. AF_12/2019</t>
  </si>
  <si>
    <t>3.3.6.4</t>
  </si>
  <si>
    <t>PEITORIL LINEAR EM GRANITO OU MÁRMORE, L = 15CM, COMPRIMENTO DE ATÉ 2M, ASSENTADO COM ARGAMASSA 1:6 COM ADITIVO. AF_11/2020</t>
  </si>
  <si>
    <t>3.3.7</t>
  </si>
  <si>
    <t>HIDROSSANITÁRIO</t>
  </si>
  <si>
    <t>3.3.7.1</t>
  </si>
  <si>
    <t>CAIXA D´ÁGUA EM POLIETILENO, 500 LITROS (INCLUSOS TUBOS, CONEXÕES E TORNEIRA DE BÓIA) - FORNECIMENTO E INSTALAÇÃO. AF_06/2021</t>
  </si>
  <si>
    <t>3.3.7.2</t>
  </si>
  <si>
    <t>TUBO, PVC, SOLDÁVEL, DN 25MM, INSTALADO EM RAMAL DE DISTRIBUIÇÃO DE ÁGUA - FORNECIMENTO E INSTALAÇÃO. AF_06/2022</t>
  </si>
  <si>
    <t>3.3.7.3</t>
  </si>
  <si>
    <t>TUBO, PVC, SOLDÁVEL, DN 20MM, INSTALADO EM RAMAL DE DISTRIBUIÇÃO DE ÁGUA - FORNECIMENTO E INSTALAÇÃO. AF_06/2022</t>
  </si>
  <si>
    <t>3.3.7.4</t>
  </si>
  <si>
    <t>REGISTRO DE GAVETA BRUTO, LATÃO, ROSCÁVEL, 3/4", COM ACABAMENTO E CANOPLA CROMADOS - FORNECIMENTO E INSTALAÇÃO. AF_08/2021</t>
  </si>
  <si>
    <t>3.3.7.5</t>
  </si>
  <si>
    <t>JOELHO 90 GRAUS, PVC, SOLDÁVEL, DN 25MM, INSTALADO EM PRUMADA DE ÁGUA - FORNECIMENTO E INSTALAÇÃO. AF_06/2022</t>
  </si>
  <si>
    <t>3.3.7.6</t>
  </si>
  <si>
    <t>JOELHO 90 GRAUS COM BUCHA DE LATÃO, PVC, SOLDÁVEL, DN 25MM, X 1/2  INSTALADO EM RAMAL OU SUB-RAMAL DE ÁGUA - FORNECIMENTO E INSTALAÇÃO. AF_06/2022</t>
  </si>
  <si>
    <t>3.3.7.7</t>
  </si>
  <si>
    <t>TÊ, PVC, SOLDÁVEL, DN  25 MM INSTALADO EM RESERVAÇÃO DE ÁGUA DE EDIFICAÇÃO QUE POSSUA RESERVATÓRIO DE FIBRA/FIBROCIMENTO   FORNECIMENTO E INSTALAÇÃO. AF_06/2016</t>
  </si>
  <si>
    <t>3.3.7.8</t>
  </si>
  <si>
    <t>JOELHO 90 GRAUS, PVC, SOLDÁVEL, DN 20MM, INSTALADO EM RAMAL DE DISTRIBUIÇÃO DE ÁGUA - FORNECIMENTO E INSTALAÇÃO. AF_06/2022</t>
  </si>
  <si>
    <t>3.3.7.9</t>
  </si>
  <si>
    <t xml:space="preserve">TE PVC, SOLDAVEL, COM BUCHA DE LATAO NA BOLSA CENTRAL, 90 GRAUS, 20 MM X 1/2", PARA AGUA FRIA PREDIAL                                                                                                                                                          </t>
  </si>
  <si>
    <t xml:space="preserve">UN    </t>
  </si>
  <si>
    <t>3.3.7.10</t>
  </si>
  <si>
    <t>TUBO PVC, SERIE NORMAL, ESGOTO PREDIAL, DN 100 MM, FORNECIDO E INSTALADO EM RAMAL DE DESCARGA OU RAMAL DE ESGOTO SANITÁRIO. AF_08/2022</t>
  </si>
  <si>
    <t>3.3.7.11</t>
  </si>
  <si>
    <t xml:space="preserve">TUBO PVC, SERIE R, DN 50 MM, PARA ESGOTO OU AGUAS PLUVIAIS PREDIAL (NBR 5688)                                                                                                                                                                                  </t>
  </si>
  <si>
    <t xml:space="preserve">M     </t>
  </si>
  <si>
    <t>3.3.7.12</t>
  </si>
  <si>
    <t>JOELHO 90 GRAUS, PVC, SERIE NORMAL, ESGOTO PREDIAL, DN 50 MM, JUNTA ELÁSTICA, FORNECIDO E INSTALADO EM RAMAL DE DESCARGA OU RAMAL DE ESGOTO SANITÁRIO. AF_08/2022</t>
  </si>
  <si>
    <t>3.3.7.13</t>
  </si>
  <si>
    <t xml:space="preserve">CAIXA DE GORDURA EM PVC, DIAMETRO MINIMO 300 MM, DIAMETRO DE SAIDA 100 MM, CAPACIDADE  APROXIMADA 18 LITROS, COM TAMPA E CESTO                                                                                                                                 </t>
  </si>
  <si>
    <t>3.3.7.14</t>
  </si>
  <si>
    <t>JOELHO 90 GRAUS, PVC, SERIE NORMAL, ESGOTO PREDIAL, DN 100 MM, JUNTA ELÁSTICA, FORNECIDO E INSTALADO EM RAMAL DE DESCARGA OU RAMAL DE ESGOTO SANITÁRIO. AF_08/2022</t>
  </si>
  <si>
    <t>3.3.7.15</t>
  </si>
  <si>
    <t>JOELHO 45 GRAUS, PVC, SERIE NORMAL, ESGOTO PREDIAL, DN 100 MM, JUNTA ELÁSTICA, FORNECIDO E INSTALADO EM RAMAL DE DESCARGA OU RAMAL DE ESGOTO SANITÁRIO. AF_08/2022</t>
  </si>
  <si>
    <t>3.3.7.16</t>
  </si>
  <si>
    <t>JUNÇÃO DE REDUÇÃO INVERTIDA, PVC, SÉRIE NORMAL, ESGOTO PREDIAL, DN 100 X 50 MM, JUNTA ELÁSTICA, FORNECIDO E INSTALADO EM PRUMADA DE ESGOTO SANITÁRIO OU VENTILAÇÃO. AF_08/2022</t>
  </si>
  <si>
    <t>3.3.7.17</t>
  </si>
  <si>
    <t>RALO SIFONADO, PVC, DN 100 X 40 MM, JUNTA SOLDÁVEL, FORNECIDO E INSTALADO EM RAMAL DE DESCARGA OU EM RAMAL DE ESGOTO SANITÁRIO. AF_08/2022</t>
  </si>
  <si>
    <t>3.3.7.18</t>
  </si>
  <si>
    <t>BASE PARA POÇO DE VISITA CIRCULAR PARA ESGOTO, EM CONCRETO PRÉ-MOLDADO, DIÂMETRO INTERNO = 0,80 M, PROFUNDIDADE = 1,35 M, EXCLUINDO TAMPÃO. AF_12/2020_PA</t>
  </si>
  <si>
    <t>3.3.7.19</t>
  </si>
  <si>
    <t xml:space="preserve">TAMPAO FOFO SIMPLES COM BASE, CLASSE D400 CARGA MAX 40 T, REDONDO, TAMPA 600 MM, REDE PLUVIAL/ESGOTO (COM INSCRICAO EM RELEVO DO TIPO DE REDE)                                                                                                                 </t>
  </si>
  <si>
    <t>3.3.7.20</t>
  </si>
  <si>
    <t xml:space="preserve">FOSSA SEPTICA, SEM FILTRO, EM POLIETILENO DE ALTA DENSIDADE (PEAD), PARA 4 A 7 CONTRIBUINTES, CILINDRICA, COM TAMPA, CAPACIDADE APROXIMADA DE *1100* LITROS (NBR 7229)                                                                                         </t>
  </si>
  <si>
    <t>3.3.7.21</t>
  </si>
  <si>
    <t xml:space="preserve">FILTRO ANAEROBIO, EM POLIETILENO DE ALTA DENSIDADE (PEAD), CAPACIDADE *1100* LITROS (NBR 13969)                                                                                                                                                                </t>
  </si>
  <si>
    <t>3.3.7.22</t>
  </si>
  <si>
    <t>RASGO EM ALVENARIA PARA RAMAIS/ DISTRIBUIÇÃO COM DIAMETROS MENORES OU IGUAIS A 40 MM. AF_05/2015</t>
  </si>
  <si>
    <t>3.3.7.23</t>
  </si>
  <si>
    <t>CHUMBAMENTO LINEAR EM ALVENARIA PARA RAMAIS/DISTRIBUIÇÃO COM DIÂMETROS MENORES OU IGUAIS A 40 MM. AF_05/2015</t>
  </si>
  <si>
    <t>3.3.7.24</t>
  </si>
  <si>
    <t xml:space="preserve">TORNEIRA METALICA CROMADA PARA JARDIM / TANQUE, COM BICO PLASTICO, CANO LONGO, DE PAREDE, PADRAO POPULAR / USO GERAL , 1/2 " OU 3/4 " (REF 1153 / 1130)                                                                                                        </t>
  </si>
  <si>
    <t>3.3.7.25</t>
  </si>
  <si>
    <t>KIT CAVALETE PARA MEDIÇÃO DE ÁGUA - ENTRADA INDIVIDUALIZADA, EM PVC DN 25 (¾”), PARA 1 MEDIDOR – FORNECIMENTO E INSTALAÇÃO (EXCLUSIVE HIDRÔMETRO). AF_11/2016</t>
  </si>
  <si>
    <t>3.3.7.26</t>
  </si>
  <si>
    <t>JOELHO 45 GRAUS, PVC, SERIE NORMAL, ESGOTO PREDIAL, DN 50 MM, JUNTA ELÁSTICA, FORNECIDO E INSTALADO EM RAMAL DE DESCARGA OU RAMAL DE ESGOTO SANITÁRIO. AF_08/2022</t>
  </si>
  <si>
    <t>3.3.7.27</t>
  </si>
  <si>
    <t>RASGO EM ALVENARIA PARA RAMAIS/ DISTRIBUIÇÃO COM DIÂMETROS MAIORES QUE 40 MM E MENORES OU IGUAIS A 75 MM. AF_05/2015</t>
  </si>
  <si>
    <t>3.3.7.28</t>
  </si>
  <si>
    <t>CHUMBAMENTO LINEAR EM ALVENARIA PARA RAMAIS/DISTRIBUIÇÃO COM DIÂMETROS MAIORES QUE 40 MM E MENORES OU IGUAIS A 75 MM. AF_05/2015</t>
  </si>
  <si>
    <t>3.3.7.29</t>
  </si>
  <si>
    <t>SIFÃO DO TIPO FLEXÍVEL EM PVC 1  X 1.1/2  - FORNECIMENTO E INSTALAÇÃO. AF_01/2020</t>
  </si>
  <si>
    <t>3.3.7.30</t>
  </si>
  <si>
    <t>ESCAVAÇÃO MANUAL DE VALA COM PROFUNDIDADE MENOR OU IGUAL A 1,30 M. AF_02/2021</t>
  </si>
  <si>
    <t>3.3.7.31</t>
  </si>
  <si>
    <t>REATERRO MANUAL DE VALAS, COM PLACA VIBRATÓRIA. AF_08/2023</t>
  </si>
  <si>
    <t>3.3.8</t>
  </si>
  <si>
    <t>ELÉTRICA E DADOS</t>
  </si>
  <si>
    <t>3.3.8.1</t>
  </si>
  <si>
    <t>ENTRADA DE ENERGIA ELÉTRICA, AÉREA, BIFÁSICA, COM CAIXA DE SOBREPOR, CABO DE 10 MM2 E DISJUNTOR DIN 50A (NÃO INCLUSO O POSTE DE CONCRETO). AF_07/2020_PS</t>
  </si>
  <si>
    <t>3.3.8.2</t>
  </si>
  <si>
    <t xml:space="preserve">POSTE DE CONCRETO ARMADO DE SECAO DUPLO T, EXTENSAO DE 9,00 M, RESISTENCIA DE 150 DAN, TIPO D                                                                                                                                                                  </t>
  </si>
  <si>
    <t>3.3.8.3</t>
  </si>
  <si>
    <t>CABO DE COBRE FLEXÍVEL ISOLADO, 1,5 MM², ANTI-CHAMA 450/750 V, PARA CIRCUITOS TERMINAIS - FORNECIMENTO E INSTALAÇÃO. AF_03/2023</t>
  </si>
  <si>
    <t>3.3.8.4</t>
  </si>
  <si>
    <t>CABO DE COBRE FLEXÍVEL ISOLADO, 2,5 MM², ANTI-CHAMA 450/750 V, PARA CIRCUITOS TERMINAIS - FORNECIMENTO E INSTALAÇÃO. AF_03/2023</t>
  </si>
  <si>
    <t>3.3.8.5</t>
  </si>
  <si>
    <t>CABO DE COBRE FLEXÍVEL ISOLADO, 10 MM², ANTI-CHAMA 450/750 V, PARA DISTRIBUIÇÃO - FORNECIMENTO E INSTALAÇÃO. AF_12/2015</t>
  </si>
  <si>
    <t>3.3.8.6</t>
  </si>
  <si>
    <t>QUEBRA EM ALVENARIA PARA INSTALAÇÃO DE QUADRO DISTRIBUIÇÃO GRANDE (76X40 CM). AF_05/2015</t>
  </si>
  <si>
    <t>3.3.8.7</t>
  </si>
  <si>
    <t>DISJUNTOR MONOPOLAR TIPO DIN, CORRENTE NOMINAL DE 10A - FORNECIMENTO E INSTALAÇÃO. AF_10/2020</t>
  </si>
  <si>
    <t>3.3.8.8</t>
  </si>
  <si>
    <t>DISJUNTOR MONOPOLAR TIPO DIN, CORRENTE NOMINAL DE 16A - FORNECIMENTO E INSTALAÇÃO. AF_10/2020</t>
  </si>
  <si>
    <t>3.3.8.9</t>
  </si>
  <si>
    <t>DISJUNTOR BIPOLAR TIPO DIN, CORRENTE NOMINAL DE 50A - FORNECIMENTO E INSTALAÇÃO. AF_10/2020</t>
  </si>
  <si>
    <t>3.3.8.10</t>
  </si>
  <si>
    <t>INTERRUPTOR SIMPLES (1 MÓDULO), 10A/250V, INCLUINDO SUPORTE E PLACA - FORNECIMENTO E INSTALAÇÃO. AF_03/2023</t>
  </si>
  <si>
    <t>3.3.8.11</t>
  </si>
  <si>
    <t>INTERRUPTOR SIMPLES (2 MÓDULOS), 10A/250V, INCLUINDO SUPORTE E PLACA - FORNECIMENTO E INSTALAÇÃO. AF_03/2023</t>
  </si>
  <si>
    <t>3.3.8.12</t>
  </si>
  <si>
    <t>TOMADA BAIXA DE EMBUTIR (1 MÓDULO), 2P+T 10 A, INCLUINDO SUPORTE E PLACA - FORNECIMENTO E INSTALAÇÃO. AF_03/2023</t>
  </si>
  <si>
    <t>3.3.8.13</t>
  </si>
  <si>
    <t>TOMADA MÉDIA DE EMBUTIR (1 MÓDULO), 2P+T 10 A, INCLUINDO SUPORTE E PLACA - FORNECIMENTO E INSTALAÇÃO. AF_03/2023</t>
  </si>
  <si>
    <t>3.3.8.14</t>
  </si>
  <si>
    <t>TOMADA ALTA DE EMBUTIR (1 MÓDULO), 2P+T 20 A, INCLUINDO SUPORTE E PLACA - FORNECIMENTO E INSTALAÇÃO. AF_03/2023</t>
  </si>
  <si>
    <t>3.3.8.15</t>
  </si>
  <si>
    <t>CAIXA OCTOGONAL 4" X 4", PVC, INSTALADA EM LAJE - FORNECIMENTO E INSTALAÇÃO. AF_03/2023</t>
  </si>
  <si>
    <t>3.3.8.16</t>
  </si>
  <si>
    <t>LUMINÁRIA TIPO CALHA, DE SOBREPOR, COM 2 LÂMPADAS TUBULARES FLUORESCENTES DE 36 W, COM REATOR DE PARTIDA RÁPIDA - FORNECIMENTO E INSTALAÇÃO. AF_02/2020</t>
  </si>
  <si>
    <t>3.3.8.17</t>
  </si>
  <si>
    <t>LUMINÁRIA TIPO PLAFON REDONDO COM VIDRO FOSCO, DE SOBREPOR, COM 2 LÂMPADAS FLUORESCENTES DE 15 W, SEM REATOR - FORNECIMENTO E INSTALAÇÃO. AF_02/2020</t>
  </si>
  <si>
    <t>3.3.8.18</t>
  </si>
  <si>
    <t>CAIXA ENTERRADA ELÉTRICA RETANGULAR, EM ALVENARIA COM TIJOLOS CERÂMICOS MACIÇOS, FUNDO COM BRITA, DIMENSÕES INTERNAS: 0,6X0,6X0,6 M. AF_12/2020</t>
  </si>
  <si>
    <t>3.3.8.19</t>
  </si>
  <si>
    <t>ELETRODUTO FLEXÍVEL CORRUGADO, PEAD, DN 63 (2"), PARA REDE ENTERRADA DE DISTRIBUIÇÃO DE ENERGIA ELÉTRICA - FORNECIMENTO E INSTALAÇÃO. AF_12/2021</t>
  </si>
  <si>
    <t>3.3.8.20</t>
  </si>
  <si>
    <t>ELETRODUTO FLEXÍVEL CORRUGADO REFORÇADO, PVC, DN 20 MM (1/2"), PARA CIRCUITOS TERMINAIS, INSTALADO EM LAJE - FORNECIMENTO E INSTALAÇÃO. AF_03/2023</t>
  </si>
  <si>
    <t>3.3.8.21</t>
  </si>
  <si>
    <t>ELETRODUTO FLEXÍVEL CORRUGADO REFORÇADO, PVC, DN 20 MM (1/2"), PARA CIRCUITOS TERMINAIS, INSTALADO EM PAREDE - FORNECIMENTO E INSTALAÇÃO. AF_03/2023</t>
  </si>
  <si>
    <t>3.3.8.22</t>
  </si>
  <si>
    <t>ELETRODUTO FLEXÍVEL CORRUGADO REFORÇADO, PVC, DN 25 MM (3/4"), PARA CIRCUITOS TERMINAIS, INSTALADO EM LAJE - FORNECIMENTO E INSTALAÇÃO. AF_03/2023</t>
  </si>
  <si>
    <t>3.3.8.23</t>
  </si>
  <si>
    <t>ELETRODUTO FLEXÍVEL CORRUGADO REFORÇADO, PVC, DN 25 MM (3/4"), PARA CIRCUITOS TERMINAIS, INSTALADO EM PAREDE - FORNECIMENTO E INSTALAÇÃO. AF_03/2023</t>
  </si>
  <si>
    <t>3.3.8.24</t>
  </si>
  <si>
    <t>RASGO EM ALVENARIA PARA ELETRODUTOS COM DIAMETROS MENORES OU IGUAIS A 40 MM. AF_05/2015</t>
  </si>
  <si>
    <t>3.3.8.25</t>
  </si>
  <si>
    <t>3.3.8.26</t>
  </si>
  <si>
    <t>CAIXA RETANGULAR 4" X 2" ALTA (2,00 M DO PISO), PVC, INSTALADA EM PAREDE - FORNECIMENTO E INSTALAÇÃO. AF_03/2023</t>
  </si>
  <si>
    <t>3.3.8.27</t>
  </si>
  <si>
    <t>CAIXA RETANGULAR 4" X 2" MÉDIA (1,30 M DO PISO), PVC, INSTALADA EM PAREDE - FORNECIMENTO E INSTALAÇÃO. AF_03/2023</t>
  </si>
  <si>
    <t>3.3.8.28</t>
  </si>
  <si>
    <t>CAIXA RETANGULAR 4" X 2" BAIXA (0,30 M DO PISO), PVC, INSTALADA EM PAREDE - FORNECIMENTO E INSTALAÇÃO. AF_03/2023</t>
  </si>
  <si>
    <t>3.3.8.29</t>
  </si>
  <si>
    <t>QUADRO DE DISTRIBUICAO PARA TELEFONE N.3, 40X40X12CM EM CHAPA METALICA, DE EMBUTIR, SEM ACESSORIOS, PADRAO TELEBRAS, FORNECIMENTO E INSTALAÇÃO. AF_11/2019</t>
  </si>
  <si>
    <t>3.3.8.30</t>
  </si>
  <si>
    <t>TOMADA PARA TELEFONE RJ11 - FORNECIMENTO E INSTALAÇÃO. AF_11/2019</t>
  </si>
  <si>
    <t>3.3.8.31</t>
  </si>
  <si>
    <t>TOMADA DE REDE RJ45 - FORNECIMENTO E INSTALAÇÃO. AF_11/2019</t>
  </si>
  <si>
    <t>3.3.8.32</t>
  </si>
  <si>
    <t>QUADRO DE DISTRIBUICAO, EM PVC, DE EMBUTIR, COM BARRAMENTO TERRA / NEUTRO, PARA 6 DISJUNTORES NEMA OU 8 DISJUNTORES DIN</t>
  </si>
  <si>
    <t>3.3.8.33</t>
  </si>
  <si>
    <t>3.3.8.34</t>
  </si>
  <si>
    <t>3.3.8.35</t>
  </si>
  <si>
    <t>POSTE DE AÇO CÔNICO CURVO SIMPLES H = 8M, ENGASTADO EM BASE DE CONCRETO 30X30X100, INCLUSO RELE FOTOELETRICO E LUMINÁRIA LED PARA ILUMINAÇÃO PÚBLICA 100W COM GRAU DE PROTEÇÃO IP67 E TEMPERATURA DE COR DE 5000K  - FORNECIMENTO E INSTALAÇÃO</t>
  </si>
  <si>
    <t>3.3.8.36</t>
  </si>
  <si>
    <t>ELETRODUTO FLEXÍVEL CORRUGADO, PEAD, DN 50 (1 1/2"), PARA REDE ENTERRADA DE DISTRIBUIÇÃO DE ENERGIA ELÉTRICA - FORNECIMENTO E INSTALAÇÃO. AF_12/2021</t>
  </si>
  <si>
    <t>3.3.8.37</t>
  </si>
  <si>
    <t>CABO DE COBRE FLEXÍVEL ISOLADO, 4 MM², ANTI-CHAMA 450/750 V, PARA CIRCUITOS TERMINAIS - FORNECIMENTO E INSTALAÇÃO. AF_03/2023</t>
  </si>
  <si>
    <t>3.3.8.38</t>
  </si>
  <si>
    <t>CABO DE COBRE FLEXÍVEL ISOLADO, 4 MM², ANTI-CHAMA 0,6/1,0 KV, PARA CIRCUITOS TERMINAIS - FORNECIMENTO E INSTALAÇÃO. AF_03/2023</t>
  </si>
  <si>
    <t>3.3.8.39</t>
  </si>
  <si>
    <t>DISJUNTOR MONOPOLAR TIPO DIN, CORRENTE NOMINAL DE 20A - FORNECIMENTO E INSTALAÇÃO. AF_10/2020</t>
  </si>
  <si>
    <t>3.3.8.40</t>
  </si>
  <si>
    <t>APARELHO SINALIZADOR DE SAÍDA DE GARAGEM, COM CÉLULA FOTOELÉTRICA - FORNECIMENTO E INSTALAÇÃO. AF_07/2020</t>
  </si>
  <si>
    <t>3.3.9</t>
  </si>
  <si>
    <t>CLIMATIZAÇÃO</t>
  </si>
  <si>
    <t>3.3.9.1</t>
  </si>
  <si>
    <t>AR CONDICIONADO SPLIT ON/OFF, HI-WALL (PAREDE), 12000 BTUS/H, CICLO FRIO - FORNECIMENTO E INSTALAÇÃO. AF_11/2021_PE</t>
  </si>
  <si>
    <t>3.3.9.2</t>
  </si>
  <si>
    <t>TUBO, PVC, SOLDÁVEL, DN 25MM, INSTALADO EM DRENO DE AR-CONDICIONADO - FORNECIMENTO E INSTALAÇÃO. AF_08/2022</t>
  </si>
  <si>
    <t>3.3.9.3</t>
  </si>
  <si>
    <t>JOELHO 90 GRAUS, PVC, SOLDÁVEL, DN 25MM, INSTALADO EM DRENO DE AR-CONDICIONADO - FORNECIMENTO E INSTALAÇÃO. AF_08/2022</t>
  </si>
  <si>
    <t>3.3.9.4</t>
  </si>
  <si>
    <t>LUVA, PVC, SOLDÁVEL, DN 25MM, INSTALADO EM DRENO DE AR-CONDICIONADO - FORNECIMENTO E INSTALAÇÃO. AF_08/2022</t>
  </si>
  <si>
    <t>3.3.9.5</t>
  </si>
  <si>
    <t>LUVA COM BUCHA DE LATÃO, PVC, SOLDÁVEL, DN 25MM X 3/4 , INSTALADO EM RAMAL DE DISTRIBUIÇÃO DE ÁGUA - FORNECIMENTO E INSTALAÇÃO. AF_06/2022</t>
  </si>
  <si>
    <t>3.3.9.6</t>
  </si>
  <si>
    <t xml:space="preserve">TUBO DE COBRE FLEXIVEL, D = 3/8 ", E = 0,79 MM, PARA AR-CONDICIONADO/ INSTALACOES GAS RESIDENCIAIS E COMERCIAIS                                                                                                                                                </t>
  </si>
  <si>
    <t>3.3.9.7</t>
  </si>
  <si>
    <t xml:space="preserve">TUBO DE COBRE FLEXIVEL, D = 1/4 ", E = 0,79 MM, PARA AR-CONDICIONADO/ INSTALACOES GAS RESIDENCIAIS E COMERCIAIS                                                                                                                                                </t>
  </si>
  <si>
    <t>3.3.9.8</t>
  </si>
  <si>
    <t xml:space="preserve">TUBO DE BORRACHA ELASTOMERICA FLEXIVEL, PRETA, PARA ISOLAMENTO TERMICO DE TUBULACAO, DN 3/8" (10 MM), E= 19 MM, COEFICIENTE DE CONDUTIVIDADE TERMICA 0,036W/MK, VAPOR DE AGUA MAIOR OU IGUAL A 10.000                                                          </t>
  </si>
  <si>
    <t>3.3.9.9</t>
  </si>
  <si>
    <t xml:space="preserve">TUBO DE BORRACHA ELASTOMERICA FLEXIVEL, PRETA, PARA ISOLAMENTO TERMICO DE TUBULACAO, DN 1/4" (6 MM), E= 9 MM, COEFICIENTE DE CONDUTIVIDADE TERMICA 0,036W/MK, VAPOR DE AGUA MAIOR OU IGUAL A 10.000                                                            </t>
  </si>
  <si>
    <t>3.3.9.10</t>
  </si>
  <si>
    <t>MÃO DE OBRA PARA INSTALAÇÃO DE AR CONDICIONADO ATÉ 30000 PAREDE COM PAREDE</t>
  </si>
  <si>
    <t>3.3.10</t>
  </si>
  <si>
    <t>LOUÇAS E METAIS</t>
  </si>
  <si>
    <t>3.3.10.1</t>
  </si>
  <si>
    <t>VASO SANITÁRIO SIFONADO COM CAIXA ACOPLADA LOUÇA BRANCA - PADRÃO MÉDIO, INCLUSO ENGATE FLEXÍVEL EM METAL CROMADO, 1/2  X 40CM - FORNECIMENTO E INSTALAÇÃO. AF_01/2020</t>
  </si>
  <si>
    <t>3.3.10.2</t>
  </si>
  <si>
    <t>LAVATÓRIO LOUÇA BRANCA COM COLUNA, 45 X 55CM OU EQUIVALENTE, PADRÃO MÉDIO, INCLUSO SIFÃO TIPO GARRAFA, VÁLVULA E ENGATE FLEXÍVEL DE 40CM EM METAL CROMADO, COM TORNEIRA CROMADA DE MESA, PADRÃO MÉDIO - FORNECIMENTO E INSTALAÇÃO. AF_01/2020</t>
  </si>
  <si>
    <t>3.3.10.3</t>
  </si>
  <si>
    <t>PAPELEIRA PLASTICA TIPO DISPENSER PARA PAPEL HIGIENICO ROLAO, INCLUSO FIXAÇÃO</t>
  </si>
  <si>
    <t>3.3.10.4</t>
  </si>
  <si>
    <t>SABONETEIRA PLASTICA TIPO DISPENSER PARA SABONETE LIQUIDO COM RESERVATORIO 800 A 1500 ML, INCLUSO FIXAÇÃO. AF_01/2020</t>
  </si>
  <si>
    <t>3.3.10.5</t>
  </si>
  <si>
    <t>TOALHEIRO PLASTICO TIPO DISPENSER PARA PAPEL TOALHA INTERFOLHADO, INCLUSO FIXAÇÃO</t>
  </si>
  <si>
    <t>3.3.10.6</t>
  </si>
  <si>
    <t>ESPELHO CRISTAL, ESPESSURA 4MM, COM PARAFUSOS DE FIXACAO, SEM MOLDURA</t>
  </si>
  <si>
    <t>3.3.10.7</t>
  </si>
  <si>
    <t xml:space="preserve">BANCADA/BANCA/PIA DE ACO INOXIDAVEL (AISI 430) COM 1 CUBA CENTRAL, COM VALVULA, ESCORREDOR DUPLO, DE *0,55 X 1,20* M                                                                                                                                           </t>
  </si>
  <si>
    <t>3.3.10.8</t>
  </si>
  <si>
    <t>BALCÃO DE FÓRMICA - PROF. 60CM</t>
  </si>
  <si>
    <t>3.3.10.9</t>
  </si>
  <si>
    <t>TORNEIRA CROMADA TUBO MÓVEL, DE PAREDE, 1/2” OU 3/4”, PARA PIA DE COZINHA, PADRÃO MÉDIO - FORNECIMENTO E INSTALAÇÃO. AF_01/2020</t>
  </si>
  <si>
    <t>3.3.10.10</t>
  </si>
  <si>
    <t>BARRA DE APOIO LATERAL ARTICULADA, COM TRAVA, EM ACO INOX POLIDO, FIXADA NA PAREDE - FORNECIMENTO E INSTALAÇÃO. AF_01/2020</t>
  </si>
  <si>
    <t>3.3.10.11</t>
  </si>
  <si>
    <t>BARRA DE APOIO RETA, EM ACO INOX POLIDO, COMPRIMENTO 80 CM,  FIXADA NA PAREDE - FORNECIMENTO E INSTALAÇÃO. AF_01/2020</t>
  </si>
  <si>
    <t>3.3.11</t>
  </si>
  <si>
    <t>LIXEIRA E ENTRADAS DE ÁGUA E ENERGIA EM ALVENARIA</t>
  </si>
  <si>
    <t>3.3.11.1</t>
  </si>
  <si>
    <t>EXECUÇÃO DE RADIER, ESPESSURA DE 10 CM, FCK = 30 MPA, COM USO DE FORMAS EM MADEIRA SERRADA. AF_09/2021</t>
  </si>
  <si>
    <t>3.3.11.2</t>
  </si>
  <si>
    <t>3.3.11.3</t>
  </si>
  <si>
    <t>3.3.11.4</t>
  </si>
  <si>
    <t>CINTA DE AMARRAÇÃO DE ALVENARIA MOLDADA IN LOCO COM UTILIZAÇÃO DE BLOCOS CANALETA. AF_03/2016</t>
  </si>
  <si>
    <t>3.3.11.5</t>
  </si>
  <si>
    <t>3.3.11.6</t>
  </si>
  <si>
    <t>PORTA EM ALUMÍNIO DE ABRIR TIPO VENEZIANA COM GUARNIÇÃO, FIXAÇÃO COM PARAFUSOS - FORNECIMENTO E INSTALAÇÃO. AF_12/2019</t>
  </si>
  <si>
    <t>3.3.11.7</t>
  </si>
  <si>
    <t>3.3.11.8</t>
  </si>
  <si>
    <t>3.3.11.9</t>
  </si>
  <si>
    <t>3.3.11.10</t>
  </si>
  <si>
    <t>3.3.11.11</t>
  </si>
  <si>
    <t>CAIXA DE INSPEÇÃO EM CONCRETO ARMADO PRÉ-MOLDADO, COM FUNDO E TAMPA, DIMENSÕES DE 0,30 X 0,30 X 0,30 M</t>
  </si>
  <si>
    <t>3.3.12</t>
  </si>
  <si>
    <t>PROJETO PREVENTIVO CONTRA INCÊNDIOS</t>
  </si>
  <si>
    <t>3.3.12.1</t>
  </si>
  <si>
    <t>EXTINTOR DE INCÊNDIO PORTÁTIL COM CARGA DE PQS DE 6 KG, CLASSE BC - FORNECIMENTO E INSTALAÇÃO. AF_10/2020_PE</t>
  </si>
  <si>
    <t>3.3.12.2</t>
  </si>
  <si>
    <t xml:space="preserve">PLACA DE SINALIZACAO DE SEGURANCA CONTRA INCENDIO, FOTOLUMINESCENTE, RETANGULAR, *20 X 40* CM, EM PVC *2* MM ANTI-CHAMAS (SIMBOLOS, CORES E PICTOGRAMAS CONFORME NBR 16820)                                                                                    </t>
  </si>
  <si>
    <t>3.3.12.3</t>
  </si>
  <si>
    <t>LUMINÁRIA DE EMERGÊNCIA, COM 30 LÂMPADAS LED DE 2 W, SEM REATOR - FORNECIMENTO E INSTALAÇÃO. AF_02/2020</t>
  </si>
  <si>
    <t>4</t>
  </si>
  <si>
    <t>PONTO DE ENTREGA VOLUNTÁRIA - NEREU RAMOS</t>
  </si>
  <si>
    <t>4.1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</si>
  <si>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</si>
  <si>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</si>
  <si>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</si>
  <si>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</si>
  <si>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</si>
  <si>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</si>
  <si>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</si>
  <si>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</si>
  <si>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</si>
  <si>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PORTAO DE ABRIR, EM GRADIL DE METALON DE 3/4" INSTALADO NA VERTICAL, COM REQUADRO E INCLUSO FERRAGENS</t>
  </si>
  <si>
    <t>4.1.10</t>
  </si>
  <si>
    <t>4.1.11</t>
  </si>
  <si>
    <t>4.1.12</t>
  </si>
  <si>
    <t>4.1.13</t>
  </si>
  <si>
    <t>4.1.14</t>
  </si>
  <si>
    <t>CONCRETAGEM DE PILARES, FCK = 25 MPA,  COM USO DE BALDES - LANÇAMENTO, ADENSAMENTO E ACABAMENTO. AF_02/2022</t>
  </si>
  <si>
    <t>4.2</t>
  </si>
  <si>
    <t>CANCELA PARA CONTROLE DE ACESSO</t>
  </si>
  <si>
    <t>4.2.1</t>
  </si>
  <si>
    <t>4.2.2</t>
  </si>
  <si>
    <t>4.2.3</t>
  </si>
  <si>
    <t>4.2.4</t>
  </si>
  <si>
    <t>4.2.5</t>
  </si>
  <si>
    <t>4.2.6</t>
  </si>
  <si>
    <t>4.3</t>
  </si>
  <si>
    <t>4.3.1</t>
  </si>
  <si>
    <t>4.3.1.1</t>
  </si>
  <si>
    <t>4.3.1.2</t>
  </si>
  <si>
    <t>4.3.1.3</t>
  </si>
  <si>
    <t>4.3.1.4</t>
  </si>
  <si>
    <t>4.3.1.5</t>
  </si>
  <si>
    <t>4.3.1.6</t>
  </si>
  <si>
    <t>4.3.1.7</t>
  </si>
  <si>
    <t>4.3.1.8</t>
  </si>
  <si>
    <t>4.3.2</t>
  </si>
  <si>
    <t>4.3.2.1</t>
  </si>
  <si>
    <t>4.3.2.2</t>
  </si>
  <si>
    <t>4.3.2.3</t>
  </si>
  <si>
    <t>4.3.2.4</t>
  </si>
  <si>
    <t>4.3.2.5</t>
  </si>
  <si>
    <t>4.3.2.6</t>
  </si>
  <si>
    <t>4.3.2.7</t>
  </si>
  <si>
    <t>4.3.2.8</t>
  </si>
  <si>
    <t>4.3.2.9</t>
  </si>
  <si>
    <t>4.3.2.10</t>
  </si>
  <si>
    <t>4.3.2.11</t>
  </si>
  <si>
    <t>4.3.2.12</t>
  </si>
  <si>
    <t>4.3.2.13</t>
  </si>
  <si>
    <t>4.3.3</t>
  </si>
  <si>
    <t>4.3.3.1</t>
  </si>
  <si>
    <t>4.3.3.2</t>
  </si>
  <si>
    <t>4.3.4</t>
  </si>
  <si>
    <t>4.3.4.1</t>
  </si>
  <si>
    <t>4.3.4.2</t>
  </si>
  <si>
    <t>4.3.4.3</t>
  </si>
  <si>
    <t>4.3.4.4</t>
  </si>
  <si>
    <t>4.3.4.5</t>
  </si>
  <si>
    <t>4.3.4.6</t>
  </si>
  <si>
    <t>4.3.4.7</t>
  </si>
  <si>
    <t>4.3.4.8</t>
  </si>
  <si>
    <t>4.3.4.9</t>
  </si>
  <si>
    <t>4.3.4.10</t>
  </si>
  <si>
    <t>4.3.4.11</t>
  </si>
  <si>
    <t>4.3.4.12</t>
  </si>
  <si>
    <t>4.3.4.13</t>
  </si>
  <si>
    <t>4.3.4.14</t>
  </si>
  <si>
    <t>4.3.4.15</t>
  </si>
  <si>
    <t>4.3.4.16</t>
  </si>
  <si>
    <t>4.3.4.17</t>
  </si>
  <si>
    <t>4.3.4.18</t>
  </si>
  <si>
    <t>4.3.5</t>
  </si>
  <si>
    <t>4.3.5.1</t>
  </si>
  <si>
    <t>4.3.5.2</t>
  </si>
  <si>
    <t>4.3.5.3</t>
  </si>
  <si>
    <t>4.3.5.4</t>
  </si>
  <si>
    <t>4.3.5.5</t>
  </si>
  <si>
    <t>4.3.5.6</t>
  </si>
  <si>
    <t>4.3.5.7</t>
  </si>
  <si>
    <t>4.3.6</t>
  </si>
  <si>
    <t>4.3.6.1</t>
  </si>
  <si>
    <t>4.3.6.2</t>
  </si>
  <si>
    <t>4.3.6.3</t>
  </si>
  <si>
    <t>4.3.6.4</t>
  </si>
  <si>
    <t>4.3.7</t>
  </si>
  <si>
    <t>4.3.7.1</t>
  </si>
  <si>
    <t>4.3.7.2</t>
  </si>
  <si>
    <t>4.3.7.3</t>
  </si>
  <si>
    <t>4.3.7.4</t>
  </si>
  <si>
    <t>4.3.7.5</t>
  </si>
  <si>
    <t>4.3.7.6</t>
  </si>
  <si>
    <t>4.3.7.7</t>
  </si>
  <si>
    <t>4.3.7.8</t>
  </si>
  <si>
    <t>4.3.7.9</t>
  </si>
  <si>
    <t>4.3.7.10</t>
  </si>
  <si>
    <t>4.3.7.11</t>
  </si>
  <si>
    <t>4.3.7.12</t>
  </si>
  <si>
    <t>4.3.7.13</t>
  </si>
  <si>
    <t>4.3.7.14</t>
  </si>
  <si>
    <t>4.3.7.15</t>
  </si>
  <si>
    <t>4.3.7.16</t>
  </si>
  <si>
    <t>4.3.7.17</t>
  </si>
  <si>
    <t>4.3.7.18</t>
  </si>
  <si>
    <t>4.3.7.19</t>
  </si>
  <si>
    <t>4.3.7.20</t>
  </si>
  <si>
    <t>4.3.7.21</t>
  </si>
  <si>
    <t>4.3.7.22</t>
  </si>
  <si>
    <t>4.3.7.23</t>
  </si>
  <si>
    <t>4.3.7.24</t>
  </si>
  <si>
    <t>4.3.7.25</t>
  </si>
  <si>
    <t>4.3.7.26</t>
  </si>
  <si>
    <t>4.3.7.27</t>
  </si>
  <si>
    <t>4.3.7.28</t>
  </si>
  <si>
    <t>4.3.7.29</t>
  </si>
  <si>
    <t>4.3.8</t>
  </si>
  <si>
    <t>4.3.8.1</t>
  </si>
  <si>
    <t>4.3.8.2</t>
  </si>
  <si>
    <t>4.3.8.3</t>
  </si>
  <si>
    <t>4.3.8.4</t>
  </si>
  <si>
    <t>4.3.8.5</t>
  </si>
  <si>
    <t>4.3.8.6</t>
  </si>
  <si>
    <t>4.3.8.7</t>
  </si>
  <si>
    <t>4.3.8.8</t>
  </si>
  <si>
    <t>4.3.8.9</t>
  </si>
  <si>
    <t>4.3.8.10</t>
  </si>
  <si>
    <t>4.3.8.11</t>
  </si>
  <si>
    <t>4.3.8.12</t>
  </si>
  <si>
    <t>4.3.8.13</t>
  </si>
  <si>
    <t>4.3.8.14</t>
  </si>
  <si>
    <t>4.3.8.15</t>
  </si>
  <si>
    <t>4.3.8.16</t>
  </si>
  <si>
    <t>4.3.8.17</t>
  </si>
  <si>
    <t>4.3.8.18</t>
  </si>
  <si>
    <t>4.3.8.19</t>
  </si>
  <si>
    <t>4.3.8.20</t>
  </si>
  <si>
    <t>4.3.8.21</t>
  </si>
  <si>
    <t>4.3.8.22</t>
  </si>
  <si>
    <t>4.3.8.23</t>
  </si>
  <si>
    <t>4.3.8.24</t>
  </si>
  <si>
    <t>RASGO LINEAR MANUAL EM ALVENARIA, PARA ELETRODUTOS, DIÂMETROS MENORES OU IGUAIS A 40 MM. AF_09/2023</t>
  </si>
  <si>
    <t>4.3.8.25</t>
  </si>
  <si>
    <t>CHUMBAMENTO LINEAR EM ALVENARIA PARA RAMAIS/DISTRIBUIÇÃO DE INSTALAÇÕES HIDRÁULICAS COM DIÂMETROS MENORES OU IGUAIS A 40 MM. AF_09/2023</t>
  </si>
  <si>
    <t>4.3.8.26</t>
  </si>
  <si>
    <t>4.3.8.27</t>
  </si>
  <si>
    <t>4.3.8.28</t>
  </si>
  <si>
    <t>4.3.8.29</t>
  </si>
  <si>
    <t>4.3.8.30</t>
  </si>
  <si>
    <t>4.3.8.31</t>
  </si>
  <si>
    <t>4.3.8.32</t>
  </si>
  <si>
    <t>4.3.8.33</t>
  </si>
  <si>
    <t>4.3.8.34</t>
  </si>
  <si>
    <t>4.3.8.35</t>
  </si>
  <si>
    <t>4.3.8.36</t>
  </si>
  <si>
    <t>4.3.8.37</t>
  </si>
  <si>
    <t>4.3.8.38</t>
  </si>
  <si>
    <t>4.3.8.39</t>
  </si>
  <si>
    <t>4.3.8.40</t>
  </si>
  <si>
    <t>4.3.9</t>
  </si>
  <si>
    <t>4.3.9.1</t>
  </si>
  <si>
    <t>4.3.9.2</t>
  </si>
  <si>
    <t>4.3.9.3</t>
  </si>
  <si>
    <t>4.3.9.4</t>
  </si>
  <si>
    <t>4.3.9.5</t>
  </si>
  <si>
    <t>4.3.9.6</t>
  </si>
  <si>
    <t>4.3.9.7</t>
  </si>
  <si>
    <t>4.3.9.8</t>
  </si>
  <si>
    <t>4.3.9.9</t>
  </si>
  <si>
    <t>4.3.9.10</t>
  </si>
  <si>
    <t>4.3.10</t>
  </si>
  <si>
    <t>4.3.10.1</t>
  </si>
  <si>
    <t>4.3.10.2</t>
  </si>
  <si>
    <t>4.3.10.3</t>
  </si>
  <si>
    <t>4.3.10.4</t>
  </si>
  <si>
    <t>4.3.10.5</t>
  </si>
  <si>
    <t>4.3.10.6</t>
  </si>
  <si>
    <t>4.3.10.7</t>
  </si>
  <si>
    <t>4.3.10.8</t>
  </si>
  <si>
    <t>4.3.10.9</t>
  </si>
  <si>
    <t>4.3.10.10</t>
  </si>
  <si>
    <t>4.3.10.11</t>
  </si>
  <si>
    <t>4.3.11</t>
  </si>
  <si>
    <t>4.3.11.1</t>
  </si>
  <si>
    <t>4.3.11.2</t>
  </si>
  <si>
    <t>4.3.11.3</t>
  </si>
  <si>
    <t>4.3.11.4</t>
  </si>
  <si>
    <t>4.3.11.5</t>
  </si>
  <si>
    <t>4.3.11.6</t>
  </si>
  <si>
    <t>4.3.11.7</t>
  </si>
  <si>
    <t>4.3.11.8</t>
  </si>
  <si>
    <t>4.3.11.9</t>
  </si>
  <si>
    <t>4.3.11.10</t>
  </si>
  <si>
    <t>4.3.11.11</t>
  </si>
  <si>
    <t>4.3.12</t>
  </si>
  <si>
    <t>PROJETO PREVENTIVO CONTRA INCÊNDIO</t>
  </si>
  <si>
    <t>4.3.12.1</t>
  </si>
  <si>
    <t>4.3.12.2</t>
  </si>
  <si>
    <t>4.3.12.3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</si>
  <si>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</si>
  <si>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</si>
  <si>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</si>
  <si>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</si>
  <si>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</si>
  <si>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</si>
  <si>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</si>
  <si>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</si>
  <si>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</si>
  <si>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</si>
  <si>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</si>
  <si>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</si>
  <si>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</si>
  <si>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</si>
  <si>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</si>
  <si>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</si>
  <si>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</si>
  <si>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</si>
  <si>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</si>
  <si>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</si>
  <si>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</si>
  <si>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</si>
  <si>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</si>
  <si>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</si>
  <si>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</si>
  <si>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</si>
  <si>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</si>
  <si>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</si>
  <si>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</si>
  <si>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</si>
  <si>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</si>
  <si>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</si>
  <si>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</si>
  <si>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</si>
  <si>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</si>
  <si>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</si>
  <si>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</si>
  <si>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</si>
  <si>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</si>
  <si>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</si>
  <si>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</si>
  <si>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</si>
  <si>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</si>
  <si>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</si>
  <si>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</si>
  <si>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</si>
  <si>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</si>
  <si>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</si>
  <si>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</si>
  <si>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</si>
  <si>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</si>
  <si>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</si>
  <si>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</si>
  <si>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</si>
  <si>
    <t>Material R$</t>
  </si>
  <si>
    <t>Serviço R$</t>
  </si>
  <si>
    <t>Mat/Ser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</si>
</sst>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9080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9089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170" fontId="29" fillId="2" borderId="1" xfId="0" applyNumberFormat="1" applyFont="1" applyFill="1" applyBorder="1" applyAlignment="1" applyProtection="1">
      <alignment horizontal="right" vertical="top"/>
      <protection locked="0"/>
    </xf>
    <xf numFmtId="171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170" fontId="41" fillId="2" borderId="1" xfId="0" applyNumberFormat="1" applyFont="1" applyFill="1" applyBorder="1" applyAlignment="1" applyProtection="1">
      <alignment horizontal="right" vertical="top"/>
      <protection locked="0"/>
    </xf>
    <xf numFmtId="171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170" fontId="53" fillId="2" borderId="1" xfId="0" applyNumberFormat="1" applyFont="1" applyFill="1" applyBorder="1" applyAlignment="1" applyProtection="1">
      <alignment horizontal="right" vertical="top"/>
      <protection locked="0"/>
    </xf>
    <xf numFmtId="171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0" fontId="69" fillId="0" borderId="0" xfId="0" applyFont="1"/>
    <xf numFmtId="0" fontId="70" fillId="3" borderId="1" xfId="0" applyFont="1" applyFill="1" applyBorder="1" applyAlignment="1">
      <alignment horizontal="left"/>
    </xf>
    <xf numFmtId="0" fontId="78" fillId="3" borderId="1" xfId="0" applyFont="1" applyFill="1" applyBorder="1" applyAlignment="1">
      <alignment horizontal="left"/>
    </xf>
    <xf numFmtId="0" fontId="79" fillId="3" borderId="1" xfId="0" applyFont="1" applyFill="1" applyBorder="1" applyAlignment="1">
      <alignment horizontal="left"/>
    </xf>
    <xf numFmtId="4" fontId="80" fillId="3" borderId="1" xfId="0" applyNumberFormat="1" applyFont="1" applyFill="1" applyBorder="1" applyAlignment="1">
      <alignment horizontal="right"/>
    </xf>
    <xf numFmtId="0" fontId="81" fillId="0" borderId="0" xfId="0" applyFont="1"/>
    <xf numFmtId="0" fontId="82" fillId="0" borderId="1" xfId="0" applyFont="1" applyBorder="1" applyAlignment="1">
      <alignment horizontal="left" vertical="top"/>
    </xf>
    <xf numFmtId="0" fontId="83" fillId="0" borderId="1" xfId="0" applyFont="1" applyBorder="1" applyAlignment="1">
      <alignment horizontal="left" vertical="top" wrapText="1"/>
    </xf>
    <xf numFmtId="0" fontId="84" fillId="0" borderId="1" xfId="0" applyFont="1" applyBorder="1" applyAlignment="1">
      <alignment horizontal="center" vertical="top"/>
    </xf>
    <xf numFmtId="168" fontId="85" fillId="0" borderId="1" xfId="0" applyNumberFormat="1" applyFont="1" applyBorder="1" applyAlignment="1">
      <alignment horizontal="right" vertical="top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169" fontId="88" fillId="0" borderId="1" xfId="0" applyNumberFormat="1" applyFont="1" applyBorder="1" applyAlignment="1">
      <alignment horizontal="right" vertical="top"/>
    </xf>
    <xf numFmtId="170" fontId="89" fillId="2" borderId="1" xfId="0" applyNumberFormat="1" applyFont="1" applyFill="1" applyBorder="1" applyAlignment="1" applyProtection="1">
      <alignment horizontal="right" vertical="top"/>
      <protection locked="0"/>
    </xf>
    <xf numFmtId="171" fontId="90" fillId="0" borderId="1" xfId="0" applyNumberFormat="1" applyFont="1" applyBorder="1" applyAlignment="1">
      <alignment horizontal="right" vertical="top"/>
    </xf>
    <xf numFmtId="4" fontId="91" fillId="0" borderId="1" xfId="0" applyNumberFormat="1" applyFont="1" applyBorder="1" applyAlignment="1">
      <alignment horizontal="right" vertical="top"/>
    </xf>
    <xf numFmtId="4" fontId="92" fillId="0" borderId="1" xfId="0" applyNumberFormat="1" applyFont="1" applyBorder="1" applyAlignment="1">
      <alignment horizontal="right" vertical="top"/>
    </xf>
    <xf numFmtId="0" fontId="93" fillId="0" borderId="0" xfId="0" applyFont="1"/>
    <xf numFmtId="0" fontId="94" fillId="3" borderId="1" xfId="0" applyFont="1" applyFill="1" applyBorder="1" applyAlignment="1">
      <alignment horizontal="left"/>
    </xf>
    <xf numFmtId="0" fontId="102" fillId="3" borderId="1" xfId="0" applyFont="1" applyFill="1" applyBorder="1" applyAlignment="1">
      <alignment horizontal="left"/>
    </xf>
    <xf numFmtId="0" fontId="103" fillId="3" borderId="1" xfId="0" applyFont="1" applyFill="1" applyBorder="1" applyAlignment="1">
      <alignment horizontal="left"/>
    </xf>
    <xf numFmtId="0" fontId="104" fillId="0" borderId="0" xfId="0" applyFont="1"/>
    <xf numFmtId="0" fontId="105" fillId="3" borderId="1" xfId="0" applyFont="1" applyFill="1" applyBorder="1" applyAlignment="1">
      <alignment horizontal="left"/>
    </xf>
    <xf numFmtId="0" fontId="113" fillId="3" borderId="1" xfId="0" applyFont="1" applyFill="1" applyBorder="1" applyAlignment="1">
      <alignment horizontal="left"/>
    </xf>
    <xf numFmtId="0" fontId="114" fillId="3" borderId="1" xfId="0" applyFont="1" applyFill="1" applyBorder="1" applyAlignment="1">
      <alignment horizontal="left"/>
    </xf>
    <xf numFmtId="4" fontId="115" fillId="3" borderId="1" xfId="0" applyNumberFormat="1" applyFont="1" applyFill="1" applyBorder="1" applyAlignment="1">
      <alignment horizontal="right"/>
    </xf>
    <xf numFmtId="0" fontId="116" fillId="0" borderId="0" xfId="0" applyFont="1"/>
    <xf numFmtId="0" fontId="117" fillId="0" borderId="1" xfId="0" applyFont="1" applyBorder="1" applyAlignment="1">
      <alignment horizontal="left" vertical="top"/>
    </xf>
    <xf numFmtId="0" fontId="118" fillId="0" borderId="1" xfId="0" applyFont="1" applyBorder="1" applyAlignment="1">
      <alignment horizontal="left" vertical="top" wrapText="1"/>
    </xf>
    <xf numFmtId="0" fontId="119" fillId="0" borderId="1" xfId="0" applyFont="1" applyBorder="1" applyAlignment="1">
      <alignment horizontal="center" vertical="top"/>
    </xf>
    <xf numFmtId="168" fontId="120" fillId="0" borderId="1" xfId="0" applyNumberFormat="1" applyFont="1" applyBorder="1" applyAlignment="1">
      <alignment horizontal="right" vertical="top"/>
    </xf>
    <xf numFmtId="169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70" fontId="124" fillId="2" borderId="1" xfId="0" applyNumberFormat="1" applyFont="1" applyFill="1" applyBorder="1" applyAlignment="1" applyProtection="1">
      <alignment horizontal="right" vertical="top"/>
      <protection locked="0"/>
    </xf>
    <xf numFmtId="171" fontId="125" fillId="0" borderId="1" xfId="0" applyNumberFormat="1" applyFont="1" applyBorder="1" applyAlignment="1">
      <alignment horizontal="right" vertical="top"/>
    </xf>
    <xf numFmtId="4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0" fontId="128" fillId="0" borderId="0" xfId="0" applyFont="1"/>
    <xf numFmtId="0" fontId="129" fillId="0" borderId="1" xfId="0" applyFont="1" applyBorder="1" applyAlignment="1">
      <alignment horizontal="left" vertical="top"/>
    </xf>
    <xf numFmtId="0" fontId="130" fillId="0" borderId="1" xfId="0" applyFont="1" applyBorder="1" applyAlignment="1">
      <alignment horizontal="left" vertical="top" wrapText="1"/>
    </xf>
    <xf numFmtId="0" fontId="131" fillId="0" borderId="1" xfId="0" applyFont="1" applyBorder="1" applyAlignment="1">
      <alignment horizontal="center" vertical="top"/>
    </xf>
    <xf numFmtId="168" fontId="132" fillId="0" borderId="1" xfId="0" applyNumberFormat="1" applyFont="1" applyBorder="1" applyAlignment="1">
      <alignment horizontal="right" vertical="top"/>
    </xf>
    <xf numFmtId="169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70" fontId="136" fillId="2" borderId="1" xfId="0" applyNumberFormat="1" applyFont="1" applyFill="1" applyBorder="1" applyAlignment="1" applyProtection="1">
      <alignment horizontal="right" vertical="top"/>
      <protection locked="0"/>
    </xf>
    <xf numFmtId="171" fontId="137" fillId="0" borderId="1" xfId="0" applyNumberFormat="1" applyFont="1" applyBorder="1" applyAlignment="1">
      <alignment horizontal="right" vertical="top"/>
    </xf>
    <xf numFmtId="4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0" fontId="140" fillId="0" borderId="0" xfId="0" applyFont="1"/>
    <xf numFmtId="0" fontId="141" fillId="0" borderId="1" xfId="0" applyFont="1" applyBorder="1" applyAlignment="1">
      <alignment horizontal="left" vertical="top"/>
    </xf>
    <xf numFmtId="0" fontId="142" fillId="0" borderId="1" xfId="0" applyFont="1" applyBorder="1" applyAlignment="1">
      <alignment horizontal="left" vertical="top" wrapText="1"/>
    </xf>
    <xf numFmtId="0" fontId="143" fillId="0" borderId="1" xfId="0" applyFont="1" applyBorder="1" applyAlignment="1">
      <alignment horizontal="center" vertical="top"/>
    </xf>
    <xf numFmtId="168" fontId="144" fillId="0" borderId="1" xfId="0" applyNumberFormat="1" applyFont="1" applyBorder="1" applyAlignment="1">
      <alignment horizontal="right" vertical="top"/>
    </xf>
    <xf numFmtId="169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170" fontId="148" fillId="2" borderId="1" xfId="0" applyNumberFormat="1" applyFont="1" applyFill="1" applyBorder="1" applyAlignment="1" applyProtection="1">
      <alignment horizontal="right" vertical="top"/>
      <protection locked="0"/>
    </xf>
    <xf numFmtId="171" fontId="149" fillId="0" borderId="1" xfId="0" applyNumberFormat="1" applyFont="1" applyBorder="1" applyAlignment="1">
      <alignment horizontal="right" vertical="top"/>
    </xf>
    <xf numFmtId="4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0" fontId="152" fillId="0" borderId="0" xfId="0" applyFont="1"/>
    <xf numFmtId="0" fontId="153" fillId="0" borderId="1" xfId="0" applyFont="1" applyBorder="1" applyAlignment="1">
      <alignment horizontal="left" vertical="top"/>
    </xf>
    <xf numFmtId="0" fontId="154" fillId="0" borderId="1" xfId="0" applyFont="1" applyBorder="1" applyAlignment="1">
      <alignment horizontal="left" vertical="top" wrapText="1"/>
    </xf>
    <xf numFmtId="0" fontId="155" fillId="0" borderId="1" xfId="0" applyFont="1" applyBorder="1" applyAlignment="1">
      <alignment horizontal="center" vertical="top"/>
    </xf>
    <xf numFmtId="168" fontId="156" fillId="0" borderId="1" xfId="0" applyNumberFormat="1" applyFont="1" applyBorder="1" applyAlignment="1">
      <alignment horizontal="right" vertical="top"/>
    </xf>
    <xf numFmtId="169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70" fontId="160" fillId="2" borderId="1" xfId="0" applyNumberFormat="1" applyFont="1" applyFill="1" applyBorder="1" applyAlignment="1" applyProtection="1">
      <alignment horizontal="right" vertical="top"/>
      <protection locked="0"/>
    </xf>
    <xf numFmtId="171" fontId="161" fillId="0" borderId="1" xfId="0" applyNumberFormat="1" applyFont="1" applyBorder="1" applyAlignment="1">
      <alignment horizontal="right" vertical="top"/>
    </xf>
    <xf numFmtId="4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0" fontId="164" fillId="0" borderId="0" xfId="0" applyFont="1"/>
    <xf numFmtId="0" fontId="165" fillId="0" borderId="1" xfId="0" applyFont="1" applyBorder="1" applyAlignment="1">
      <alignment horizontal="left" vertical="top"/>
    </xf>
    <xf numFmtId="0" fontId="166" fillId="0" borderId="1" xfId="0" applyFont="1" applyBorder="1" applyAlignment="1">
      <alignment horizontal="left" vertical="top" wrapText="1"/>
    </xf>
    <xf numFmtId="0" fontId="167" fillId="0" borderId="1" xfId="0" applyFont="1" applyBorder="1" applyAlignment="1">
      <alignment horizontal="center" vertical="top"/>
    </xf>
    <xf numFmtId="168" fontId="168" fillId="0" borderId="1" xfId="0" applyNumberFormat="1" applyFont="1" applyBorder="1" applyAlignment="1">
      <alignment horizontal="right" vertical="top"/>
    </xf>
    <xf numFmtId="169" fontId="169" fillId="0" borderId="1" xfId="0" applyNumberFormat="1" applyFont="1" applyBorder="1" applyAlignment="1">
      <alignment horizontal="right" vertical="top"/>
    </xf>
    <xf numFmtId="169" fontId="170" fillId="0" borderId="1" xfId="0" applyNumberFormat="1" applyFont="1" applyBorder="1" applyAlignment="1">
      <alignment horizontal="right" vertical="top"/>
    </xf>
    <xf numFmtId="169" fontId="171" fillId="0" borderId="1" xfId="0" applyNumberFormat="1" applyFont="1" applyBorder="1" applyAlignment="1">
      <alignment horizontal="right" vertical="top"/>
    </xf>
    <xf numFmtId="170" fontId="172" fillId="2" borderId="1" xfId="0" applyNumberFormat="1" applyFont="1" applyFill="1" applyBorder="1" applyAlignment="1" applyProtection="1">
      <alignment horizontal="right" vertical="top"/>
      <protection locked="0"/>
    </xf>
    <xf numFmtId="171" fontId="173" fillId="0" borderId="1" xfId="0" applyNumberFormat="1" applyFont="1" applyBorder="1" applyAlignment="1">
      <alignment horizontal="right" vertical="top"/>
    </xf>
    <xf numFmtId="4" fontId="174" fillId="0" borderId="1" xfId="0" applyNumberFormat="1" applyFont="1" applyBorder="1" applyAlignment="1">
      <alignment horizontal="right" vertical="top"/>
    </xf>
    <xf numFmtId="4" fontId="175" fillId="0" borderId="1" xfId="0" applyNumberFormat="1" applyFont="1" applyBorder="1" applyAlignment="1">
      <alignment horizontal="right" vertical="top"/>
    </xf>
    <xf numFmtId="0" fontId="176" fillId="0" borderId="0" xfId="0" applyFont="1"/>
    <xf numFmtId="0" fontId="177" fillId="0" borderId="1" xfId="0" applyFont="1" applyBorder="1" applyAlignment="1">
      <alignment horizontal="left" vertical="top"/>
    </xf>
    <xf numFmtId="0" fontId="178" fillId="0" borderId="1" xfId="0" applyFont="1" applyBorder="1" applyAlignment="1">
      <alignment horizontal="left" vertical="top" wrapText="1"/>
    </xf>
    <xf numFmtId="0" fontId="179" fillId="0" borderId="1" xfId="0" applyFont="1" applyBorder="1" applyAlignment="1">
      <alignment horizontal="center" vertical="top"/>
    </xf>
    <xf numFmtId="168" fontId="180" fillId="0" borderId="1" xfId="0" applyNumberFormat="1" applyFont="1" applyBorder="1" applyAlignment="1">
      <alignment horizontal="right" vertical="top"/>
    </xf>
    <xf numFmtId="169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70" fontId="184" fillId="2" borderId="1" xfId="0" applyNumberFormat="1" applyFont="1" applyFill="1" applyBorder="1" applyAlignment="1" applyProtection="1">
      <alignment horizontal="right" vertical="top"/>
      <protection locked="0"/>
    </xf>
    <xf numFmtId="171" fontId="185" fillId="0" borderId="1" xfId="0" applyNumberFormat="1" applyFont="1" applyBorder="1" applyAlignment="1">
      <alignment horizontal="right" vertical="top"/>
    </xf>
    <xf numFmtId="4" fontId="186" fillId="0" borderId="1" xfId="0" applyNumberFormat="1" applyFont="1" applyBorder="1" applyAlignment="1">
      <alignment horizontal="right" vertical="top"/>
    </xf>
    <xf numFmtId="4" fontId="187" fillId="0" borderId="1" xfId="0" applyNumberFormat="1" applyFont="1" applyBorder="1" applyAlignment="1">
      <alignment horizontal="right" vertical="top"/>
    </xf>
    <xf numFmtId="0" fontId="188" fillId="0" borderId="0" xfId="0" applyFont="1"/>
    <xf numFmtId="0" fontId="189" fillId="0" borderId="1" xfId="0" applyFont="1" applyBorder="1" applyAlignment="1">
      <alignment horizontal="left" vertical="top"/>
    </xf>
    <xf numFmtId="0" fontId="190" fillId="0" borderId="1" xfId="0" applyFont="1" applyBorder="1" applyAlignment="1">
      <alignment horizontal="left" vertical="top" wrapText="1"/>
    </xf>
    <xf numFmtId="0" fontId="191" fillId="0" borderId="1" xfId="0" applyFont="1" applyBorder="1" applyAlignment="1">
      <alignment horizontal="center" vertical="top"/>
    </xf>
    <xf numFmtId="168" fontId="192" fillId="0" borderId="1" xfId="0" applyNumberFormat="1" applyFont="1" applyBorder="1" applyAlignment="1">
      <alignment horizontal="right" vertical="top"/>
    </xf>
    <xf numFmtId="169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70" fontId="196" fillId="2" borderId="1" xfId="0" applyNumberFormat="1" applyFont="1" applyFill="1" applyBorder="1" applyAlignment="1" applyProtection="1">
      <alignment horizontal="right" vertical="top"/>
      <protection locked="0"/>
    </xf>
    <xf numFmtId="171" fontId="197" fillId="0" borderId="1" xfId="0" applyNumberFormat="1" applyFont="1" applyBorder="1" applyAlignment="1">
      <alignment horizontal="right" vertical="top"/>
    </xf>
    <xf numFmtId="4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0" fontId="200" fillId="0" borderId="0" xfId="0" applyFont="1"/>
    <xf numFmtId="0" fontId="201" fillId="0" borderId="1" xfId="0" applyFont="1" applyBorder="1" applyAlignment="1">
      <alignment horizontal="left" vertical="top"/>
    </xf>
    <xf numFmtId="0" fontId="202" fillId="0" borderId="1" xfId="0" applyFont="1" applyBorder="1" applyAlignment="1">
      <alignment horizontal="left" vertical="top" wrapText="1"/>
    </xf>
    <xf numFmtId="0" fontId="203" fillId="0" borderId="1" xfId="0" applyFont="1" applyBorder="1" applyAlignment="1">
      <alignment horizontal="center" vertical="top"/>
    </xf>
    <xf numFmtId="168" fontId="204" fillId="0" borderId="1" xfId="0" applyNumberFormat="1" applyFont="1" applyBorder="1" applyAlignment="1">
      <alignment horizontal="right" vertical="top"/>
    </xf>
    <xf numFmtId="169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70" fontId="208" fillId="2" borderId="1" xfId="0" applyNumberFormat="1" applyFont="1" applyFill="1" applyBorder="1" applyAlignment="1" applyProtection="1">
      <alignment horizontal="right" vertical="top"/>
      <protection locked="0"/>
    </xf>
    <xf numFmtId="171" fontId="209" fillId="0" borderId="1" xfId="0" applyNumberFormat="1" applyFont="1" applyBorder="1" applyAlignment="1">
      <alignment horizontal="right" vertical="top"/>
    </xf>
    <xf numFmtId="4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0" fontId="212" fillId="0" borderId="0" xfId="0" applyFont="1"/>
    <xf numFmtId="0" fontId="213" fillId="0" borderId="1" xfId="0" applyFont="1" applyBorder="1" applyAlignment="1">
      <alignment horizontal="left" vertical="top"/>
    </xf>
    <xf numFmtId="0" fontId="214" fillId="0" borderId="1" xfId="0" applyFont="1" applyBorder="1" applyAlignment="1">
      <alignment horizontal="left" vertical="top" wrapText="1"/>
    </xf>
    <xf numFmtId="0" fontId="215" fillId="0" borderId="1" xfId="0" applyFont="1" applyBorder="1" applyAlignment="1">
      <alignment horizontal="center" vertical="top"/>
    </xf>
    <xf numFmtId="168" fontId="216" fillId="0" borderId="1" xfId="0" applyNumberFormat="1" applyFont="1" applyBorder="1" applyAlignment="1">
      <alignment horizontal="right" vertical="top"/>
    </xf>
    <xf numFmtId="169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170" fontId="220" fillId="2" borderId="1" xfId="0" applyNumberFormat="1" applyFont="1" applyFill="1" applyBorder="1" applyAlignment="1" applyProtection="1">
      <alignment horizontal="right" vertical="top"/>
      <protection locked="0"/>
    </xf>
    <xf numFmtId="171" fontId="221" fillId="0" borderId="1" xfId="0" applyNumberFormat="1" applyFont="1" applyBorder="1" applyAlignment="1">
      <alignment horizontal="right" vertical="top"/>
    </xf>
    <xf numFmtId="4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0" fontId="224" fillId="0" borderId="0" xfId="0" applyFont="1"/>
    <xf numFmtId="0" fontId="225" fillId="3" borderId="1" xfId="0" applyFont="1" applyFill="1" applyBorder="1" applyAlignment="1">
      <alignment horizontal="left"/>
    </xf>
    <xf numFmtId="0" fontId="233" fillId="3" borderId="1" xfId="0" applyFont="1" applyFill="1" applyBorder="1" applyAlignment="1">
      <alignment horizontal="left"/>
    </xf>
    <xf numFmtId="0" fontId="234" fillId="3" borderId="1" xfId="0" applyFont="1" applyFill="1" applyBorder="1" applyAlignment="1">
      <alignment horizontal="left"/>
    </xf>
    <xf numFmtId="4" fontId="235" fillId="3" borderId="1" xfId="0" applyNumberFormat="1" applyFont="1" applyFill="1" applyBorder="1" applyAlignment="1">
      <alignment horizontal="right"/>
    </xf>
    <xf numFmtId="0" fontId="236" fillId="0" borderId="0" xfId="0" applyFont="1"/>
    <xf numFmtId="0" fontId="237" fillId="0" borderId="1" xfId="0" applyFont="1" applyBorder="1" applyAlignment="1">
      <alignment horizontal="left" vertical="top"/>
    </xf>
    <xf numFmtId="0" fontId="238" fillId="0" borderId="1" xfId="0" applyFont="1" applyBorder="1" applyAlignment="1">
      <alignment horizontal="left" vertical="top" wrapText="1"/>
    </xf>
    <xf numFmtId="0" fontId="239" fillId="0" borderId="1" xfId="0" applyFont="1" applyBorder="1" applyAlignment="1">
      <alignment horizontal="center" vertical="top"/>
    </xf>
    <xf numFmtId="168" fontId="240" fillId="0" borderId="1" xfId="0" applyNumberFormat="1" applyFont="1" applyBorder="1" applyAlignment="1">
      <alignment horizontal="right" vertical="top"/>
    </xf>
    <xf numFmtId="169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69" fontId="243" fillId="0" borderId="1" xfId="0" applyNumberFormat="1" applyFont="1" applyBorder="1" applyAlignment="1">
      <alignment horizontal="right" vertical="top"/>
    </xf>
    <xf numFmtId="170" fontId="244" fillId="2" borderId="1" xfId="0" applyNumberFormat="1" applyFont="1" applyFill="1" applyBorder="1" applyAlignment="1" applyProtection="1">
      <alignment horizontal="right" vertical="top"/>
      <protection locked="0"/>
    </xf>
    <xf numFmtId="171" fontId="245" fillId="0" borderId="1" xfId="0" applyNumberFormat="1" applyFont="1" applyBorder="1" applyAlignment="1">
      <alignment horizontal="right" vertical="top"/>
    </xf>
    <xf numFmtId="4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0" fontId="248" fillId="0" borderId="0" xfId="0" applyFont="1"/>
    <xf numFmtId="0" fontId="249" fillId="0" borderId="1" xfId="0" applyFont="1" applyBorder="1" applyAlignment="1">
      <alignment horizontal="left" vertical="top"/>
    </xf>
    <xf numFmtId="0" fontId="250" fillId="0" borderId="1" xfId="0" applyFont="1" applyBorder="1" applyAlignment="1">
      <alignment horizontal="left" vertical="top" wrapText="1"/>
    </xf>
    <xf numFmtId="0" fontId="251" fillId="0" borderId="1" xfId="0" applyFont="1" applyBorder="1" applyAlignment="1">
      <alignment horizontal="center" vertical="top"/>
    </xf>
    <xf numFmtId="168" fontId="252" fillId="0" borderId="1" xfId="0" applyNumberFormat="1" applyFont="1" applyBorder="1" applyAlignment="1">
      <alignment horizontal="right" vertical="top"/>
    </xf>
    <xf numFmtId="169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70" fontId="256" fillId="2" borderId="1" xfId="0" applyNumberFormat="1" applyFont="1" applyFill="1" applyBorder="1" applyAlignment="1" applyProtection="1">
      <alignment horizontal="right" vertical="top"/>
      <protection locked="0"/>
    </xf>
    <xf numFmtId="171" fontId="257" fillId="0" borderId="1" xfId="0" applyNumberFormat="1" applyFont="1" applyBorder="1" applyAlignment="1">
      <alignment horizontal="right" vertical="top"/>
    </xf>
    <xf numFmtId="4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0" fontId="260" fillId="0" borderId="0" xfId="0" applyFont="1"/>
    <xf numFmtId="0" fontId="261" fillId="0" borderId="1" xfId="0" applyFont="1" applyBorder="1" applyAlignment="1">
      <alignment horizontal="left" vertical="top"/>
    </xf>
    <xf numFmtId="0" fontId="262" fillId="0" borderId="1" xfId="0" applyFont="1" applyBorder="1" applyAlignment="1">
      <alignment horizontal="left" vertical="top" wrapText="1"/>
    </xf>
    <xf numFmtId="0" fontId="263" fillId="0" borderId="1" xfId="0" applyFont="1" applyBorder="1" applyAlignment="1">
      <alignment horizontal="center" vertical="top"/>
    </xf>
    <xf numFmtId="168" fontId="264" fillId="0" borderId="1" xfId="0" applyNumberFormat="1" applyFont="1" applyBorder="1" applyAlignment="1">
      <alignment horizontal="right" vertical="top"/>
    </xf>
    <xf numFmtId="169" fontId="265" fillId="0" borderId="1" xfId="0" applyNumberFormat="1" applyFont="1" applyBorder="1" applyAlignment="1">
      <alignment horizontal="right" vertical="top"/>
    </xf>
    <xf numFmtId="169" fontId="266" fillId="0" borderId="1" xfId="0" applyNumberFormat="1" applyFont="1" applyBorder="1" applyAlignment="1">
      <alignment horizontal="right" vertical="top"/>
    </xf>
    <xf numFmtId="169" fontId="267" fillId="0" borderId="1" xfId="0" applyNumberFormat="1" applyFont="1" applyBorder="1" applyAlignment="1">
      <alignment horizontal="right" vertical="top"/>
    </xf>
    <xf numFmtId="170" fontId="268" fillId="2" borderId="1" xfId="0" applyNumberFormat="1" applyFont="1" applyFill="1" applyBorder="1" applyAlignment="1" applyProtection="1">
      <alignment horizontal="right" vertical="top"/>
      <protection locked="0"/>
    </xf>
    <xf numFmtId="171" fontId="269" fillId="0" borderId="1" xfId="0" applyNumberFormat="1" applyFont="1" applyBorder="1" applyAlignment="1">
      <alignment horizontal="right" vertical="top"/>
    </xf>
    <xf numFmtId="4" fontId="270" fillId="0" borderId="1" xfId="0" applyNumberFormat="1" applyFont="1" applyBorder="1" applyAlignment="1">
      <alignment horizontal="right" vertical="top"/>
    </xf>
    <xf numFmtId="4" fontId="271" fillId="0" borderId="1" xfId="0" applyNumberFormat="1" applyFont="1" applyBorder="1" applyAlignment="1">
      <alignment horizontal="right" vertical="top"/>
    </xf>
    <xf numFmtId="0" fontId="272" fillId="0" borderId="0" xfId="0" applyFont="1"/>
    <xf numFmtId="0" fontId="273" fillId="0" borderId="1" xfId="0" applyFont="1" applyBorder="1" applyAlignment="1">
      <alignment horizontal="left" vertical="top"/>
    </xf>
    <xf numFmtId="0" fontId="274" fillId="0" borderId="1" xfId="0" applyFont="1" applyBorder="1" applyAlignment="1">
      <alignment horizontal="left" vertical="top" wrapText="1"/>
    </xf>
    <xf numFmtId="0" fontId="275" fillId="0" borderId="1" xfId="0" applyFont="1" applyBorder="1" applyAlignment="1">
      <alignment horizontal="center" vertical="top"/>
    </xf>
    <xf numFmtId="168" fontId="276" fillId="0" borderId="1" xfId="0" applyNumberFormat="1" applyFont="1" applyBorder="1" applyAlignment="1">
      <alignment horizontal="right" vertical="top"/>
    </xf>
    <xf numFmtId="169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70" fontId="280" fillId="2" borderId="1" xfId="0" applyNumberFormat="1" applyFont="1" applyFill="1" applyBorder="1" applyAlignment="1" applyProtection="1">
      <alignment horizontal="right" vertical="top"/>
      <protection locked="0"/>
    </xf>
    <xf numFmtId="171" fontId="281" fillId="0" borderId="1" xfId="0" applyNumberFormat="1" applyFont="1" applyBorder="1" applyAlignment="1">
      <alignment horizontal="right" vertical="top"/>
    </xf>
    <xf numFmtId="4" fontId="282" fillId="0" borderId="1" xfId="0" applyNumberFormat="1" applyFont="1" applyBorder="1" applyAlignment="1">
      <alignment horizontal="right" vertical="top"/>
    </xf>
    <xf numFmtId="4" fontId="283" fillId="0" borderId="1" xfId="0" applyNumberFormat="1" applyFont="1" applyBorder="1" applyAlignment="1">
      <alignment horizontal="right" vertical="top"/>
    </xf>
    <xf numFmtId="0" fontId="284" fillId="0" borderId="0" xfId="0" applyFont="1"/>
    <xf numFmtId="0" fontId="285" fillId="0" borderId="1" xfId="0" applyFont="1" applyBorder="1" applyAlignment="1">
      <alignment horizontal="left" vertical="top"/>
    </xf>
    <xf numFmtId="0" fontId="286" fillId="0" borderId="1" xfId="0" applyFont="1" applyBorder="1" applyAlignment="1">
      <alignment horizontal="left" vertical="top" wrapText="1"/>
    </xf>
    <xf numFmtId="0" fontId="287" fillId="0" borderId="1" xfId="0" applyFont="1" applyBorder="1" applyAlignment="1">
      <alignment horizontal="center" vertical="top"/>
    </xf>
    <xf numFmtId="168" fontId="288" fillId="0" borderId="1" xfId="0" applyNumberFormat="1" applyFont="1" applyBorder="1" applyAlignment="1">
      <alignment horizontal="right" vertical="top"/>
    </xf>
    <xf numFmtId="169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69" fontId="291" fillId="0" borderId="1" xfId="0" applyNumberFormat="1" applyFont="1" applyBorder="1" applyAlignment="1">
      <alignment horizontal="right" vertical="top"/>
    </xf>
    <xf numFmtId="170" fontId="292" fillId="2" borderId="1" xfId="0" applyNumberFormat="1" applyFont="1" applyFill="1" applyBorder="1" applyAlignment="1" applyProtection="1">
      <alignment horizontal="right" vertical="top"/>
      <protection locked="0"/>
    </xf>
    <xf numFmtId="171" fontId="293" fillId="0" borderId="1" xfId="0" applyNumberFormat="1" applyFont="1" applyBorder="1" applyAlignment="1">
      <alignment horizontal="right" vertical="top"/>
    </xf>
    <xf numFmtId="4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0" fontId="296" fillId="0" borderId="0" xfId="0" applyFont="1"/>
    <xf numFmtId="0" fontId="297" fillId="0" borderId="1" xfId="0" applyFont="1" applyBorder="1" applyAlignment="1">
      <alignment horizontal="left" vertical="top"/>
    </xf>
    <xf numFmtId="0" fontId="298" fillId="0" borderId="1" xfId="0" applyFont="1" applyBorder="1" applyAlignment="1">
      <alignment horizontal="left" vertical="top" wrapText="1"/>
    </xf>
    <xf numFmtId="0" fontId="299" fillId="0" borderId="1" xfId="0" applyFont="1" applyBorder="1" applyAlignment="1">
      <alignment horizontal="center" vertical="top"/>
    </xf>
    <xf numFmtId="168" fontId="300" fillId="0" borderId="1" xfId="0" applyNumberFormat="1" applyFont="1" applyBorder="1" applyAlignment="1">
      <alignment horizontal="right" vertical="top"/>
    </xf>
    <xf numFmtId="169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70" fontId="304" fillId="2" borderId="1" xfId="0" applyNumberFormat="1" applyFont="1" applyFill="1" applyBorder="1" applyAlignment="1" applyProtection="1">
      <alignment horizontal="right" vertical="top"/>
      <protection locked="0"/>
    </xf>
    <xf numFmtId="171" fontId="305" fillId="0" borderId="1" xfId="0" applyNumberFormat="1" applyFont="1" applyBorder="1" applyAlignment="1">
      <alignment horizontal="right" vertical="top"/>
    </xf>
    <xf numFmtId="4" fontId="306" fillId="0" borderId="1" xfId="0" applyNumberFormat="1" applyFont="1" applyBorder="1" applyAlignment="1">
      <alignment horizontal="right" vertical="top"/>
    </xf>
    <xf numFmtId="4" fontId="307" fillId="0" borderId="1" xfId="0" applyNumberFormat="1" applyFont="1" applyBorder="1" applyAlignment="1">
      <alignment horizontal="right" vertical="top"/>
    </xf>
    <xf numFmtId="0" fontId="308" fillId="0" borderId="0" xfId="0" applyFont="1"/>
    <xf numFmtId="0" fontId="309" fillId="3" borderId="1" xfId="0" applyFont="1" applyFill="1" applyBorder="1" applyAlignment="1">
      <alignment horizontal="left"/>
    </xf>
    <xf numFmtId="0" fontId="317" fillId="3" borderId="1" xfId="0" applyFont="1" applyFill="1" applyBorder="1" applyAlignment="1">
      <alignment horizontal="left"/>
    </xf>
    <xf numFmtId="0" fontId="318" fillId="3" borderId="1" xfId="0" applyFont="1" applyFill="1" applyBorder="1" applyAlignment="1">
      <alignment horizontal="left"/>
    </xf>
    <xf numFmtId="0" fontId="319" fillId="0" borderId="0" xfId="0" applyFont="1"/>
    <xf numFmtId="0" fontId="320" fillId="3" borderId="1" xfId="0" applyFont="1" applyFill="1" applyBorder="1" applyAlignment="1">
      <alignment horizontal="left"/>
    </xf>
    <xf numFmtId="0" fontId="328" fillId="3" borderId="1" xfId="0" applyFont="1" applyFill="1" applyBorder="1" applyAlignment="1">
      <alignment horizontal="left"/>
    </xf>
    <xf numFmtId="0" fontId="329" fillId="3" borderId="1" xfId="0" applyFont="1" applyFill="1" applyBorder="1" applyAlignment="1">
      <alignment horizontal="left"/>
    </xf>
    <xf numFmtId="4" fontId="330" fillId="3" borderId="1" xfId="0" applyNumberFormat="1" applyFont="1" applyFill="1" applyBorder="1" applyAlignment="1">
      <alignment horizontal="right"/>
    </xf>
    <xf numFmtId="0" fontId="331" fillId="0" borderId="0" xfId="0" applyFont="1"/>
    <xf numFmtId="0" fontId="332" fillId="0" borderId="1" xfId="0" applyFont="1" applyBorder="1" applyAlignment="1">
      <alignment horizontal="left" vertical="top"/>
    </xf>
    <xf numFmtId="0" fontId="333" fillId="0" borderId="1" xfId="0" applyFont="1" applyBorder="1" applyAlignment="1">
      <alignment horizontal="left" vertical="top" wrapText="1"/>
    </xf>
    <xf numFmtId="0" fontId="334" fillId="0" borderId="1" xfId="0" applyFont="1" applyBorder="1" applyAlignment="1">
      <alignment horizontal="center" vertical="top"/>
    </xf>
    <xf numFmtId="168" fontId="335" fillId="0" borderId="1" xfId="0" applyNumberFormat="1" applyFont="1" applyBorder="1" applyAlignment="1">
      <alignment horizontal="right" vertical="top"/>
    </xf>
    <xf numFmtId="169" fontId="336" fillId="0" borderId="1" xfId="0" applyNumberFormat="1" applyFont="1" applyBorder="1" applyAlignment="1">
      <alignment horizontal="right" vertical="top"/>
    </xf>
    <xf numFmtId="169" fontId="337" fillId="0" borderId="1" xfId="0" applyNumberFormat="1" applyFont="1" applyBorder="1" applyAlignment="1">
      <alignment horizontal="right" vertical="top"/>
    </xf>
    <xf numFmtId="169" fontId="338" fillId="0" borderId="1" xfId="0" applyNumberFormat="1" applyFont="1" applyBorder="1" applyAlignment="1">
      <alignment horizontal="right" vertical="top"/>
    </xf>
    <xf numFmtId="170" fontId="339" fillId="2" borderId="1" xfId="0" applyNumberFormat="1" applyFont="1" applyFill="1" applyBorder="1" applyAlignment="1" applyProtection="1">
      <alignment horizontal="right" vertical="top"/>
      <protection locked="0"/>
    </xf>
    <xf numFmtId="171" fontId="340" fillId="0" borderId="1" xfId="0" applyNumberFormat="1" applyFont="1" applyBorder="1" applyAlignment="1">
      <alignment horizontal="right" vertical="top"/>
    </xf>
    <xf numFmtId="4" fontId="341" fillId="0" borderId="1" xfId="0" applyNumberFormat="1" applyFont="1" applyBorder="1" applyAlignment="1">
      <alignment horizontal="right" vertical="top"/>
    </xf>
    <xf numFmtId="4" fontId="342" fillId="0" borderId="1" xfId="0" applyNumberFormat="1" applyFont="1" applyBorder="1" applyAlignment="1">
      <alignment horizontal="right" vertical="top"/>
    </xf>
    <xf numFmtId="0" fontId="343" fillId="0" borderId="0" xfId="0" applyFont="1"/>
    <xf numFmtId="0" fontId="344" fillId="0" borderId="1" xfId="0" applyFont="1" applyBorder="1" applyAlignment="1">
      <alignment horizontal="left" vertical="top"/>
    </xf>
    <xf numFmtId="0" fontId="345" fillId="0" borderId="1" xfId="0" applyFont="1" applyBorder="1" applyAlignment="1">
      <alignment horizontal="left" vertical="top" wrapText="1"/>
    </xf>
    <xf numFmtId="0" fontId="346" fillId="0" borderId="1" xfId="0" applyFont="1" applyBorder="1" applyAlignment="1">
      <alignment horizontal="center" vertical="top"/>
    </xf>
    <xf numFmtId="168" fontId="347" fillId="0" borderId="1" xfId="0" applyNumberFormat="1" applyFont="1" applyBorder="1" applyAlignment="1">
      <alignment horizontal="right" vertical="top"/>
    </xf>
    <xf numFmtId="169" fontId="348" fillId="0" borderId="1" xfId="0" applyNumberFormat="1" applyFont="1" applyBorder="1" applyAlignment="1">
      <alignment horizontal="right" vertical="top"/>
    </xf>
    <xf numFmtId="169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70" fontId="351" fillId="2" borderId="1" xfId="0" applyNumberFormat="1" applyFont="1" applyFill="1" applyBorder="1" applyAlignment="1" applyProtection="1">
      <alignment horizontal="right" vertical="top"/>
      <protection locked="0"/>
    </xf>
    <xf numFmtId="171" fontId="352" fillId="0" borderId="1" xfId="0" applyNumberFormat="1" applyFont="1" applyBorder="1" applyAlignment="1">
      <alignment horizontal="right" vertical="top"/>
    </xf>
    <xf numFmtId="4" fontId="353" fillId="0" borderId="1" xfId="0" applyNumberFormat="1" applyFont="1" applyBorder="1" applyAlignment="1">
      <alignment horizontal="right" vertical="top"/>
    </xf>
    <xf numFmtId="4" fontId="354" fillId="0" borderId="1" xfId="0" applyNumberFormat="1" applyFont="1" applyBorder="1" applyAlignment="1">
      <alignment horizontal="right" vertical="top"/>
    </xf>
    <xf numFmtId="0" fontId="355" fillId="0" borderId="0" xfId="0" applyFont="1"/>
    <xf numFmtId="0" fontId="356" fillId="0" borderId="1" xfId="0" applyFont="1" applyBorder="1" applyAlignment="1">
      <alignment horizontal="left" vertical="top"/>
    </xf>
    <xf numFmtId="0" fontId="357" fillId="0" borderId="1" xfId="0" applyFont="1" applyBorder="1" applyAlignment="1">
      <alignment horizontal="left" vertical="top" wrapText="1"/>
    </xf>
    <xf numFmtId="0" fontId="358" fillId="0" borderId="1" xfId="0" applyFont="1" applyBorder="1" applyAlignment="1">
      <alignment horizontal="center" vertical="top"/>
    </xf>
    <xf numFmtId="168" fontId="359" fillId="0" borderId="1" xfId="0" applyNumberFormat="1" applyFont="1" applyBorder="1" applyAlignment="1">
      <alignment horizontal="right" vertical="top"/>
    </xf>
    <xf numFmtId="169" fontId="360" fillId="0" borderId="1" xfId="0" applyNumberFormat="1" applyFont="1" applyBorder="1" applyAlignment="1">
      <alignment horizontal="right" vertical="top"/>
    </xf>
    <xf numFmtId="169" fontId="361" fillId="0" borderId="1" xfId="0" applyNumberFormat="1" applyFont="1" applyBorder="1" applyAlignment="1">
      <alignment horizontal="right" vertical="top"/>
    </xf>
    <xf numFmtId="169" fontId="362" fillId="0" borderId="1" xfId="0" applyNumberFormat="1" applyFont="1" applyBorder="1" applyAlignment="1">
      <alignment horizontal="right" vertical="top"/>
    </xf>
    <xf numFmtId="170" fontId="363" fillId="2" borderId="1" xfId="0" applyNumberFormat="1" applyFont="1" applyFill="1" applyBorder="1" applyAlignment="1" applyProtection="1">
      <alignment horizontal="right" vertical="top"/>
      <protection locked="0"/>
    </xf>
    <xf numFmtId="171" fontId="364" fillId="0" borderId="1" xfId="0" applyNumberFormat="1" applyFont="1" applyBorder="1" applyAlignment="1">
      <alignment horizontal="right" vertical="top"/>
    </xf>
    <xf numFmtId="4" fontId="365" fillId="0" borderId="1" xfId="0" applyNumberFormat="1" applyFont="1" applyBorder="1" applyAlignment="1">
      <alignment horizontal="right" vertical="top"/>
    </xf>
    <xf numFmtId="4" fontId="366" fillId="0" borderId="1" xfId="0" applyNumberFormat="1" applyFont="1" applyBorder="1" applyAlignment="1">
      <alignment horizontal="right" vertical="top"/>
    </xf>
    <xf numFmtId="0" fontId="367" fillId="0" borderId="0" xfId="0" applyFont="1"/>
    <xf numFmtId="0" fontId="368" fillId="0" borderId="1" xfId="0" applyFont="1" applyBorder="1" applyAlignment="1">
      <alignment horizontal="left" vertical="top"/>
    </xf>
    <xf numFmtId="0" fontId="369" fillId="0" borderId="1" xfId="0" applyFont="1" applyBorder="1" applyAlignment="1">
      <alignment horizontal="left" vertical="top" wrapText="1"/>
    </xf>
    <xf numFmtId="0" fontId="370" fillId="0" borderId="1" xfId="0" applyFont="1" applyBorder="1" applyAlignment="1">
      <alignment horizontal="center" vertical="top"/>
    </xf>
    <xf numFmtId="168" fontId="371" fillId="0" borderId="1" xfId="0" applyNumberFormat="1" applyFont="1" applyBorder="1" applyAlignment="1">
      <alignment horizontal="right" vertical="top"/>
    </xf>
    <xf numFmtId="169" fontId="372" fillId="0" borderId="1" xfId="0" applyNumberFormat="1" applyFont="1" applyBorder="1" applyAlignment="1">
      <alignment horizontal="right" vertical="top"/>
    </xf>
    <xf numFmtId="169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170" fontId="375" fillId="2" borderId="1" xfId="0" applyNumberFormat="1" applyFont="1" applyFill="1" applyBorder="1" applyAlignment="1" applyProtection="1">
      <alignment horizontal="right" vertical="top"/>
      <protection locked="0"/>
    </xf>
    <xf numFmtId="171" fontId="376" fillId="0" borderId="1" xfId="0" applyNumberFormat="1" applyFont="1" applyBorder="1" applyAlignment="1">
      <alignment horizontal="right" vertical="top"/>
    </xf>
    <xf numFmtId="4" fontId="377" fillId="0" borderId="1" xfId="0" applyNumberFormat="1" applyFont="1" applyBorder="1" applyAlignment="1">
      <alignment horizontal="right" vertical="top"/>
    </xf>
    <xf numFmtId="4" fontId="378" fillId="0" borderId="1" xfId="0" applyNumberFormat="1" applyFont="1" applyBorder="1" applyAlignment="1">
      <alignment horizontal="right" vertical="top"/>
    </xf>
    <xf numFmtId="0" fontId="379" fillId="0" borderId="0" xfId="0" applyFont="1"/>
    <xf numFmtId="0" fontId="380" fillId="0" borderId="1" xfId="0" applyFont="1" applyBorder="1" applyAlignment="1">
      <alignment horizontal="left" vertical="top"/>
    </xf>
    <xf numFmtId="0" fontId="381" fillId="0" borderId="1" xfId="0" applyFont="1" applyBorder="1" applyAlignment="1">
      <alignment horizontal="left" vertical="top" wrapText="1"/>
    </xf>
    <xf numFmtId="0" fontId="382" fillId="0" borderId="1" xfId="0" applyFont="1" applyBorder="1" applyAlignment="1">
      <alignment horizontal="center" vertical="top"/>
    </xf>
    <xf numFmtId="168" fontId="383" fillId="0" borderId="1" xfId="0" applyNumberFormat="1" applyFont="1" applyBorder="1" applyAlignment="1">
      <alignment horizontal="right" vertical="top"/>
    </xf>
    <xf numFmtId="169" fontId="384" fillId="0" borderId="1" xfId="0" applyNumberFormat="1" applyFont="1" applyBorder="1" applyAlignment="1">
      <alignment horizontal="right" vertical="top"/>
    </xf>
    <xf numFmtId="169" fontId="385" fillId="0" borderId="1" xfId="0" applyNumberFormat="1" applyFont="1" applyBorder="1" applyAlignment="1">
      <alignment horizontal="right" vertical="top"/>
    </xf>
    <xf numFmtId="169" fontId="386" fillId="0" borderId="1" xfId="0" applyNumberFormat="1" applyFont="1" applyBorder="1" applyAlignment="1">
      <alignment horizontal="right" vertical="top"/>
    </xf>
    <xf numFmtId="170" fontId="387" fillId="2" borderId="1" xfId="0" applyNumberFormat="1" applyFont="1" applyFill="1" applyBorder="1" applyAlignment="1" applyProtection="1">
      <alignment horizontal="right" vertical="top"/>
      <protection locked="0"/>
    </xf>
    <xf numFmtId="171" fontId="388" fillId="0" borderId="1" xfId="0" applyNumberFormat="1" applyFont="1" applyBorder="1" applyAlignment="1">
      <alignment horizontal="right" vertical="top"/>
    </xf>
    <xf numFmtId="4" fontId="389" fillId="0" borderId="1" xfId="0" applyNumberFormat="1" applyFont="1" applyBorder="1" applyAlignment="1">
      <alignment horizontal="right" vertical="top"/>
    </xf>
    <xf numFmtId="4" fontId="390" fillId="0" borderId="1" xfId="0" applyNumberFormat="1" applyFont="1" applyBorder="1" applyAlignment="1">
      <alignment horizontal="right" vertical="top"/>
    </xf>
    <xf numFmtId="0" fontId="391" fillId="0" borderId="0" xfId="0" applyFont="1"/>
    <xf numFmtId="0" fontId="392" fillId="0" borderId="1" xfId="0" applyFont="1" applyBorder="1" applyAlignment="1">
      <alignment horizontal="left" vertical="top"/>
    </xf>
    <xf numFmtId="0" fontId="393" fillId="0" borderId="1" xfId="0" applyFont="1" applyBorder="1" applyAlignment="1">
      <alignment horizontal="left" vertical="top" wrapText="1"/>
    </xf>
    <xf numFmtId="0" fontId="394" fillId="0" borderId="1" xfId="0" applyFont="1" applyBorder="1" applyAlignment="1">
      <alignment horizontal="center" vertical="top"/>
    </xf>
    <xf numFmtId="168" fontId="395" fillId="0" borderId="1" xfId="0" applyNumberFormat="1" applyFont="1" applyBorder="1" applyAlignment="1">
      <alignment horizontal="right" vertical="top"/>
    </xf>
    <xf numFmtId="169" fontId="396" fillId="0" borderId="1" xfId="0" applyNumberFormat="1" applyFont="1" applyBorder="1" applyAlignment="1">
      <alignment horizontal="right" vertical="top"/>
    </xf>
    <xf numFmtId="169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70" fontId="399" fillId="2" borderId="1" xfId="0" applyNumberFormat="1" applyFont="1" applyFill="1" applyBorder="1" applyAlignment="1" applyProtection="1">
      <alignment horizontal="right" vertical="top"/>
      <protection locked="0"/>
    </xf>
    <xf numFmtId="171" fontId="400" fillId="0" borderId="1" xfId="0" applyNumberFormat="1" applyFont="1" applyBorder="1" applyAlignment="1">
      <alignment horizontal="right" vertical="top"/>
    </xf>
    <xf numFmtId="4" fontId="401" fillId="0" borderId="1" xfId="0" applyNumberFormat="1" applyFont="1" applyBorder="1" applyAlignment="1">
      <alignment horizontal="right" vertical="top"/>
    </xf>
    <xf numFmtId="4" fontId="402" fillId="0" borderId="1" xfId="0" applyNumberFormat="1" applyFont="1" applyBorder="1" applyAlignment="1">
      <alignment horizontal="right" vertical="top"/>
    </xf>
    <xf numFmtId="0" fontId="403" fillId="0" borderId="0" xfId="0" applyFont="1"/>
    <xf numFmtId="0" fontId="404" fillId="0" borderId="1" xfId="0" applyFont="1" applyBorder="1" applyAlignment="1">
      <alignment horizontal="left" vertical="top"/>
    </xf>
    <xf numFmtId="0" fontId="405" fillId="0" borderId="1" xfId="0" applyFont="1" applyBorder="1" applyAlignment="1">
      <alignment horizontal="left" vertical="top" wrapText="1"/>
    </xf>
    <xf numFmtId="0" fontId="406" fillId="0" borderId="1" xfId="0" applyFont="1" applyBorder="1" applyAlignment="1">
      <alignment horizontal="center" vertical="top"/>
    </xf>
    <xf numFmtId="168" fontId="407" fillId="0" borderId="1" xfId="0" applyNumberFormat="1" applyFont="1" applyBorder="1" applyAlignment="1">
      <alignment horizontal="right" vertical="top"/>
    </xf>
    <xf numFmtId="169" fontId="408" fillId="0" borderId="1" xfId="0" applyNumberFormat="1" applyFont="1" applyBorder="1" applyAlignment="1">
      <alignment horizontal="right" vertical="top"/>
    </xf>
    <xf numFmtId="169" fontId="409" fillId="0" borderId="1" xfId="0" applyNumberFormat="1" applyFont="1" applyBorder="1" applyAlignment="1">
      <alignment horizontal="right" vertical="top"/>
    </xf>
    <xf numFmtId="169" fontId="410" fillId="0" borderId="1" xfId="0" applyNumberFormat="1" applyFont="1" applyBorder="1" applyAlignment="1">
      <alignment horizontal="right" vertical="top"/>
    </xf>
    <xf numFmtId="170" fontId="411" fillId="2" borderId="1" xfId="0" applyNumberFormat="1" applyFont="1" applyFill="1" applyBorder="1" applyAlignment="1" applyProtection="1">
      <alignment horizontal="right" vertical="top"/>
      <protection locked="0"/>
    </xf>
    <xf numFmtId="171" fontId="412" fillId="0" borderId="1" xfId="0" applyNumberFormat="1" applyFont="1" applyBorder="1" applyAlignment="1">
      <alignment horizontal="right" vertical="top"/>
    </xf>
    <xf numFmtId="4" fontId="413" fillId="0" borderId="1" xfId="0" applyNumberFormat="1" applyFont="1" applyBorder="1" applyAlignment="1">
      <alignment horizontal="right" vertical="top"/>
    </xf>
    <xf numFmtId="4" fontId="414" fillId="0" borderId="1" xfId="0" applyNumberFormat="1" applyFont="1" applyBorder="1" applyAlignment="1">
      <alignment horizontal="right" vertical="top"/>
    </xf>
    <xf numFmtId="0" fontId="415" fillId="0" borderId="0" xfId="0" applyFont="1"/>
    <xf numFmtId="0" fontId="416" fillId="0" borderId="1" xfId="0" applyFont="1" applyBorder="1" applyAlignment="1">
      <alignment horizontal="left" vertical="top"/>
    </xf>
    <xf numFmtId="0" fontId="417" fillId="0" borderId="1" xfId="0" applyFont="1" applyBorder="1" applyAlignment="1">
      <alignment horizontal="left" vertical="top" wrapText="1"/>
    </xf>
    <xf numFmtId="0" fontId="418" fillId="0" borderId="1" xfId="0" applyFont="1" applyBorder="1" applyAlignment="1">
      <alignment horizontal="center" vertical="top"/>
    </xf>
    <xf numFmtId="168" fontId="419" fillId="0" borderId="1" xfId="0" applyNumberFormat="1" applyFont="1" applyBorder="1" applyAlignment="1">
      <alignment horizontal="right" vertical="top"/>
    </xf>
    <xf numFmtId="169" fontId="420" fillId="0" borderId="1" xfId="0" applyNumberFormat="1" applyFont="1" applyBorder="1" applyAlignment="1">
      <alignment horizontal="right" vertical="top"/>
    </xf>
    <xf numFmtId="169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170" fontId="423" fillId="2" borderId="1" xfId="0" applyNumberFormat="1" applyFont="1" applyFill="1" applyBorder="1" applyAlignment="1" applyProtection="1">
      <alignment horizontal="right" vertical="top"/>
      <protection locked="0"/>
    </xf>
    <xf numFmtId="171" fontId="424" fillId="0" borderId="1" xfId="0" applyNumberFormat="1" applyFont="1" applyBorder="1" applyAlignment="1">
      <alignment horizontal="right" vertical="top"/>
    </xf>
    <xf numFmtId="4" fontId="425" fillId="0" borderId="1" xfId="0" applyNumberFormat="1" applyFont="1" applyBorder="1" applyAlignment="1">
      <alignment horizontal="right" vertical="top"/>
    </xf>
    <xf numFmtId="4" fontId="426" fillId="0" borderId="1" xfId="0" applyNumberFormat="1" applyFont="1" applyBorder="1" applyAlignment="1">
      <alignment horizontal="right" vertical="top"/>
    </xf>
    <xf numFmtId="0" fontId="427" fillId="0" borderId="0" xfId="0" applyFont="1"/>
    <xf numFmtId="0" fontId="428" fillId="3" borderId="1" xfId="0" applyFont="1" applyFill="1" applyBorder="1" applyAlignment="1">
      <alignment horizontal="left"/>
    </xf>
    <xf numFmtId="0" fontId="436" fillId="3" borderId="1" xfId="0" applyFont="1" applyFill="1" applyBorder="1" applyAlignment="1">
      <alignment horizontal="left"/>
    </xf>
    <xf numFmtId="0" fontId="437" fillId="3" borderId="1" xfId="0" applyFont="1" applyFill="1" applyBorder="1" applyAlignment="1">
      <alignment horizontal="left"/>
    </xf>
    <xf numFmtId="4" fontId="438" fillId="3" borderId="1" xfId="0" applyNumberFormat="1" applyFont="1" applyFill="1" applyBorder="1" applyAlignment="1">
      <alignment horizontal="right"/>
    </xf>
    <xf numFmtId="0" fontId="439" fillId="0" borderId="0" xfId="0" applyFont="1"/>
    <xf numFmtId="0" fontId="440" fillId="0" borderId="1" xfId="0" applyFont="1" applyBorder="1" applyAlignment="1">
      <alignment horizontal="left" vertical="top"/>
    </xf>
    <xf numFmtId="0" fontId="441" fillId="0" borderId="1" xfId="0" applyFont="1" applyBorder="1" applyAlignment="1">
      <alignment horizontal="left" vertical="top" wrapText="1"/>
    </xf>
    <xf numFmtId="0" fontId="442" fillId="0" borderId="1" xfId="0" applyFont="1" applyBorder="1" applyAlignment="1">
      <alignment horizontal="center" vertical="top"/>
    </xf>
    <xf numFmtId="168" fontId="443" fillId="0" borderId="1" xfId="0" applyNumberFormat="1" applyFont="1" applyBorder="1" applyAlignment="1">
      <alignment horizontal="right" vertical="top"/>
    </xf>
    <xf numFmtId="169" fontId="444" fillId="0" borderId="1" xfId="0" applyNumberFormat="1" applyFont="1" applyBorder="1" applyAlignment="1">
      <alignment horizontal="right" vertical="top"/>
    </xf>
    <xf numFmtId="169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70" fontId="447" fillId="2" borderId="1" xfId="0" applyNumberFormat="1" applyFont="1" applyFill="1" applyBorder="1" applyAlignment="1" applyProtection="1">
      <alignment horizontal="right" vertical="top"/>
      <protection locked="0"/>
    </xf>
    <xf numFmtId="171" fontId="448" fillId="0" borderId="1" xfId="0" applyNumberFormat="1" applyFont="1" applyBorder="1" applyAlignment="1">
      <alignment horizontal="right" vertical="top"/>
    </xf>
    <xf numFmtId="4" fontId="449" fillId="0" borderId="1" xfId="0" applyNumberFormat="1" applyFont="1" applyBorder="1" applyAlignment="1">
      <alignment horizontal="right" vertical="top"/>
    </xf>
    <xf numFmtId="4" fontId="450" fillId="0" borderId="1" xfId="0" applyNumberFormat="1" applyFont="1" applyBorder="1" applyAlignment="1">
      <alignment horizontal="right" vertical="top"/>
    </xf>
    <xf numFmtId="0" fontId="451" fillId="0" borderId="0" xfId="0" applyFont="1"/>
    <xf numFmtId="0" fontId="452" fillId="0" borderId="1" xfId="0" applyFont="1" applyBorder="1" applyAlignment="1">
      <alignment horizontal="left" vertical="top"/>
    </xf>
    <xf numFmtId="0" fontId="453" fillId="0" borderId="1" xfId="0" applyFont="1" applyBorder="1" applyAlignment="1">
      <alignment horizontal="left" vertical="top" wrapText="1"/>
    </xf>
    <xf numFmtId="0" fontId="454" fillId="0" borderId="1" xfId="0" applyFont="1" applyBorder="1" applyAlignment="1">
      <alignment horizontal="center" vertical="top"/>
    </xf>
    <xf numFmtId="168" fontId="455" fillId="0" borderId="1" xfId="0" applyNumberFormat="1" applyFont="1" applyBorder="1" applyAlignment="1">
      <alignment horizontal="right" vertical="top"/>
    </xf>
    <xf numFmtId="169" fontId="456" fillId="0" borderId="1" xfId="0" applyNumberFormat="1" applyFont="1" applyBorder="1" applyAlignment="1">
      <alignment horizontal="right" vertical="top"/>
    </xf>
    <xf numFmtId="169" fontId="457" fillId="0" borderId="1" xfId="0" applyNumberFormat="1" applyFont="1" applyBorder="1" applyAlignment="1">
      <alignment horizontal="right" vertical="top"/>
    </xf>
    <xf numFmtId="169" fontId="458" fillId="0" borderId="1" xfId="0" applyNumberFormat="1" applyFont="1" applyBorder="1" applyAlignment="1">
      <alignment horizontal="right" vertical="top"/>
    </xf>
    <xf numFmtId="170" fontId="459" fillId="2" borderId="1" xfId="0" applyNumberFormat="1" applyFont="1" applyFill="1" applyBorder="1" applyAlignment="1" applyProtection="1">
      <alignment horizontal="right" vertical="top"/>
      <protection locked="0"/>
    </xf>
    <xf numFmtId="171" fontId="460" fillId="0" borderId="1" xfId="0" applyNumberFormat="1" applyFont="1" applyBorder="1" applyAlignment="1">
      <alignment horizontal="right" vertical="top"/>
    </xf>
    <xf numFmtId="4" fontId="461" fillId="0" borderId="1" xfId="0" applyNumberFormat="1" applyFont="1" applyBorder="1" applyAlignment="1">
      <alignment horizontal="right" vertical="top"/>
    </xf>
    <xf numFmtId="4" fontId="462" fillId="0" borderId="1" xfId="0" applyNumberFormat="1" applyFont="1" applyBorder="1" applyAlignment="1">
      <alignment horizontal="right" vertical="top"/>
    </xf>
    <xf numFmtId="0" fontId="463" fillId="0" borderId="0" xfId="0" applyFont="1"/>
    <xf numFmtId="0" fontId="464" fillId="0" borderId="1" xfId="0" applyFont="1" applyBorder="1" applyAlignment="1">
      <alignment horizontal="left" vertical="top"/>
    </xf>
    <xf numFmtId="0" fontId="465" fillId="0" borderId="1" xfId="0" applyFont="1" applyBorder="1" applyAlignment="1">
      <alignment horizontal="left" vertical="top" wrapText="1"/>
    </xf>
    <xf numFmtId="0" fontId="466" fillId="0" borderId="1" xfId="0" applyFont="1" applyBorder="1" applyAlignment="1">
      <alignment horizontal="center" vertical="top"/>
    </xf>
    <xf numFmtId="168" fontId="467" fillId="0" borderId="1" xfId="0" applyNumberFormat="1" applyFont="1" applyBorder="1" applyAlignment="1">
      <alignment horizontal="right" vertical="top"/>
    </xf>
    <xf numFmtId="169" fontId="468" fillId="0" borderId="1" xfId="0" applyNumberFormat="1" applyFont="1" applyBorder="1" applyAlignment="1">
      <alignment horizontal="right" vertical="top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170" fontId="471" fillId="2" borderId="1" xfId="0" applyNumberFormat="1" applyFont="1" applyFill="1" applyBorder="1" applyAlignment="1" applyProtection="1">
      <alignment horizontal="right" vertical="top"/>
      <protection locked="0"/>
    </xf>
    <xf numFmtId="171" fontId="472" fillId="0" borderId="1" xfId="0" applyNumberFormat="1" applyFont="1" applyBorder="1" applyAlignment="1">
      <alignment horizontal="right" vertical="top"/>
    </xf>
    <xf numFmtId="4" fontId="473" fillId="0" borderId="1" xfId="0" applyNumberFormat="1" applyFont="1" applyBorder="1" applyAlignment="1">
      <alignment horizontal="right" vertical="top"/>
    </xf>
    <xf numFmtId="4" fontId="474" fillId="0" borderId="1" xfId="0" applyNumberFormat="1" applyFont="1" applyBorder="1" applyAlignment="1">
      <alignment horizontal="right" vertical="top"/>
    </xf>
    <xf numFmtId="0" fontId="475" fillId="0" borderId="0" xfId="0" applyFont="1"/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 wrapText="1"/>
    </xf>
    <xf numFmtId="0" fontId="478" fillId="0" borderId="1" xfId="0" applyFont="1" applyBorder="1" applyAlignment="1">
      <alignment horizontal="center" vertical="top"/>
    </xf>
    <xf numFmtId="168" fontId="479" fillId="0" borderId="1" xfId="0" applyNumberFormat="1" applyFont="1" applyBorder="1" applyAlignment="1">
      <alignment horizontal="right" vertical="top"/>
    </xf>
    <xf numFmtId="169" fontId="480" fillId="0" borderId="1" xfId="0" applyNumberFormat="1" applyFont="1" applyBorder="1" applyAlignment="1">
      <alignment horizontal="right" vertical="top"/>
    </xf>
    <xf numFmtId="169" fontId="481" fillId="0" borderId="1" xfId="0" applyNumberFormat="1" applyFont="1" applyBorder="1" applyAlignment="1">
      <alignment horizontal="right" vertical="top"/>
    </xf>
    <xf numFmtId="169" fontId="482" fillId="0" borderId="1" xfId="0" applyNumberFormat="1" applyFont="1" applyBorder="1" applyAlignment="1">
      <alignment horizontal="right" vertical="top"/>
    </xf>
    <xf numFmtId="170" fontId="483" fillId="2" borderId="1" xfId="0" applyNumberFormat="1" applyFont="1" applyFill="1" applyBorder="1" applyAlignment="1" applyProtection="1">
      <alignment horizontal="right" vertical="top"/>
      <protection locked="0"/>
    </xf>
    <xf numFmtId="171" fontId="484" fillId="0" borderId="1" xfId="0" applyNumberFormat="1" applyFont="1" applyBorder="1" applyAlignment="1">
      <alignment horizontal="right" vertical="top"/>
    </xf>
    <xf numFmtId="4" fontId="485" fillId="0" borderId="1" xfId="0" applyNumberFormat="1" applyFont="1" applyBorder="1" applyAlignment="1">
      <alignment horizontal="right" vertical="top"/>
    </xf>
    <xf numFmtId="4" fontId="486" fillId="0" borderId="1" xfId="0" applyNumberFormat="1" applyFont="1" applyBorder="1" applyAlignment="1">
      <alignment horizontal="right" vertical="top"/>
    </xf>
    <xf numFmtId="0" fontId="487" fillId="0" borderId="0" xfId="0" applyFont="1"/>
    <xf numFmtId="0" fontId="488" fillId="0" borderId="1" xfId="0" applyFont="1" applyBorder="1" applyAlignment="1">
      <alignment horizontal="left" vertical="top"/>
    </xf>
    <xf numFmtId="0" fontId="489" fillId="0" borderId="1" xfId="0" applyFont="1" applyBorder="1" applyAlignment="1">
      <alignment horizontal="left" vertical="top" wrapText="1"/>
    </xf>
    <xf numFmtId="0" fontId="490" fillId="0" borderId="1" xfId="0" applyFont="1" applyBorder="1" applyAlignment="1">
      <alignment horizontal="center" vertical="top"/>
    </xf>
    <xf numFmtId="168" fontId="491" fillId="0" borderId="1" xfId="0" applyNumberFormat="1" applyFont="1" applyBorder="1" applyAlignment="1">
      <alignment horizontal="right" vertical="top"/>
    </xf>
    <xf numFmtId="169" fontId="492" fillId="0" borderId="1" xfId="0" applyNumberFormat="1" applyFont="1" applyBorder="1" applyAlignment="1">
      <alignment horizontal="right" vertical="top"/>
    </xf>
    <xf numFmtId="169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70" fontId="495" fillId="2" borderId="1" xfId="0" applyNumberFormat="1" applyFont="1" applyFill="1" applyBorder="1" applyAlignment="1" applyProtection="1">
      <alignment horizontal="right" vertical="top"/>
      <protection locked="0"/>
    </xf>
    <xf numFmtId="171" fontId="496" fillId="0" borderId="1" xfId="0" applyNumberFormat="1" applyFont="1" applyBorder="1" applyAlignment="1">
      <alignment horizontal="right" vertical="top"/>
    </xf>
    <xf numFmtId="4" fontId="497" fillId="0" borderId="1" xfId="0" applyNumberFormat="1" applyFont="1" applyBorder="1" applyAlignment="1">
      <alignment horizontal="right" vertical="top"/>
    </xf>
    <xf numFmtId="4" fontId="498" fillId="0" borderId="1" xfId="0" applyNumberFormat="1" applyFont="1" applyBorder="1" applyAlignment="1">
      <alignment horizontal="right" vertical="top"/>
    </xf>
    <xf numFmtId="0" fontId="499" fillId="0" borderId="0" xfId="0" applyFont="1"/>
    <xf numFmtId="0" fontId="500" fillId="0" borderId="1" xfId="0" applyFont="1" applyBorder="1" applyAlignment="1">
      <alignment horizontal="left" vertical="top"/>
    </xf>
    <xf numFmtId="0" fontId="501" fillId="0" borderId="1" xfId="0" applyFont="1" applyBorder="1" applyAlignment="1">
      <alignment horizontal="left" vertical="top" wrapText="1"/>
    </xf>
    <xf numFmtId="0" fontId="502" fillId="0" borderId="1" xfId="0" applyFont="1" applyBorder="1" applyAlignment="1">
      <alignment horizontal="center" vertical="top"/>
    </xf>
    <xf numFmtId="168" fontId="503" fillId="0" borderId="1" xfId="0" applyNumberFormat="1" applyFont="1" applyBorder="1" applyAlignment="1">
      <alignment horizontal="right" vertical="top"/>
    </xf>
    <xf numFmtId="169" fontId="504" fillId="0" borderId="1" xfId="0" applyNumberFormat="1" applyFont="1" applyBorder="1" applyAlignment="1">
      <alignment horizontal="right" vertical="top"/>
    </xf>
    <xf numFmtId="169" fontId="505" fillId="0" borderId="1" xfId="0" applyNumberFormat="1" applyFont="1" applyBorder="1" applyAlignment="1">
      <alignment horizontal="right" vertical="top"/>
    </xf>
    <xf numFmtId="169" fontId="506" fillId="0" borderId="1" xfId="0" applyNumberFormat="1" applyFont="1" applyBorder="1" applyAlignment="1">
      <alignment horizontal="right" vertical="top"/>
    </xf>
    <xf numFmtId="170" fontId="507" fillId="2" borderId="1" xfId="0" applyNumberFormat="1" applyFont="1" applyFill="1" applyBorder="1" applyAlignment="1" applyProtection="1">
      <alignment horizontal="right" vertical="top"/>
      <protection locked="0"/>
    </xf>
    <xf numFmtId="171" fontId="508" fillId="0" borderId="1" xfId="0" applyNumberFormat="1" applyFont="1" applyBorder="1" applyAlignment="1">
      <alignment horizontal="right" vertical="top"/>
    </xf>
    <xf numFmtId="4" fontId="509" fillId="0" borderId="1" xfId="0" applyNumberFormat="1" applyFont="1" applyBorder="1" applyAlignment="1">
      <alignment horizontal="right" vertical="top"/>
    </xf>
    <xf numFmtId="4" fontId="510" fillId="0" borderId="1" xfId="0" applyNumberFormat="1" applyFont="1" applyBorder="1" applyAlignment="1">
      <alignment horizontal="right" vertical="top"/>
    </xf>
    <xf numFmtId="0" fontId="511" fillId="0" borderId="0" xfId="0" applyFont="1"/>
    <xf numFmtId="0" fontId="512" fillId="0" borderId="1" xfId="0" applyFont="1" applyBorder="1" applyAlignment="1">
      <alignment horizontal="left" vertical="top"/>
    </xf>
    <xf numFmtId="0" fontId="513" fillId="0" borderId="1" xfId="0" applyFont="1" applyBorder="1" applyAlignment="1">
      <alignment horizontal="left" vertical="top" wrapText="1"/>
    </xf>
    <xf numFmtId="0" fontId="514" fillId="0" borderId="1" xfId="0" applyFont="1" applyBorder="1" applyAlignment="1">
      <alignment horizontal="center" vertical="top"/>
    </xf>
    <xf numFmtId="168" fontId="515" fillId="0" borderId="1" xfId="0" applyNumberFormat="1" applyFont="1" applyBorder="1" applyAlignment="1">
      <alignment horizontal="right" vertical="top"/>
    </xf>
    <xf numFmtId="169" fontId="516" fillId="0" borderId="1" xfId="0" applyNumberFormat="1" applyFont="1" applyBorder="1" applyAlignment="1">
      <alignment horizontal="right" vertical="top"/>
    </xf>
    <xf numFmtId="169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170" fontId="519" fillId="2" borderId="1" xfId="0" applyNumberFormat="1" applyFont="1" applyFill="1" applyBorder="1" applyAlignment="1" applyProtection="1">
      <alignment horizontal="right" vertical="top"/>
      <protection locked="0"/>
    </xf>
    <xf numFmtId="171" fontId="520" fillId="0" borderId="1" xfId="0" applyNumberFormat="1" applyFont="1" applyBorder="1" applyAlignment="1">
      <alignment horizontal="right" vertical="top"/>
    </xf>
    <xf numFmtId="4" fontId="521" fillId="0" borderId="1" xfId="0" applyNumberFormat="1" applyFont="1" applyBorder="1" applyAlignment="1">
      <alignment horizontal="right" vertical="top"/>
    </xf>
    <xf numFmtId="4" fontId="522" fillId="0" borderId="1" xfId="0" applyNumberFormat="1" applyFont="1" applyBorder="1" applyAlignment="1">
      <alignment horizontal="right" vertical="top"/>
    </xf>
    <xf numFmtId="0" fontId="523" fillId="0" borderId="0" xfId="0" applyFont="1"/>
    <xf numFmtId="0" fontId="524" fillId="0" borderId="1" xfId="0" applyFont="1" applyBorder="1" applyAlignment="1">
      <alignment horizontal="left" vertical="top"/>
    </xf>
    <xf numFmtId="0" fontId="525" fillId="0" borderId="1" xfId="0" applyFont="1" applyBorder="1" applyAlignment="1">
      <alignment horizontal="left" vertical="top" wrapText="1"/>
    </xf>
    <xf numFmtId="0" fontId="526" fillId="0" borderId="1" xfId="0" applyFont="1" applyBorder="1" applyAlignment="1">
      <alignment horizontal="center" vertical="top"/>
    </xf>
    <xf numFmtId="168" fontId="527" fillId="0" borderId="1" xfId="0" applyNumberFormat="1" applyFont="1" applyBorder="1" applyAlignment="1">
      <alignment horizontal="right" vertical="top"/>
    </xf>
    <xf numFmtId="169" fontId="528" fillId="0" borderId="1" xfId="0" applyNumberFormat="1" applyFont="1" applyBorder="1" applyAlignment="1">
      <alignment horizontal="right" vertical="top"/>
    </xf>
    <xf numFmtId="169" fontId="529" fillId="0" borderId="1" xfId="0" applyNumberFormat="1" applyFont="1" applyBorder="1" applyAlignment="1">
      <alignment horizontal="right" vertical="top"/>
    </xf>
    <xf numFmtId="169" fontId="530" fillId="0" borderId="1" xfId="0" applyNumberFormat="1" applyFont="1" applyBorder="1" applyAlignment="1">
      <alignment horizontal="right" vertical="top"/>
    </xf>
    <xf numFmtId="170" fontId="531" fillId="2" borderId="1" xfId="0" applyNumberFormat="1" applyFont="1" applyFill="1" applyBorder="1" applyAlignment="1" applyProtection="1">
      <alignment horizontal="right" vertical="top"/>
      <protection locked="0"/>
    </xf>
    <xf numFmtId="171" fontId="532" fillId="0" borderId="1" xfId="0" applyNumberFormat="1" applyFont="1" applyBorder="1" applyAlignment="1">
      <alignment horizontal="right" vertical="top"/>
    </xf>
    <xf numFmtId="4" fontId="533" fillId="0" borderId="1" xfId="0" applyNumberFormat="1" applyFont="1" applyBorder="1" applyAlignment="1">
      <alignment horizontal="right" vertical="top"/>
    </xf>
    <xf numFmtId="4" fontId="534" fillId="0" borderId="1" xfId="0" applyNumberFormat="1" applyFont="1" applyBorder="1" applyAlignment="1">
      <alignment horizontal="right" vertical="top"/>
    </xf>
    <xf numFmtId="0" fontId="535" fillId="0" borderId="0" xfId="0" applyFont="1"/>
    <xf numFmtId="0" fontId="536" fillId="0" borderId="1" xfId="0" applyFont="1" applyBorder="1" applyAlignment="1">
      <alignment horizontal="left" vertical="top"/>
    </xf>
    <xf numFmtId="0" fontId="537" fillId="0" borderId="1" xfId="0" applyFont="1" applyBorder="1" applyAlignment="1">
      <alignment horizontal="left" vertical="top" wrapText="1"/>
    </xf>
    <xf numFmtId="0" fontId="538" fillId="0" borderId="1" xfId="0" applyFont="1" applyBorder="1" applyAlignment="1">
      <alignment horizontal="center" vertical="top"/>
    </xf>
    <xf numFmtId="168" fontId="539" fillId="0" borderId="1" xfId="0" applyNumberFormat="1" applyFont="1" applyBorder="1" applyAlignment="1">
      <alignment horizontal="right" vertical="top"/>
    </xf>
    <xf numFmtId="169" fontId="540" fillId="0" borderId="1" xfId="0" applyNumberFormat="1" applyFont="1" applyBorder="1" applyAlignment="1">
      <alignment horizontal="right" vertical="top"/>
    </xf>
    <xf numFmtId="169" fontId="541" fillId="0" borderId="1" xfId="0" applyNumberFormat="1" applyFont="1" applyBorder="1" applyAlignment="1">
      <alignment horizontal="right" vertical="top"/>
    </xf>
    <xf numFmtId="169" fontId="542" fillId="0" borderId="1" xfId="0" applyNumberFormat="1" applyFont="1" applyBorder="1" applyAlignment="1">
      <alignment horizontal="right" vertical="top"/>
    </xf>
    <xf numFmtId="170" fontId="543" fillId="2" borderId="1" xfId="0" applyNumberFormat="1" applyFont="1" applyFill="1" applyBorder="1" applyAlignment="1" applyProtection="1">
      <alignment horizontal="right" vertical="top"/>
      <protection locked="0"/>
    </xf>
    <xf numFmtId="171" fontId="544" fillId="0" borderId="1" xfId="0" applyNumberFormat="1" applyFont="1" applyBorder="1" applyAlignment="1">
      <alignment horizontal="right" vertical="top"/>
    </xf>
    <xf numFmtId="4" fontId="545" fillId="0" borderId="1" xfId="0" applyNumberFormat="1" applyFont="1" applyBorder="1" applyAlignment="1">
      <alignment horizontal="right" vertical="top"/>
    </xf>
    <xf numFmtId="4" fontId="546" fillId="0" borderId="1" xfId="0" applyNumberFormat="1" applyFont="1" applyBorder="1" applyAlignment="1">
      <alignment horizontal="right" vertical="top"/>
    </xf>
    <xf numFmtId="0" fontId="547" fillId="0" borderId="0" xfId="0" applyFont="1"/>
    <xf numFmtId="0" fontId="548" fillId="0" borderId="1" xfId="0" applyFont="1" applyBorder="1" applyAlignment="1">
      <alignment horizontal="left" vertical="top"/>
    </xf>
    <xf numFmtId="0" fontId="549" fillId="0" borderId="1" xfId="0" applyFont="1" applyBorder="1" applyAlignment="1">
      <alignment horizontal="left" vertical="top" wrapText="1"/>
    </xf>
    <xf numFmtId="0" fontId="550" fillId="0" borderId="1" xfId="0" applyFont="1" applyBorder="1" applyAlignment="1">
      <alignment horizontal="center" vertical="top"/>
    </xf>
    <xf numFmtId="168" fontId="551" fillId="0" borderId="1" xfId="0" applyNumberFormat="1" applyFont="1" applyBorder="1" applyAlignment="1">
      <alignment horizontal="right" vertical="top"/>
    </xf>
    <xf numFmtId="169" fontId="552" fillId="0" borderId="1" xfId="0" applyNumberFormat="1" applyFont="1" applyBorder="1" applyAlignment="1">
      <alignment horizontal="right" vertical="top"/>
    </xf>
    <xf numFmtId="169" fontId="553" fillId="0" borderId="1" xfId="0" applyNumberFormat="1" applyFont="1" applyBorder="1" applyAlignment="1">
      <alignment horizontal="right" vertical="top"/>
    </xf>
    <xf numFmtId="169" fontId="554" fillId="0" borderId="1" xfId="0" applyNumberFormat="1" applyFont="1" applyBorder="1" applyAlignment="1">
      <alignment horizontal="right" vertical="top"/>
    </xf>
    <xf numFmtId="170" fontId="555" fillId="2" borderId="1" xfId="0" applyNumberFormat="1" applyFont="1" applyFill="1" applyBorder="1" applyAlignment="1" applyProtection="1">
      <alignment horizontal="right" vertical="top"/>
      <protection locked="0"/>
    </xf>
    <xf numFmtId="171" fontId="556" fillId="0" borderId="1" xfId="0" applyNumberFormat="1" applyFont="1" applyBorder="1" applyAlignment="1">
      <alignment horizontal="right" vertical="top"/>
    </xf>
    <xf numFmtId="4" fontId="557" fillId="0" borderId="1" xfId="0" applyNumberFormat="1" applyFont="1" applyBorder="1" applyAlignment="1">
      <alignment horizontal="right" vertical="top"/>
    </xf>
    <xf numFmtId="4" fontId="558" fillId="0" borderId="1" xfId="0" applyNumberFormat="1" applyFont="1" applyBorder="1" applyAlignment="1">
      <alignment horizontal="right" vertical="top"/>
    </xf>
    <xf numFmtId="0" fontId="559" fillId="0" borderId="0" xfId="0" applyFont="1"/>
    <xf numFmtId="0" fontId="560" fillId="0" borderId="1" xfId="0" applyFont="1" applyBorder="1" applyAlignment="1">
      <alignment horizontal="left" vertical="top"/>
    </xf>
    <xf numFmtId="0" fontId="561" fillId="0" borderId="1" xfId="0" applyFont="1" applyBorder="1" applyAlignment="1">
      <alignment horizontal="left" vertical="top" wrapText="1"/>
    </xf>
    <xf numFmtId="0" fontId="562" fillId="0" borderId="1" xfId="0" applyFont="1" applyBorder="1" applyAlignment="1">
      <alignment horizontal="center" vertical="top"/>
    </xf>
    <xf numFmtId="168" fontId="563" fillId="0" borderId="1" xfId="0" applyNumberFormat="1" applyFont="1" applyBorder="1" applyAlignment="1">
      <alignment horizontal="right" vertical="top"/>
    </xf>
    <xf numFmtId="169" fontId="564" fillId="0" borderId="1" xfId="0" applyNumberFormat="1" applyFont="1" applyBorder="1" applyAlignment="1">
      <alignment horizontal="right" vertical="top"/>
    </xf>
    <xf numFmtId="169" fontId="565" fillId="0" borderId="1" xfId="0" applyNumberFormat="1" applyFont="1" applyBorder="1" applyAlignment="1">
      <alignment horizontal="right" vertical="top"/>
    </xf>
    <xf numFmtId="169" fontId="566" fillId="0" borderId="1" xfId="0" applyNumberFormat="1" applyFont="1" applyBorder="1" applyAlignment="1">
      <alignment horizontal="right" vertical="top"/>
    </xf>
    <xf numFmtId="170" fontId="567" fillId="2" borderId="1" xfId="0" applyNumberFormat="1" applyFont="1" applyFill="1" applyBorder="1" applyAlignment="1" applyProtection="1">
      <alignment horizontal="right" vertical="top"/>
      <protection locked="0"/>
    </xf>
    <xf numFmtId="171" fontId="568" fillId="0" borderId="1" xfId="0" applyNumberFormat="1" applyFont="1" applyBorder="1" applyAlignment="1">
      <alignment horizontal="right" vertical="top"/>
    </xf>
    <xf numFmtId="4" fontId="569" fillId="0" borderId="1" xfId="0" applyNumberFormat="1" applyFont="1" applyBorder="1" applyAlignment="1">
      <alignment horizontal="right" vertical="top"/>
    </xf>
    <xf numFmtId="4" fontId="570" fillId="0" borderId="1" xfId="0" applyNumberFormat="1" applyFont="1" applyBorder="1" applyAlignment="1">
      <alignment horizontal="right" vertical="top"/>
    </xf>
    <xf numFmtId="0" fontId="571" fillId="0" borderId="0" xfId="0" applyFont="1"/>
    <xf numFmtId="0" fontId="572" fillId="0" borderId="1" xfId="0" applyFont="1" applyBorder="1" applyAlignment="1">
      <alignment horizontal="left" vertical="top"/>
    </xf>
    <xf numFmtId="0" fontId="573" fillId="0" borderId="1" xfId="0" applyFont="1" applyBorder="1" applyAlignment="1">
      <alignment horizontal="left" vertical="top" wrapText="1"/>
    </xf>
    <xf numFmtId="0" fontId="574" fillId="0" borderId="1" xfId="0" applyFont="1" applyBorder="1" applyAlignment="1">
      <alignment horizontal="center" vertical="top"/>
    </xf>
    <xf numFmtId="168" fontId="575" fillId="0" borderId="1" xfId="0" applyNumberFormat="1" applyFont="1" applyBorder="1" applyAlignment="1">
      <alignment horizontal="right" vertical="top"/>
    </xf>
    <xf numFmtId="169" fontId="576" fillId="0" borderId="1" xfId="0" applyNumberFormat="1" applyFont="1" applyBorder="1" applyAlignment="1">
      <alignment horizontal="right" vertical="top"/>
    </xf>
    <xf numFmtId="169" fontId="577" fillId="0" borderId="1" xfId="0" applyNumberFormat="1" applyFont="1" applyBorder="1" applyAlignment="1">
      <alignment horizontal="right" vertical="top"/>
    </xf>
    <xf numFmtId="169" fontId="578" fillId="0" borderId="1" xfId="0" applyNumberFormat="1" applyFont="1" applyBorder="1" applyAlignment="1">
      <alignment horizontal="right" vertical="top"/>
    </xf>
    <xf numFmtId="170" fontId="579" fillId="2" borderId="1" xfId="0" applyNumberFormat="1" applyFont="1" applyFill="1" applyBorder="1" applyAlignment="1" applyProtection="1">
      <alignment horizontal="right" vertical="top"/>
      <protection locked="0"/>
    </xf>
    <xf numFmtId="171" fontId="580" fillId="0" borderId="1" xfId="0" applyNumberFormat="1" applyFont="1" applyBorder="1" applyAlignment="1">
      <alignment horizontal="right" vertical="top"/>
    </xf>
    <xf numFmtId="4" fontId="581" fillId="0" borderId="1" xfId="0" applyNumberFormat="1" applyFont="1" applyBorder="1" applyAlignment="1">
      <alignment horizontal="right" vertical="top"/>
    </xf>
    <xf numFmtId="4" fontId="582" fillId="0" borderId="1" xfId="0" applyNumberFormat="1" applyFont="1" applyBorder="1" applyAlignment="1">
      <alignment horizontal="right" vertical="top"/>
    </xf>
    <xf numFmtId="0" fontId="583" fillId="0" borderId="0" xfId="0" applyFont="1"/>
    <xf numFmtId="0" fontId="584" fillId="0" borderId="1" xfId="0" applyFont="1" applyBorder="1" applyAlignment="1">
      <alignment horizontal="left" vertical="top"/>
    </xf>
    <xf numFmtId="0" fontId="585" fillId="0" borderId="1" xfId="0" applyFont="1" applyBorder="1" applyAlignment="1">
      <alignment horizontal="left" vertical="top" wrapText="1"/>
    </xf>
    <xf numFmtId="0" fontId="586" fillId="0" borderId="1" xfId="0" applyFont="1" applyBorder="1" applyAlignment="1">
      <alignment horizontal="center" vertical="top"/>
    </xf>
    <xf numFmtId="168" fontId="587" fillId="0" borderId="1" xfId="0" applyNumberFormat="1" applyFont="1" applyBorder="1" applyAlignment="1">
      <alignment horizontal="right" vertical="top"/>
    </xf>
    <xf numFmtId="169" fontId="588" fillId="0" borderId="1" xfId="0" applyNumberFormat="1" applyFont="1" applyBorder="1" applyAlignment="1">
      <alignment horizontal="right" vertical="top"/>
    </xf>
    <xf numFmtId="169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70" fontId="591" fillId="2" borderId="1" xfId="0" applyNumberFormat="1" applyFont="1" applyFill="1" applyBorder="1" applyAlignment="1" applyProtection="1">
      <alignment horizontal="right" vertical="top"/>
      <protection locked="0"/>
    </xf>
    <xf numFmtId="171" fontId="592" fillId="0" borderId="1" xfId="0" applyNumberFormat="1" applyFont="1" applyBorder="1" applyAlignment="1">
      <alignment horizontal="right" vertical="top"/>
    </xf>
    <xf numFmtId="4" fontId="593" fillId="0" borderId="1" xfId="0" applyNumberFormat="1" applyFont="1" applyBorder="1" applyAlignment="1">
      <alignment horizontal="right" vertical="top"/>
    </xf>
    <xf numFmtId="4" fontId="594" fillId="0" borderId="1" xfId="0" applyNumberFormat="1" applyFont="1" applyBorder="1" applyAlignment="1">
      <alignment horizontal="right" vertical="top"/>
    </xf>
    <xf numFmtId="0" fontId="595" fillId="0" borderId="0" xfId="0" applyFont="1"/>
    <xf numFmtId="0" fontId="596" fillId="3" borderId="1" xfId="0" applyFont="1" applyFill="1" applyBorder="1" applyAlignment="1">
      <alignment horizontal="left"/>
    </xf>
    <xf numFmtId="0" fontId="604" fillId="3" borderId="1" xfId="0" applyFont="1" applyFill="1" applyBorder="1" applyAlignment="1">
      <alignment horizontal="left"/>
    </xf>
    <xf numFmtId="0" fontId="605" fillId="3" borderId="1" xfId="0" applyFont="1" applyFill="1" applyBorder="1" applyAlignment="1">
      <alignment horizontal="left"/>
    </xf>
    <xf numFmtId="4" fontId="606" fillId="3" borderId="1" xfId="0" applyNumberFormat="1" applyFont="1" applyFill="1" applyBorder="1" applyAlignment="1">
      <alignment horizontal="right"/>
    </xf>
    <xf numFmtId="0" fontId="607" fillId="0" borderId="0" xfId="0" applyFont="1"/>
    <xf numFmtId="0" fontId="608" fillId="0" borderId="1" xfId="0" applyFont="1" applyBorder="1" applyAlignment="1">
      <alignment horizontal="left" vertical="top"/>
    </xf>
    <xf numFmtId="0" fontId="609" fillId="0" borderId="1" xfId="0" applyFont="1" applyBorder="1" applyAlignment="1">
      <alignment horizontal="left" vertical="top" wrapText="1"/>
    </xf>
    <xf numFmtId="0" fontId="610" fillId="0" borderId="1" xfId="0" applyFont="1" applyBorder="1" applyAlignment="1">
      <alignment horizontal="center" vertical="top"/>
    </xf>
    <xf numFmtId="168" fontId="611" fillId="0" borderId="1" xfId="0" applyNumberFormat="1" applyFont="1" applyBorder="1" applyAlignment="1">
      <alignment horizontal="right" vertical="top"/>
    </xf>
    <xf numFmtId="169" fontId="612" fillId="0" borderId="1" xfId="0" applyNumberFormat="1" applyFont="1" applyBorder="1" applyAlignment="1">
      <alignment horizontal="right" vertical="top"/>
    </xf>
    <xf numFmtId="169" fontId="613" fillId="0" borderId="1" xfId="0" applyNumberFormat="1" applyFont="1" applyBorder="1" applyAlignment="1">
      <alignment horizontal="right" vertical="top"/>
    </xf>
    <xf numFmtId="169" fontId="614" fillId="0" borderId="1" xfId="0" applyNumberFormat="1" applyFont="1" applyBorder="1" applyAlignment="1">
      <alignment horizontal="right" vertical="top"/>
    </xf>
    <xf numFmtId="170" fontId="615" fillId="2" borderId="1" xfId="0" applyNumberFormat="1" applyFont="1" applyFill="1" applyBorder="1" applyAlignment="1" applyProtection="1">
      <alignment horizontal="right" vertical="top"/>
      <protection locked="0"/>
    </xf>
    <xf numFmtId="171" fontId="616" fillId="0" borderId="1" xfId="0" applyNumberFormat="1" applyFont="1" applyBorder="1" applyAlignment="1">
      <alignment horizontal="right" vertical="top"/>
    </xf>
    <xf numFmtId="4" fontId="617" fillId="0" borderId="1" xfId="0" applyNumberFormat="1" applyFont="1" applyBorder="1" applyAlignment="1">
      <alignment horizontal="right" vertical="top"/>
    </xf>
    <xf numFmtId="4" fontId="618" fillId="0" borderId="1" xfId="0" applyNumberFormat="1" applyFont="1" applyBorder="1" applyAlignment="1">
      <alignment horizontal="right" vertical="top"/>
    </xf>
    <xf numFmtId="0" fontId="619" fillId="0" borderId="0" xfId="0" applyFont="1"/>
    <xf numFmtId="0" fontId="620" fillId="0" borderId="1" xfId="0" applyFont="1" applyBorder="1" applyAlignment="1">
      <alignment horizontal="left" vertical="top"/>
    </xf>
    <xf numFmtId="0" fontId="621" fillId="0" borderId="1" xfId="0" applyFont="1" applyBorder="1" applyAlignment="1">
      <alignment horizontal="left" vertical="top" wrapText="1"/>
    </xf>
    <xf numFmtId="0" fontId="622" fillId="0" borderId="1" xfId="0" applyFont="1" applyBorder="1" applyAlignment="1">
      <alignment horizontal="center" vertical="top"/>
    </xf>
    <xf numFmtId="168" fontId="623" fillId="0" borderId="1" xfId="0" applyNumberFormat="1" applyFont="1" applyBorder="1" applyAlignment="1">
      <alignment horizontal="right" vertical="top"/>
    </xf>
    <xf numFmtId="169" fontId="624" fillId="0" borderId="1" xfId="0" applyNumberFormat="1" applyFont="1" applyBorder="1" applyAlignment="1">
      <alignment horizontal="right" vertical="top"/>
    </xf>
    <xf numFmtId="169" fontId="625" fillId="0" borderId="1" xfId="0" applyNumberFormat="1" applyFont="1" applyBorder="1" applyAlignment="1">
      <alignment horizontal="right" vertical="top"/>
    </xf>
    <xf numFmtId="169" fontId="626" fillId="0" borderId="1" xfId="0" applyNumberFormat="1" applyFont="1" applyBorder="1" applyAlignment="1">
      <alignment horizontal="right" vertical="top"/>
    </xf>
    <xf numFmtId="170" fontId="627" fillId="2" borderId="1" xfId="0" applyNumberFormat="1" applyFont="1" applyFill="1" applyBorder="1" applyAlignment="1" applyProtection="1">
      <alignment horizontal="right" vertical="top"/>
      <protection locked="0"/>
    </xf>
    <xf numFmtId="171" fontId="628" fillId="0" borderId="1" xfId="0" applyNumberFormat="1" applyFont="1" applyBorder="1" applyAlignment="1">
      <alignment horizontal="right" vertical="top"/>
    </xf>
    <xf numFmtId="4" fontId="629" fillId="0" borderId="1" xfId="0" applyNumberFormat="1" applyFont="1" applyBorder="1" applyAlignment="1">
      <alignment horizontal="right" vertical="top"/>
    </xf>
    <xf numFmtId="4" fontId="630" fillId="0" borderId="1" xfId="0" applyNumberFormat="1" applyFont="1" applyBorder="1" applyAlignment="1">
      <alignment horizontal="right" vertical="top"/>
    </xf>
    <xf numFmtId="0" fontId="631" fillId="0" borderId="0" xfId="0" applyFont="1"/>
    <xf numFmtId="0" fontId="632" fillId="3" borderId="1" xfId="0" applyFont="1" applyFill="1" applyBorder="1" applyAlignment="1">
      <alignment horizontal="left"/>
    </xf>
    <xf numFmtId="0" fontId="640" fillId="3" borderId="1" xfId="0" applyFont="1" applyFill="1" applyBorder="1" applyAlignment="1">
      <alignment horizontal="left"/>
    </xf>
    <xf numFmtId="0" fontId="641" fillId="3" borderId="1" xfId="0" applyFont="1" applyFill="1" applyBorder="1" applyAlignment="1">
      <alignment horizontal="left"/>
    </xf>
    <xf numFmtId="4" fontId="642" fillId="3" borderId="1" xfId="0" applyNumberFormat="1" applyFont="1" applyFill="1" applyBorder="1" applyAlignment="1">
      <alignment horizontal="right"/>
    </xf>
    <xf numFmtId="0" fontId="643" fillId="0" borderId="0" xfId="0" applyFont="1"/>
    <xf numFmtId="0" fontId="644" fillId="0" borderId="1" xfId="0" applyFont="1" applyBorder="1" applyAlignment="1">
      <alignment horizontal="left" vertical="top"/>
    </xf>
    <xf numFmtId="0" fontId="645" fillId="0" borderId="1" xfId="0" applyFont="1" applyBorder="1" applyAlignment="1">
      <alignment horizontal="left" vertical="top" wrapText="1"/>
    </xf>
    <xf numFmtId="0" fontId="646" fillId="0" borderId="1" xfId="0" applyFont="1" applyBorder="1" applyAlignment="1">
      <alignment horizontal="center" vertical="top"/>
    </xf>
    <xf numFmtId="168" fontId="647" fillId="0" borderId="1" xfId="0" applyNumberFormat="1" applyFont="1" applyBorder="1" applyAlignment="1">
      <alignment horizontal="right" vertical="top"/>
    </xf>
    <xf numFmtId="169" fontId="648" fillId="0" borderId="1" xfId="0" applyNumberFormat="1" applyFont="1" applyBorder="1" applyAlignment="1">
      <alignment horizontal="right" vertical="top"/>
    </xf>
    <xf numFmtId="169" fontId="649" fillId="0" borderId="1" xfId="0" applyNumberFormat="1" applyFont="1" applyBorder="1" applyAlignment="1">
      <alignment horizontal="right" vertical="top"/>
    </xf>
    <xf numFmtId="169" fontId="650" fillId="0" borderId="1" xfId="0" applyNumberFormat="1" applyFont="1" applyBorder="1" applyAlignment="1">
      <alignment horizontal="right" vertical="top"/>
    </xf>
    <xf numFmtId="170" fontId="651" fillId="2" borderId="1" xfId="0" applyNumberFormat="1" applyFont="1" applyFill="1" applyBorder="1" applyAlignment="1" applyProtection="1">
      <alignment horizontal="right" vertical="top"/>
      <protection locked="0"/>
    </xf>
    <xf numFmtId="171" fontId="652" fillId="0" borderId="1" xfId="0" applyNumberFormat="1" applyFont="1" applyBorder="1" applyAlignment="1">
      <alignment horizontal="right" vertical="top"/>
    </xf>
    <xf numFmtId="4" fontId="653" fillId="0" borderId="1" xfId="0" applyNumberFormat="1" applyFont="1" applyBorder="1" applyAlignment="1">
      <alignment horizontal="right" vertical="top"/>
    </xf>
    <xf numFmtId="4" fontId="654" fillId="0" borderId="1" xfId="0" applyNumberFormat="1" applyFont="1" applyBorder="1" applyAlignment="1">
      <alignment horizontal="right" vertical="top"/>
    </xf>
    <xf numFmtId="0" fontId="655" fillId="0" borderId="0" xfId="0" applyFont="1"/>
    <xf numFmtId="0" fontId="656" fillId="0" borderId="1" xfId="0" applyFont="1" applyBorder="1" applyAlignment="1">
      <alignment horizontal="left" vertical="top"/>
    </xf>
    <xf numFmtId="0" fontId="657" fillId="0" borderId="1" xfId="0" applyFont="1" applyBorder="1" applyAlignment="1">
      <alignment horizontal="left" vertical="top" wrapText="1"/>
    </xf>
    <xf numFmtId="0" fontId="658" fillId="0" borderId="1" xfId="0" applyFont="1" applyBorder="1" applyAlignment="1">
      <alignment horizontal="center" vertical="top"/>
    </xf>
    <xf numFmtId="168" fontId="659" fillId="0" borderId="1" xfId="0" applyNumberFormat="1" applyFont="1" applyBorder="1" applyAlignment="1">
      <alignment horizontal="right" vertical="top"/>
    </xf>
    <xf numFmtId="169" fontId="660" fillId="0" borderId="1" xfId="0" applyNumberFormat="1" applyFont="1" applyBorder="1" applyAlignment="1">
      <alignment horizontal="right" vertical="top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170" fontId="663" fillId="2" borderId="1" xfId="0" applyNumberFormat="1" applyFont="1" applyFill="1" applyBorder="1" applyAlignment="1" applyProtection="1">
      <alignment horizontal="right" vertical="top"/>
      <protection locked="0"/>
    </xf>
    <xf numFmtId="171" fontId="664" fillId="0" borderId="1" xfId="0" applyNumberFormat="1" applyFont="1" applyBorder="1" applyAlignment="1">
      <alignment horizontal="right" vertical="top"/>
    </xf>
    <xf numFmtId="4" fontId="665" fillId="0" borderId="1" xfId="0" applyNumberFormat="1" applyFont="1" applyBorder="1" applyAlignment="1">
      <alignment horizontal="right" vertical="top"/>
    </xf>
    <xf numFmtId="4" fontId="666" fillId="0" borderId="1" xfId="0" applyNumberFormat="1" applyFont="1" applyBorder="1" applyAlignment="1">
      <alignment horizontal="right" vertical="top"/>
    </xf>
    <xf numFmtId="0" fontId="667" fillId="0" borderId="0" xfId="0" applyFont="1"/>
    <xf numFmtId="0" fontId="668" fillId="0" borderId="1" xfId="0" applyFont="1" applyBorder="1" applyAlignment="1">
      <alignment horizontal="left" vertical="top"/>
    </xf>
    <xf numFmtId="0" fontId="669" fillId="0" borderId="1" xfId="0" applyFont="1" applyBorder="1" applyAlignment="1">
      <alignment horizontal="left" vertical="top" wrapText="1"/>
    </xf>
    <xf numFmtId="0" fontId="670" fillId="0" borderId="1" xfId="0" applyFont="1" applyBorder="1" applyAlignment="1">
      <alignment horizontal="center" vertical="top"/>
    </xf>
    <xf numFmtId="168" fontId="671" fillId="0" borderId="1" xfId="0" applyNumberFormat="1" applyFont="1" applyBorder="1" applyAlignment="1">
      <alignment horizontal="right" vertical="top"/>
    </xf>
    <xf numFmtId="169" fontId="672" fillId="0" borderId="1" xfId="0" applyNumberFormat="1" applyFont="1" applyBorder="1" applyAlignment="1">
      <alignment horizontal="right" vertical="top"/>
    </xf>
    <xf numFmtId="169" fontId="673" fillId="0" borderId="1" xfId="0" applyNumberFormat="1" applyFont="1" applyBorder="1" applyAlignment="1">
      <alignment horizontal="right" vertical="top"/>
    </xf>
    <xf numFmtId="169" fontId="674" fillId="0" borderId="1" xfId="0" applyNumberFormat="1" applyFont="1" applyBorder="1" applyAlignment="1">
      <alignment horizontal="right" vertical="top"/>
    </xf>
    <xf numFmtId="170" fontId="675" fillId="2" borderId="1" xfId="0" applyNumberFormat="1" applyFont="1" applyFill="1" applyBorder="1" applyAlignment="1" applyProtection="1">
      <alignment horizontal="right" vertical="top"/>
      <protection locked="0"/>
    </xf>
    <xf numFmtId="171" fontId="676" fillId="0" borderId="1" xfId="0" applyNumberFormat="1" applyFont="1" applyBorder="1" applyAlignment="1">
      <alignment horizontal="right" vertical="top"/>
    </xf>
    <xf numFmtId="4" fontId="677" fillId="0" borderId="1" xfId="0" applyNumberFormat="1" applyFont="1" applyBorder="1" applyAlignment="1">
      <alignment horizontal="right" vertical="top"/>
    </xf>
    <xf numFmtId="4" fontId="678" fillId="0" borderId="1" xfId="0" applyNumberFormat="1" applyFont="1" applyBorder="1" applyAlignment="1">
      <alignment horizontal="right" vertical="top"/>
    </xf>
    <xf numFmtId="0" fontId="679" fillId="0" borderId="0" xfId="0" applyFont="1"/>
    <xf numFmtId="0" fontId="680" fillId="0" borderId="1" xfId="0" applyFont="1" applyBorder="1" applyAlignment="1">
      <alignment horizontal="left" vertical="top"/>
    </xf>
    <xf numFmtId="0" fontId="681" fillId="0" borderId="1" xfId="0" applyFont="1" applyBorder="1" applyAlignment="1">
      <alignment horizontal="left" vertical="top" wrapText="1"/>
    </xf>
    <xf numFmtId="0" fontId="682" fillId="0" borderId="1" xfId="0" applyFont="1" applyBorder="1" applyAlignment="1">
      <alignment horizontal="center" vertical="top"/>
    </xf>
    <xf numFmtId="168" fontId="683" fillId="0" borderId="1" xfId="0" applyNumberFormat="1" applyFont="1" applyBorder="1" applyAlignment="1">
      <alignment horizontal="right" vertical="top"/>
    </xf>
    <xf numFmtId="169" fontId="684" fillId="0" borderId="1" xfId="0" applyNumberFormat="1" applyFont="1" applyBorder="1" applyAlignment="1">
      <alignment horizontal="right" vertical="top"/>
    </xf>
    <xf numFmtId="169" fontId="685" fillId="0" borderId="1" xfId="0" applyNumberFormat="1" applyFont="1" applyBorder="1" applyAlignment="1">
      <alignment horizontal="right" vertical="top"/>
    </xf>
    <xf numFmtId="169" fontId="686" fillId="0" borderId="1" xfId="0" applyNumberFormat="1" applyFont="1" applyBorder="1" applyAlignment="1">
      <alignment horizontal="right" vertical="top"/>
    </xf>
    <xf numFmtId="170" fontId="687" fillId="2" borderId="1" xfId="0" applyNumberFormat="1" applyFont="1" applyFill="1" applyBorder="1" applyAlignment="1" applyProtection="1">
      <alignment horizontal="right" vertical="top"/>
      <protection locked="0"/>
    </xf>
    <xf numFmtId="171" fontId="688" fillId="0" borderId="1" xfId="0" applyNumberFormat="1" applyFont="1" applyBorder="1" applyAlignment="1">
      <alignment horizontal="right" vertical="top"/>
    </xf>
    <xf numFmtId="4" fontId="689" fillId="0" borderId="1" xfId="0" applyNumberFormat="1" applyFont="1" applyBorder="1" applyAlignment="1">
      <alignment horizontal="right" vertical="top"/>
    </xf>
    <xf numFmtId="4" fontId="690" fillId="0" borderId="1" xfId="0" applyNumberFormat="1" applyFont="1" applyBorder="1" applyAlignment="1">
      <alignment horizontal="right" vertical="top"/>
    </xf>
    <xf numFmtId="0" fontId="691" fillId="0" borderId="0" xfId="0" applyFont="1"/>
    <xf numFmtId="0" fontId="692" fillId="0" borderId="1" xfId="0" applyFont="1" applyBorder="1" applyAlignment="1">
      <alignment horizontal="left" vertical="top"/>
    </xf>
    <xf numFmtId="0" fontId="693" fillId="0" borderId="1" xfId="0" applyFont="1" applyBorder="1" applyAlignment="1">
      <alignment horizontal="left" vertical="top" wrapText="1"/>
    </xf>
    <xf numFmtId="0" fontId="694" fillId="0" borderId="1" xfId="0" applyFont="1" applyBorder="1" applyAlignment="1">
      <alignment horizontal="center" vertical="top"/>
    </xf>
    <xf numFmtId="168" fontId="695" fillId="0" borderId="1" xfId="0" applyNumberFormat="1" applyFont="1" applyBorder="1" applyAlignment="1">
      <alignment horizontal="right" vertical="top"/>
    </xf>
    <xf numFmtId="169" fontId="696" fillId="0" borderId="1" xfId="0" applyNumberFormat="1" applyFont="1" applyBorder="1" applyAlignment="1">
      <alignment horizontal="right" vertical="top"/>
    </xf>
    <xf numFmtId="169" fontId="697" fillId="0" borderId="1" xfId="0" applyNumberFormat="1" applyFont="1" applyBorder="1" applyAlignment="1">
      <alignment horizontal="right" vertical="top"/>
    </xf>
    <xf numFmtId="169" fontId="698" fillId="0" borderId="1" xfId="0" applyNumberFormat="1" applyFont="1" applyBorder="1" applyAlignment="1">
      <alignment horizontal="right" vertical="top"/>
    </xf>
    <xf numFmtId="170" fontId="699" fillId="2" borderId="1" xfId="0" applyNumberFormat="1" applyFont="1" applyFill="1" applyBorder="1" applyAlignment="1" applyProtection="1">
      <alignment horizontal="right" vertical="top"/>
      <protection locked="0"/>
    </xf>
    <xf numFmtId="171" fontId="700" fillId="0" borderId="1" xfId="0" applyNumberFormat="1" applyFont="1" applyBorder="1" applyAlignment="1">
      <alignment horizontal="right" vertical="top"/>
    </xf>
    <xf numFmtId="4" fontId="701" fillId="0" borderId="1" xfId="0" applyNumberFormat="1" applyFont="1" applyBorder="1" applyAlignment="1">
      <alignment horizontal="right" vertical="top"/>
    </xf>
    <xf numFmtId="4" fontId="702" fillId="0" borderId="1" xfId="0" applyNumberFormat="1" applyFont="1" applyBorder="1" applyAlignment="1">
      <alignment horizontal="right" vertical="top"/>
    </xf>
    <xf numFmtId="0" fontId="703" fillId="0" borderId="0" xfId="0" applyFont="1"/>
    <xf numFmtId="0" fontId="704" fillId="0" borderId="1" xfId="0" applyFont="1" applyBorder="1" applyAlignment="1">
      <alignment horizontal="left" vertical="top"/>
    </xf>
    <xf numFmtId="0" fontId="705" fillId="0" borderId="1" xfId="0" applyFont="1" applyBorder="1" applyAlignment="1">
      <alignment horizontal="left" vertical="top" wrapText="1"/>
    </xf>
    <xf numFmtId="0" fontId="706" fillId="0" borderId="1" xfId="0" applyFont="1" applyBorder="1" applyAlignment="1">
      <alignment horizontal="center" vertical="top"/>
    </xf>
    <xf numFmtId="168" fontId="707" fillId="0" borderId="1" xfId="0" applyNumberFormat="1" applyFont="1" applyBorder="1" applyAlignment="1">
      <alignment horizontal="right" vertical="top"/>
    </xf>
    <xf numFmtId="169" fontId="708" fillId="0" borderId="1" xfId="0" applyNumberFormat="1" applyFont="1" applyBorder="1" applyAlignment="1">
      <alignment horizontal="right" vertical="top"/>
    </xf>
    <xf numFmtId="169" fontId="709" fillId="0" borderId="1" xfId="0" applyNumberFormat="1" applyFont="1" applyBorder="1" applyAlignment="1">
      <alignment horizontal="right" vertical="top"/>
    </xf>
    <xf numFmtId="169" fontId="710" fillId="0" borderId="1" xfId="0" applyNumberFormat="1" applyFont="1" applyBorder="1" applyAlignment="1">
      <alignment horizontal="right" vertical="top"/>
    </xf>
    <xf numFmtId="170" fontId="711" fillId="2" borderId="1" xfId="0" applyNumberFormat="1" applyFont="1" applyFill="1" applyBorder="1" applyAlignment="1" applyProtection="1">
      <alignment horizontal="right" vertical="top"/>
      <protection locked="0"/>
    </xf>
    <xf numFmtId="171" fontId="712" fillId="0" borderId="1" xfId="0" applyNumberFormat="1" applyFont="1" applyBorder="1" applyAlignment="1">
      <alignment horizontal="right" vertical="top"/>
    </xf>
    <xf numFmtId="4" fontId="713" fillId="0" borderId="1" xfId="0" applyNumberFormat="1" applyFont="1" applyBorder="1" applyAlignment="1">
      <alignment horizontal="right" vertical="top"/>
    </xf>
    <xf numFmtId="4" fontId="714" fillId="0" borderId="1" xfId="0" applyNumberFormat="1" applyFont="1" applyBorder="1" applyAlignment="1">
      <alignment horizontal="right" vertical="top"/>
    </xf>
    <xf numFmtId="0" fontId="715" fillId="0" borderId="0" xfId="0" applyFont="1"/>
    <xf numFmtId="0" fontId="716" fillId="0" borderId="1" xfId="0" applyFont="1" applyBorder="1" applyAlignment="1">
      <alignment horizontal="left" vertical="top"/>
    </xf>
    <xf numFmtId="0" fontId="717" fillId="0" borderId="1" xfId="0" applyFont="1" applyBorder="1" applyAlignment="1">
      <alignment horizontal="left" vertical="top" wrapText="1"/>
    </xf>
    <xf numFmtId="0" fontId="718" fillId="0" borderId="1" xfId="0" applyFont="1" applyBorder="1" applyAlignment="1">
      <alignment horizontal="center" vertical="top"/>
    </xf>
    <xf numFmtId="168" fontId="719" fillId="0" borderId="1" xfId="0" applyNumberFormat="1" applyFont="1" applyBorder="1" applyAlignment="1">
      <alignment horizontal="right" vertical="top"/>
    </xf>
    <xf numFmtId="169" fontId="720" fillId="0" borderId="1" xfId="0" applyNumberFormat="1" applyFont="1" applyBorder="1" applyAlignment="1">
      <alignment horizontal="right" vertical="top"/>
    </xf>
    <xf numFmtId="169" fontId="721" fillId="0" borderId="1" xfId="0" applyNumberFormat="1" applyFont="1" applyBorder="1" applyAlignment="1">
      <alignment horizontal="right" vertical="top"/>
    </xf>
    <xf numFmtId="169" fontId="722" fillId="0" borderId="1" xfId="0" applyNumberFormat="1" applyFont="1" applyBorder="1" applyAlignment="1">
      <alignment horizontal="right" vertical="top"/>
    </xf>
    <xf numFmtId="170" fontId="723" fillId="2" borderId="1" xfId="0" applyNumberFormat="1" applyFont="1" applyFill="1" applyBorder="1" applyAlignment="1" applyProtection="1">
      <alignment horizontal="right" vertical="top"/>
      <protection locked="0"/>
    </xf>
    <xf numFmtId="171" fontId="724" fillId="0" borderId="1" xfId="0" applyNumberFormat="1" applyFont="1" applyBorder="1" applyAlignment="1">
      <alignment horizontal="right" vertical="top"/>
    </xf>
    <xf numFmtId="4" fontId="725" fillId="0" borderId="1" xfId="0" applyNumberFormat="1" applyFont="1" applyBorder="1" applyAlignment="1">
      <alignment horizontal="right" vertical="top"/>
    </xf>
    <xf numFmtId="4" fontId="726" fillId="0" borderId="1" xfId="0" applyNumberFormat="1" applyFont="1" applyBorder="1" applyAlignment="1">
      <alignment horizontal="right" vertical="top"/>
    </xf>
    <xf numFmtId="0" fontId="727" fillId="0" borderId="0" xfId="0" applyFont="1"/>
    <xf numFmtId="0" fontId="728" fillId="0" borderId="1" xfId="0" applyFont="1" applyBorder="1" applyAlignment="1">
      <alignment horizontal="left" vertical="top"/>
    </xf>
    <xf numFmtId="0" fontId="729" fillId="0" borderId="1" xfId="0" applyFont="1" applyBorder="1" applyAlignment="1">
      <alignment horizontal="left" vertical="top" wrapText="1"/>
    </xf>
    <xf numFmtId="0" fontId="730" fillId="0" borderId="1" xfId="0" applyFont="1" applyBorder="1" applyAlignment="1">
      <alignment horizontal="center" vertical="top"/>
    </xf>
    <xf numFmtId="168" fontId="731" fillId="0" borderId="1" xfId="0" applyNumberFormat="1" applyFont="1" applyBorder="1" applyAlignment="1">
      <alignment horizontal="right" vertical="top"/>
    </xf>
    <xf numFmtId="169" fontId="732" fillId="0" borderId="1" xfId="0" applyNumberFormat="1" applyFont="1" applyBorder="1" applyAlignment="1">
      <alignment horizontal="right" vertical="top"/>
    </xf>
    <xf numFmtId="169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70" fontId="735" fillId="2" borderId="1" xfId="0" applyNumberFormat="1" applyFont="1" applyFill="1" applyBorder="1" applyAlignment="1" applyProtection="1">
      <alignment horizontal="right" vertical="top"/>
      <protection locked="0"/>
    </xf>
    <xf numFmtId="171" fontId="736" fillId="0" borderId="1" xfId="0" applyNumberFormat="1" applyFont="1" applyBorder="1" applyAlignment="1">
      <alignment horizontal="right" vertical="top"/>
    </xf>
    <xf numFmtId="4" fontId="737" fillId="0" borderId="1" xfId="0" applyNumberFormat="1" applyFont="1" applyBorder="1" applyAlignment="1">
      <alignment horizontal="right" vertical="top"/>
    </xf>
    <xf numFmtId="4" fontId="738" fillId="0" borderId="1" xfId="0" applyNumberFormat="1" applyFont="1" applyBorder="1" applyAlignment="1">
      <alignment horizontal="right" vertical="top"/>
    </xf>
    <xf numFmtId="0" fontId="739" fillId="0" borderId="0" xfId="0" applyFont="1"/>
    <xf numFmtId="0" fontId="740" fillId="0" borderId="1" xfId="0" applyFont="1" applyBorder="1" applyAlignment="1">
      <alignment horizontal="left" vertical="top"/>
    </xf>
    <xf numFmtId="0" fontId="741" fillId="0" borderId="1" xfId="0" applyFont="1" applyBorder="1" applyAlignment="1">
      <alignment horizontal="left" vertical="top" wrapText="1"/>
    </xf>
    <xf numFmtId="0" fontId="742" fillId="0" borderId="1" xfId="0" applyFont="1" applyBorder="1" applyAlignment="1">
      <alignment horizontal="center" vertical="top"/>
    </xf>
    <xf numFmtId="168" fontId="743" fillId="0" borderId="1" xfId="0" applyNumberFormat="1" applyFont="1" applyBorder="1" applyAlignment="1">
      <alignment horizontal="right" vertical="top"/>
    </xf>
    <xf numFmtId="169" fontId="744" fillId="0" borderId="1" xfId="0" applyNumberFormat="1" applyFont="1" applyBorder="1" applyAlignment="1">
      <alignment horizontal="right" vertical="top"/>
    </xf>
    <xf numFmtId="169" fontId="745" fillId="0" borderId="1" xfId="0" applyNumberFormat="1" applyFont="1" applyBorder="1" applyAlignment="1">
      <alignment horizontal="right" vertical="top"/>
    </xf>
    <xf numFmtId="169" fontId="746" fillId="0" borderId="1" xfId="0" applyNumberFormat="1" applyFont="1" applyBorder="1" applyAlignment="1">
      <alignment horizontal="right" vertical="top"/>
    </xf>
    <xf numFmtId="170" fontId="747" fillId="2" borderId="1" xfId="0" applyNumberFormat="1" applyFont="1" applyFill="1" applyBorder="1" applyAlignment="1" applyProtection="1">
      <alignment horizontal="right" vertical="top"/>
      <protection locked="0"/>
    </xf>
    <xf numFmtId="171" fontId="748" fillId="0" borderId="1" xfId="0" applyNumberFormat="1" applyFont="1" applyBorder="1" applyAlignment="1">
      <alignment horizontal="right" vertical="top"/>
    </xf>
    <xf numFmtId="4" fontId="749" fillId="0" borderId="1" xfId="0" applyNumberFormat="1" applyFont="1" applyBorder="1" applyAlignment="1">
      <alignment horizontal="right" vertical="top"/>
    </xf>
    <xf numFmtId="4" fontId="750" fillId="0" borderId="1" xfId="0" applyNumberFormat="1" applyFont="1" applyBorder="1" applyAlignment="1">
      <alignment horizontal="right" vertical="top"/>
    </xf>
    <xf numFmtId="0" fontId="751" fillId="0" borderId="0" xfId="0" applyFont="1"/>
    <xf numFmtId="0" fontId="752" fillId="0" borderId="1" xfId="0" applyFont="1" applyBorder="1" applyAlignment="1">
      <alignment horizontal="left" vertical="top"/>
    </xf>
    <xf numFmtId="0" fontId="753" fillId="0" borderId="1" xfId="0" applyFont="1" applyBorder="1" applyAlignment="1">
      <alignment horizontal="left" vertical="top" wrapText="1"/>
    </xf>
    <xf numFmtId="0" fontId="754" fillId="0" borderId="1" xfId="0" applyFont="1" applyBorder="1" applyAlignment="1">
      <alignment horizontal="center" vertical="top"/>
    </xf>
    <xf numFmtId="168" fontId="755" fillId="0" borderId="1" xfId="0" applyNumberFormat="1" applyFont="1" applyBorder="1" applyAlignment="1">
      <alignment horizontal="right" vertical="top"/>
    </xf>
    <xf numFmtId="169" fontId="756" fillId="0" borderId="1" xfId="0" applyNumberFormat="1" applyFont="1" applyBorder="1" applyAlignment="1">
      <alignment horizontal="right" vertical="top"/>
    </xf>
    <xf numFmtId="169" fontId="757" fillId="0" borderId="1" xfId="0" applyNumberFormat="1" applyFont="1" applyBorder="1" applyAlignment="1">
      <alignment horizontal="right" vertical="top"/>
    </xf>
    <xf numFmtId="169" fontId="758" fillId="0" borderId="1" xfId="0" applyNumberFormat="1" applyFont="1" applyBorder="1" applyAlignment="1">
      <alignment horizontal="right" vertical="top"/>
    </xf>
    <xf numFmtId="170" fontId="759" fillId="2" borderId="1" xfId="0" applyNumberFormat="1" applyFont="1" applyFill="1" applyBorder="1" applyAlignment="1" applyProtection="1">
      <alignment horizontal="right" vertical="top"/>
      <protection locked="0"/>
    </xf>
    <xf numFmtId="171" fontId="760" fillId="0" borderId="1" xfId="0" applyNumberFormat="1" applyFont="1" applyBorder="1" applyAlignment="1">
      <alignment horizontal="right" vertical="top"/>
    </xf>
    <xf numFmtId="4" fontId="761" fillId="0" borderId="1" xfId="0" applyNumberFormat="1" applyFont="1" applyBorder="1" applyAlignment="1">
      <alignment horizontal="right" vertical="top"/>
    </xf>
    <xf numFmtId="4" fontId="762" fillId="0" borderId="1" xfId="0" applyNumberFormat="1" applyFont="1" applyBorder="1" applyAlignment="1">
      <alignment horizontal="right" vertical="top"/>
    </xf>
    <xf numFmtId="0" fontId="763" fillId="0" borderId="0" xfId="0" applyFont="1"/>
    <xf numFmtId="0" fontId="764" fillId="0" borderId="1" xfId="0" applyFont="1" applyBorder="1" applyAlignment="1">
      <alignment horizontal="left" vertical="top"/>
    </xf>
    <xf numFmtId="0" fontId="765" fillId="0" borderId="1" xfId="0" applyFont="1" applyBorder="1" applyAlignment="1">
      <alignment horizontal="left" vertical="top" wrapText="1"/>
    </xf>
    <xf numFmtId="0" fontId="766" fillId="0" borderId="1" xfId="0" applyFont="1" applyBorder="1" applyAlignment="1">
      <alignment horizontal="center" vertical="top"/>
    </xf>
    <xf numFmtId="168" fontId="767" fillId="0" borderId="1" xfId="0" applyNumberFormat="1" applyFont="1" applyBorder="1" applyAlignment="1">
      <alignment horizontal="right" vertical="top"/>
    </xf>
    <xf numFmtId="169" fontId="768" fillId="0" borderId="1" xfId="0" applyNumberFormat="1" applyFont="1" applyBorder="1" applyAlignment="1">
      <alignment horizontal="right" vertical="top"/>
    </xf>
    <xf numFmtId="169" fontId="769" fillId="0" borderId="1" xfId="0" applyNumberFormat="1" applyFont="1" applyBorder="1" applyAlignment="1">
      <alignment horizontal="right" vertical="top"/>
    </xf>
    <xf numFmtId="169" fontId="770" fillId="0" borderId="1" xfId="0" applyNumberFormat="1" applyFont="1" applyBorder="1" applyAlignment="1">
      <alignment horizontal="right" vertical="top"/>
    </xf>
    <xf numFmtId="170" fontId="771" fillId="2" borderId="1" xfId="0" applyNumberFormat="1" applyFont="1" applyFill="1" applyBorder="1" applyAlignment="1" applyProtection="1">
      <alignment horizontal="right" vertical="top"/>
      <protection locked="0"/>
    </xf>
    <xf numFmtId="171" fontId="772" fillId="0" borderId="1" xfId="0" applyNumberFormat="1" applyFont="1" applyBorder="1" applyAlignment="1">
      <alignment horizontal="right" vertical="top"/>
    </xf>
    <xf numFmtId="4" fontId="773" fillId="0" borderId="1" xfId="0" applyNumberFormat="1" applyFont="1" applyBorder="1" applyAlignment="1">
      <alignment horizontal="right" vertical="top"/>
    </xf>
    <xf numFmtId="4" fontId="774" fillId="0" borderId="1" xfId="0" applyNumberFormat="1" applyFont="1" applyBorder="1" applyAlignment="1">
      <alignment horizontal="right" vertical="top"/>
    </xf>
    <xf numFmtId="0" fontId="775" fillId="0" borderId="0" xfId="0" applyFont="1"/>
    <xf numFmtId="0" fontId="776" fillId="0" borderId="1" xfId="0" applyFont="1" applyBorder="1" applyAlignment="1">
      <alignment horizontal="left" vertical="top"/>
    </xf>
    <xf numFmtId="0" fontId="777" fillId="0" borderId="1" xfId="0" applyFont="1" applyBorder="1" applyAlignment="1">
      <alignment horizontal="left" vertical="top" wrapText="1"/>
    </xf>
    <xf numFmtId="0" fontId="778" fillId="0" borderId="1" xfId="0" applyFont="1" applyBorder="1" applyAlignment="1">
      <alignment horizontal="center" vertical="top"/>
    </xf>
    <xf numFmtId="168" fontId="779" fillId="0" borderId="1" xfId="0" applyNumberFormat="1" applyFont="1" applyBorder="1" applyAlignment="1">
      <alignment horizontal="right" vertical="top"/>
    </xf>
    <xf numFmtId="169" fontId="780" fillId="0" borderId="1" xfId="0" applyNumberFormat="1" applyFont="1" applyBorder="1" applyAlignment="1">
      <alignment horizontal="right" vertical="top"/>
    </xf>
    <xf numFmtId="169" fontId="781" fillId="0" borderId="1" xfId="0" applyNumberFormat="1" applyFont="1" applyBorder="1" applyAlignment="1">
      <alignment horizontal="right" vertical="top"/>
    </xf>
    <xf numFmtId="169" fontId="782" fillId="0" borderId="1" xfId="0" applyNumberFormat="1" applyFont="1" applyBorder="1" applyAlignment="1">
      <alignment horizontal="right" vertical="top"/>
    </xf>
    <xf numFmtId="170" fontId="783" fillId="2" borderId="1" xfId="0" applyNumberFormat="1" applyFont="1" applyFill="1" applyBorder="1" applyAlignment="1" applyProtection="1">
      <alignment horizontal="right" vertical="top"/>
      <protection locked="0"/>
    </xf>
    <xf numFmtId="171" fontId="784" fillId="0" borderId="1" xfId="0" applyNumberFormat="1" applyFont="1" applyBorder="1" applyAlignment="1">
      <alignment horizontal="right" vertical="top"/>
    </xf>
    <xf numFmtId="4" fontId="785" fillId="0" borderId="1" xfId="0" applyNumberFormat="1" applyFont="1" applyBorder="1" applyAlignment="1">
      <alignment horizontal="right" vertical="top"/>
    </xf>
    <xf numFmtId="4" fontId="786" fillId="0" borderId="1" xfId="0" applyNumberFormat="1" applyFont="1" applyBorder="1" applyAlignment="1">
      <alignment horizontal="right" vertical="top"/>
    </xf>
    <xf numFmtId="0" fontId="787" fillId="0" borderId="0" xfId="0" applyFont="1"/>
    <xf numFmtId="0" fontId="788" fillId="0" borderId="1" xfId="0" applyFont="1" applyBorder="1" applyAlignment="1">
      <alignment horizontal="left" vertical="top"/>
    </xf>
    <xf numFmtId="0" fontId="789" fillId="0" borderId="1" xfId="0" applyFont="1" applyBorder="1" applyAlignment="1">
      <alignment horizontal="left" vertical="top" wrapText="1"/>
    </xf>
    <xf numFmtId="0" fontId="790" fillId="0" borderId="1" xfId="0" applyFont="1" applyBorder="1" applyAlignment="1">
      <alignment horizontal="center" vertical="top"/>
    </xf>
    <xf numFmtId="168" fontId="791" fillId="0" borderId="1" xfId="0" applyNumberFormat="1" applyFont="1" applyBorder="1" applyAlignment="1">
      <alignment horizontal="right" vertical="top"/>
    </xf>
    <xf numFmtId="169" fontId="792" fillId="0" borderId="1" xfId="0" applyNumberFormat="1" applyFont="1" applyBorder="1" applyAlignment="1">
      <alignment horizontal="right" vertical="top"/>
    </xf>
    <xf numFmtId="169" fontId="793" fillId="0" borderId="1" xfId="0" applyNumberFormat="1" applyFont="1" applyBorder="1" applyAlignment="1">
      <alignment horizontal="right" vertical="top"/>
    </xf>
    <xf numFmtId="169" fontId="794" fillId="0" borderId="1" xfId="0" applyNumberFormat="1" applyFont="1" applyBorder="1" applyAlignment="1">
      <alignment horizontal="right" vertical="top"/>
    </xf>
    <xf numFmtId="170" fontId="795" fillId="2" borderId="1" xfId="0" applyNumberFormat="1" applyFont="1" applyFill="1" applyBorder="1" applyAlignment="1" applyProtection="1">
      <alignment horizontal="right" vertical="top"/>
      <protection locked="0"/>
    </xf>
    <xf numFmtId="171" fontId="796" fillId="0" borderId="1" xfId="0" applyNumberFormat="1" applyFont="1" applyBorder="1" applyAlignment="1">
      <alignment horizontal="right" vertical="top"/>
    </xf>
    <xf numFmtId="4" fontId="797" fillId="0" borderId="1" xfId="0" applyNumberFormat="1" applyFont="1" applyBorder="1" applyAlignment="1">
      <alignment horizontal="right" vertical="top"/>
    </xf>
    <xf numFmtId="4" fontId="798" fillId="0" borderId="1" xfId="0" applyNumberFormat="1" applyFont="1" applyBorder="1" applyAlignment="1">
      <alignment horizontal="right" vertical="top"/>
    </xf>
    <xf numFmtId="0" fontId="799" fillId="0" borderId="0" xfId="0" applyFont="1"/>
    <xf numFmtId="0" fontId="800" fillId="0" borderId="1" xfId="0" applyFont="1" applyBorder="1" applyAlignment="1">
      <alignment horizontal="left" vertical="top"/>
    </xf>
    <xf numFmtId="0" fontId="801" fillId="0" borderId="1" xfId="0" applyFont="1" applyBorder="1" applyAlignment="1">
      <alignment horizontal="left" vertical="top" wrapText="1"/>
    </xf>
    <xf numFmtId="0" fontId="802" fillId="0" borderId="1" xfId="0" applyFont="1" applyBorder="1" applyAlignment="1">
      <alignment horizontal="center" vertical="top"/>
    </xf>
    <xf numFmtId="168" fontId="803" fillId="0" borderId="1" xfId="0" applyNumberFormat="1" applyFont="1" applyBorder="1" applyAlignment="1">
      <alignment horizontal="right" vertical="top"/>
    </xf>
    <xf numFmtId="169" fontId="804" fillId="0" borderId="1" xfId="0" applyNumberFormat="1" applyFont="1" applyBorder="1" applyAlignment="1">
      <alignment horizontal="right" vertical="top"/>
    </xf>
    <xf numFmtId="169" fontId="805" fillId="0" borderId="1" xfId="0" applyNumberFormat="1" applyFont="1" applyBorder="1" applyAlignment="1">
      <alignment horizontal="right" vertical="top"/>
    </xf>
    <xf numFmtId="169" fontId="806" fillId="0" borderId="1" xfId="0" applyNumberFormat="1" applyFont="1" applyBorder="1" applyAlignment="1">
      <alignment horizontal="right" vertical="top"/>
    </xf>
    <xf numFmtId="170" fontId="807" fillId="2" borderId="1" xfId="0" applyNumberFormat="1" applyFont="1" applyFill="1" applyBorder="1" applyAlignment="1" applyProtection="1">
      <alignment horizontal="right" vertical="top"/>
      <protection locked="0"/>
    </xf>
    <xf numFmtId="171" fontId="808" fillId="0" borderId="1" xfId="0" applyNumberFormat="1" applyFont="1" applyBorder="1" applyAlignment="1">
      <alignment horizontal="right" vertical="top"/>
    </xf>
    <xf numFmtId="4" fontId="809" fillId="0" borderId="1" xfId="0" applyNumberFormat="1" applyFont="1" applyBorder="1" applyAlignment="1">
      <alignment horizontal="right" vertical="top"/>
    </xf>
    <xf numFmtId="4" fontId="810" fillId="0" borderId="1" xfId="0" applyNumberFormat="1" applyFont="1" applyBorder="1" applyAlignment="1">
      <alignment horizontal="right" vertical="top"/>
    </xf>
    <xf numFmtId="0" fontId="811" fillId="0" borderId="0" xfId="0" applyFont="1"/>
    <xf numFmtId="0" fontId="812" fillId="0" borderId="1" xfId="0" applyFont="1" applyBorder="1" applyAlignment="1">
      <alignment horizontal="left" vertical="top"/>
    </xf>
    <xf numFmtId="0" fontId="813" fillId="0" borderId="1" xfId="0" applyFont="1" applyBorder="1" applyAlignment="1">
      <alignment horizontal="left" vertical="top" wrapText="1"/>
    </xf>
    <xf numFmtId="0" fontId="814" fillId="0" borderId="1" xfId="0" applyFont="1" applyBorder="1" applyAlignment="1">
      <alignment horizontal="center" vertical="top"/>
    </xf>
    <xf numFmtId="168" fontId="815" fillId="0" borderId="1" xfId="0" applyNumberFormat="1" applyFont="1" applyBorder="1" applyAlignment="1">
      <alignment horizontal="right" vertical="top"/>
    </xf>
    <xf numFmtId="169" fontId="816" fillId="0" borderId="1" xfId="0" applyNumberFormat="1" applyFont="1" applyBorder="1" applyAlignment="1">
      <alignment horizontal="right" vertical="top"/>
    </xf>
    <xf numFmtId="169" fontId="817" fillId="0" borderId="1" xfId="0" applyNumberFormat="1" applyFont="1" applyBorder="1" applyAlignment="1">
      <alignment horizontal="right" vertical="top"/>
    </xf>
    <xf numFmtId="169" fontId="818" fillId="0" borderId="1" xfId="0" applyNumberFormat="1" applyFont="1" applyBorder="1" applyAlignment="1">
      <alignment horizontal="right" vertical="top"/>
    </xf>
    <xf numFmtId="170" fontId="819" fillId="2" borderId="1" xfId="0" applyNumberFormat="1" applyFont="1" applyFill="1" applyBorder="1" applyAlignment="1" applyProtection="1">
      <alignment horizontal="right" vertical="top"/>
      <protection locked="0"/>
    </xf>
    <xf numFmtId="171" fontId="820" fillId="0" borderId="1" xfId="0" applyNumberFormat="1" applyFont="1" applyBorder="1" applyAlignment="1">
      <alignment horizontal="right" vertical="top"/>
    </xf>
    <xf numFmtId="4" fontId="821" fillId="0" borderId="1" xfId="0" applyNumberFormat="1" applyFont="1" applyBorder="1" applyAlignment="1">
      <alignment horizontal="right" vertical="top"/>
    </xf>
    <xf numFmtId="4" fontId="822" fillId="0" borderId="1" xfId="0" applyNumberFormat="1" applyFont="1" applyBorder="1" applyAlignment="1">
      <alignment horizontal="right" vertical="top"/>
    </xf>
    <xf numFmtId="0" fontId="823" fillId="0" borderId="0" xfId="0" applyFont="1"/>
    <xf numFmtId="0" fontId="824" fillId="0" borderId="1" xfId="0" applyFont="1" applyBorder="1" applyAlignment="1">
      <alignment horizontal="left" vertical="top"/>
    </xf>
    <xf numFmtId="0" fontId="825" fillId="0" borderId="1" xfId="0" applyFont="1" applyBorder="1" applyAlignment="1">
      <alignment horizontal="left" vertical="top" wrapText="1"/>
    </xf>
    <xf numFmtId="0" fontId="826" fillId="0" borderId="1" xfId="0" applyFont="1" applyBorder="1" applyAlignment="1">
      <alignment horizontal="center" vertical="top"/>
    </xf>
    <xf numFmtId="168" fontId="827" fillId="0" borderId="1" xfId="0" applyNumberFormat="1" applyFont="1" applyBorder="1" applyAlignment="1">
      <alignment horizontal="right" vertical="top"/>
    </xf>
    <xf numFmtId="169" fontId="828" fillId="0" borderId="1" xfId="0" applyNumberFormat="1" applyFont="1" applyBorder="1" applyAlignment="1">
      <alignment horizontal="right" vertical="top"/>
    </xf>
    <xf numFmtId="169" fontId="829" fillId="0" borderId="1" xfId="0" applyNumberFormat="1" applyFont="1" applyBorder="1" applyAlignment="1">
      <alignment horizontal="right" vertical="top"/>
    </xf>
    <xf numFmtId="169" fontId="830" fillId="0" borderId="1" xfId="0" applyNumberFormat="1" applyFont="1" applyBorder="1" applyAlignment="1">
      <alignment horizontal="right" vertical="top"/>
    </xf>
    <xf numFmtId="170" fontId="831" fillId="2" borderId="1" xfId="0" applyNumberFormat="1" applyFont="1" applyFill="1" applyBorder="1" applyAlignment="1" applyProtection="1">
      <alignment horizontal="right" vertical="top"/>
      <protection locked="0"/>
    </xf>
    <xf numFmtId="171" fontId="832" fillId="0" borderId="1" xfId="0" applyNumberFormat="1" applyFont="1" applyBorder="1" applyAlignment="1">
      <alignment horizontal="right" vertical="top"/>
    </xf>
    <xf numFmtId="4" fontId="833" fillId="0" borderId="1" xfId="0" applyNumberFormat="1" applyFont="1" applyBorder="1" applyAlignment="1">
      <alignment horizontal="right" vertical="top"/>
    </xf>
    <xf numFmtId="4" fontId="834" fillId="0" borderId="1" xfId="0" applyNumberFormat="1" applyFont="1" applyBorder="1" applyAlignment="1">
      <alignment horizontal="right" vertical="top"/>
    </xf>
    <xf numFmtId="0" fontId="835" fillId="0" borderId="0" xfId="0" applyFont="1"/>
    <xf numFmtId="0" fontId="836" fillId="0" borderId="1" xfId="0" applyFont="1" applyBorder="1" applyAlignment="1">
      <alignment horizontal="left" vertical="top"/>
    </xf>
    <xf numFmtId="0" fontId="837" fillId="0" borderId="1" xfId="0" applyFont="1" applyBorder="1" applyAlignment="1">
      <alignment horizontal="left" vertical="top" wrapText="1"/>
    </xf>
    <xf numFmtId="0" fontId="838" fillId="0" borderId="1" xfId="0" applyFont="1" applyBorder="1" applyAlignment="1">
      <alignment horizontal="center" vertical="top"/>
    </xf>
    <xf numFmtId="168" fontId="839" fillId="0" borderId="1" xfId="0" applyNumberFormat="1" applyFont="1" applyBorder="1" applyAlignment="1">
      <alignment horizontal="right" vertical="top"/>
    </xf>
    <xf numFmtId="169" fontId="840" fillId="0" borderId="1" xfId="0" applyNumberFormat="1" applyFont="1" applyBorder="1" applyAlignment="1">
      <alignment horizontal="right" vertical="top"/>
    </xf>
    <xf numFmtId="169" fontId="841" fillId="0" borderId="1" xfId="0" applyNumberFormat="1" applyFont="1" applyBorder="1" applyAlignment="1">
      <alignment horizontal="right" vertical="top"/>
    </xf>
    <xf numFmtId="169" fontId="842" fillId="0" borderId="1" xfId="0" applyNumberFormat="1" applyFont="1" applyBorder="1" applyAlignment="1">
      <alignment horizontal="right" vertical="top"/>
    </xf>
    <xf numFmtId="170" fontId="843" fillId="2" borderId="1" xfId="0" applyNumberFormat="1" applyFont="1" applyFill="1" applyBorder="1" applyAlignment="1" applyProtection="1">
      <alignment horizontal="right" vertical="top"/>
      <protection locked="0"/>
    </xf>
    <xf numFmtId="171" fontId="844" fillId="0" borderId="1" xfId="0" applyNumberFormat="1" applyFont="1" applyBorder="1" applyAlignment="1">
      <alignment horizontal="right" vertical="top"/>
    </xf>
    <xf numFmtId="4" fontId="845" fillId="0" borderId="1" xfId="0" applyNumberFormat="1" applyFont="1" applyBorder="1" applyAlignment="1">
      <alignment horizontal="right" vertical="top"/>
    </xf>
    <xf numFmtId="4" fontId="846" fillId="0" borderId="1" xfId="0" applyNumberFormat="1" applyFont="1" applyBorder="1" applyAlignment="1">
      <alignment horizontal="right" vertical="top"/>
    </xf>
    <xf numFmtId="0" fontId="847" fillId="0" borderId="0" xfId="0" applyFont="1"/>
    <xf numFmtId="0" fontId="848" fillId="0" borderId="1" xfId="0" applyFont="1" applyBorder="1" applyAlignment="1">
      <alignment horizontal="left" vertical="top"/>
    </xf>
    <xf numFmtId="0" fontId="849" fillId="0" borderId="1" xfId="0" applyFont="1" applyBorder="1" applyAlignment="1">
      <alignment horizontal="left" vertical="top" wrapText="1"/>
    </xf>
    <xf numFmtId="0" fontId="850" fillId="0" borderId="1" xfId="0" applyFont="1" applyBorder="1" applyAlignment="1">
      <alignment horizontal="center" vertical="top"/>
    </xf>
    <xf numFmtId="168" fontId="851" fillId="0" borderId="1" xfId="0" applyNumberFormat="1" applyFont="1" applyBorder="1" applyAlignment="1">
      <alignment horizontal="right" vertical="top"/>
    </xf>
    <xf numFmtId="169" fontId="852" fillId="0" borderId="1" xfId="0" applyNumberFormat="1" applyFont="1" applyBorder="1" applyAlignment="1">
      <alignment horizontal="right" vertical="top"/>
    </xf>
    <xf numFmtId="169" fontId="853" fillId="0" borderId="1" xfId="0" applyNumberFormat="1" applyFont="1" applyBorder="1" applyAlignment="1">
      <alignment horizontal="right" vertical="top"/>
    </xf>
    <xf numFmtId="169" fontId="854" fillId="0" borderId="1" xfId="0" applyNumberFormat="1" applyFont="1" applyBorder="1" applyAlignment="1">
      <alignment horizontal="right" vertical="top"/>
    </xf>
    <xf numFmtId="170" fontId="855" fillId="2" borderId="1" xfId="0" applyNumberFormat="1" applyFont="1" applyFill="1" applyBorder="1" applyAlignment="1" applyProtection="1">
      <alignment horizontal="right" vertical="top"/>
      <protection locked="0"/>
    </xf>
    <xf numFmtId="171" fontId="856" fillId="0" borderId="1" xfId="0" applyNumberFormat="1" applyFont="1" applyBorder="1" applyAlignment="1">
      <alignment horizontal="right" vertical="top"/>
    </xf>
    <xf numFmtId="4" fontId="857" fillId="0" borderId="1" xfId="0" applyNumberFormat="1" applyFont="1" applyBorder="1" applyAlignment="1">
      <alignment horizontal="right" vertical="top"/>
    </xf>
    <xf numFmtId="4" fontId="858" fillId="0" borderId="1" xfId="0" applyNumberFormat="1" applyFont="1" applyBorder="1" applyAlignment="1">
      <alignment horizontal="right" vertical="top"/>
    </xf>
    <xf numFmtId="0" fontId="859" fillId="0" borderId="0" xfId="0" applyFont="1"/>
    <xf numFmtId="0" fontId="860" fillId="3" borderId="1" xfId="0" applyFont="1" applyFill="1" applyBorder="1" applyAlignment="1">
      <alignment horizontal="left"/>
    </xf>
    <xf numFmtId="0" fontId="868" fillId="3" borderId="1" xfId="0" applyFont="1" applyFill="1" applyBorder="1" applyAlignment="1">
      <alignment horizontal="left"/>
    </xf>
    <xf numFmtId="0" fontId="869" fillId="3" borderId="1" xfId="0" applyFont="1" applyFill="1" applyBorder="1" applyAlignment="1">
      <alignment horizontal="left"/>
    </xf>
    <xf numFmtId="4" fontId="870" fillId="3" borderId="1" xfId="0" applyNumberFormat="1" applyFont="1" applyFill="1" applyBorder="1" applyAlignment="1">
      <alignment horizontal="right"/>
    </xf>
    <xf numFmtId="0" fontId="871" fillId="0" borderId="0" xfId="0" applyFont="1"/>
    <xf numFmtId="0" fontId="872" fillId="0" borderId="1" xfId="0" applyFont="1" applyBorder="1" applyAlignment="1">
      <alignment horizontal="left" vertical="top"/>
    </xf>
    <xf numFmtId="0" fontId="873" fillId="0" borderId="1" xfId="0" applyFont="1" applyBorder="1" applyAlignment="1">
      <alignment horizontal="left" vertical="top" wrapText="1"/>
    </xf>
    <xf numFmtId="0" fontId="874" fillId="0" borderId="1" xfId="0" applyFont="1" applyBorder="1" applyAlignment="1">
      <alignment horizontal="center" vertical="top"/>
    </xf>
    <xf numFmtId="168" fontId="875" fillId="0" borderId="1" xfId="0" applyNumberFormat="1" applyFont="1" applyBorder="1" applyAlignment="1">
      <alignment horizontal="right" vertical="top"/>
    </xf>
    <xf numFmtId="169" fontId="876" fillId="0" borderId="1" xfId="0" applyNumberFormat="1" applyFont="1" applyBorder="1" applyAlignment="1">
      <alignment horizontal="right" vertical="top"/>
    </xf>
    <xf numFmtId="169" fontId="877" fillId="0" borderId="1" xfId="0" applyNumberFormat="1" applyFont="1" applyBorder="1" applyAlignment="1">
      <alignment horizontal="right" vertical="top"/>
    </xf>
    <xf numFmtId="169" fontId="878" fillId="0" borderId="1" xfId="0" applyNumberFormat="1" applyFont="1" applyBorder="1" applyAlignment="1">
      <alignment horizontal="right" vertical="top"/>
    </xf>
    <xf numFmtId="170" fontId="879" fillId="2" borderId="1" xfId="0" applyNumberFormat="1" applyFont="1" applyFill="1" applyBorder="1" applyAlignment="1" applyProtection="1">
      <alignment horizontal="right" vertical="top"/>
      <protection locked="0"/>
    </xf>
    <xf numFmtId="171" fontId="880" fillId="0" borderId="1" xfId="0" applyNumberFormat="1" applyFont="1" applyBorder="1" applyAlignment="1">
      <alignment horizontal="right" vertical="top"/>
    </xf>
    <xf numFmtId="4" fontId="881" fillId="0" borderId="1" xfId="0" applyNumberFormat="1" applyFont="1" applyBorder="1" applyAlignment="1">
      <alignment horizontal="right" vertical="top"/>
    </xf>
    <xf numFmtId="4" fontId="882" fillId="0" borderId="1" xfId="0" applyNumberFormat="1" applyFont="1" applyBorder="1" applyAlignment="1">
      <alignment horizontal="right" vertical="top"/>
    </xf>
    <xf numFmtId="0" fontId="883" fillId="0" borderId="0" xfId="0" applyFont="1"/>
    <xf numFmtId="0" fontId="884" fillId="0" borderId="1" xfId="0" applyFont="1" applyBorder="1" applyAlignment="1">
      <alignment horizontal="left" vertical="top"/>
    </xf>
    <xf numFmtId="0" fontId="885" fillId="0" borderId="1" xfId="0" applyFont="1" applyBorder="1" applyAlignment="1">
      <alignment horizontal="left" vertical="top" wrapText="1"/>
    </xf>
    <xf numFmtId="0" fontId="886" fillId="0" borderId="1" xfId="0" applyFont="1" applyBorder="1" applyAlignment="1">
      <alignment horizontal="center" vertical="top"/>
    </xf>
    <xf numFmtId="168" fontId="887" fillId="0" borderId="1" xfId="0" applyNumberFormat="1" applyFont="1" applyBorder="1" applyAlignment="1">
      <alignment horizontal="right" vertical="top"/>
    </xf>
    <xf numFmtId="169" fontId="888" fillId="0" borderId="1" xfId="0" applyNumberFormat="1" applyFont="1" applyBorder="1" applyAlignment="1">
      <alignment horizontal="right" vertical="top"/>
    </xf>
    <xf numFmtId="169" fontId="889" fillId="0" borderId="1" xfId="0" applyNumberFormat="1" applyFont="1" applyBorder="1" applyAlignment="1">
      <alignment horizontal="right" vertical="top"/>
    </xf>
    <xf numFmtId="169" fontId="890" fillId="0" borderId="1" xfId="0" applyNumberFormat="1" applyFont="1" applyBorder="1" applyAlignment="1">
      <alignment horizontal="right" vertical="top"/>
    </xf>
    <xf numFmtId="170" fontId="891" fillId="2" borderId="1" xfId="0" applyNumberFormat="1" applyFont="1" applyFill="1" applyBorder="1" applyAlignment="1" applyProtection="1">
      <alignment horizontal="right" vertical="top"/>
      <protection locked="0"/>
    </xf>
    <xf numFmtId="171" fontId="892" fillId="0" borderId="1" xfId="0" applyNumberFormat="1" applyFont="1" applyBorder="1" applyAlignment="1">
      <alignment horizontal="right" vertical="top"/>
    </xf>
    <xf numFmtId="4" fontId="893" fillId="0" borderId="1" xfId="0" applyNumberFormat="1" applyFont="1" applyBorder="1" applyAlignment="1">
      <alignment horizontal="right" vertical="top"/>
    </xf>
    <xf numFmtId="4" fontId="894" fillId="0" borderId="1" xfId="0" applyNumberFormat="1" applyFont="1" applyBorder="1" applyAlignment="1">
      <alignment horizontal="right" vertical="top"/>
    </xf>
    <xf numFmtId="0" fontId="895" fillId="0" borderId="0" xfId="0" applyFont="1"/>
    <xf numFmtId="0" fontId="896" fillId="0" borderId="1" xfId="0" applyFont="1" applyBorder="1" applyAlignment="1">
      <alignment horizontal="left" vertical="top"/>
    </xf>
    <xf numFmtId="0" fontId="897" fillId="0" borderId="1" xfId="0" applyFont="1" applyBorder="1" applyAlignment="1">
      <alignment horizontal="left" vertical="top" wrapText="1"/>
    </xf>
    <xf numFmtId="0" fontId="898" fillId="0" borderId="1" xfId="0" applyFont="1" applyBorder="1" applyAlignment="1">
      <alignment horizontal="center" vertical="top"/>
    </xf>
    <xf numFmtId="168" fontId="899" fillId="0" borderId="1" xfId="0" applyNumberFormat="1" applyFont="1" applyBorder="1" applyAlignment="1">
      <alignment horizontal="right" vertical="top"/>
    </xf>
    <xf numFmtId="169" fontId="900" fillId="0" borderId="1" xfId="0" applyNumberFormat="1" applyFont="1" applyBorder="1" applyAlignment="1">
      <alignment horizontal="right" vertical="top"/>
    </xf>
    <xf numFmtId="169" fontId="901" fillId="0" borderId="1" xfId="0" applyNumberFormat="1" applyFont="1" applyBorder="1" applyAlignment="1">
      <alignment horizontal="right" vertical="top"/>
    </xf>
    <xf numFmtId="169" fontId="902" fillId="0" borderId="1" xfId="0" applyNumberFormat="1" applyFont="1" applyBorder="1" applyAlignment="1">
      <alignment horizontal="right" vertical="top"/>
    </xf>
    <xf numFmtId="170" fontId="903" fillId="2" borderId="1" xfId="0" applyNumberFormat="1" applyFont="1" applyFill="1" applyBorder="1" applyAlignment="1" applyProtection="1">
      <alignment horizontal="right" vertical="top"/>
      <protection locked="0"/>
    </xf>
    <xf numFmtId="171" fontId="904" fillId="0" borderId="1" xfId="0" applyNumberFormat="1" applyFont="1" applyBorder="1" applyAlignment="1">
      <alignment horizontal="right" vertical="top"/>
    </xf>
    <xf numFmtId="4" fontId="905" fillId="0" borderId="1" xfId="0" applyNumberFormat="1" applyFont="1" applyBorder="1" applyAlignment="1">
      <alignment horizontal="right" vertical="top"/>
    </xf>
    <xf numFmtId="4" fontId="906" fillId="0" borderId="1" xfId="0" applyNumberFormat="1" applyFont="1" applyBorder="1" applyAlignment="1">
      <alignment horizontal="right" vertical="top"/>
    </xf>
    <xf numFmtId="0" fontId="907" fillId="0" borderId="0" xfId="0" applyFont="1"/>
    <xf numFmtId="0" fontId="908" fillId="0" borderId="1" xfId="0" applyFont="1" applyBorder="1" applyAlignment="1">
      <alignment horizontal="left" vertical="top"/>
    </xf>
    <xf numFmtId="0" fontId="909" fillId="0" borderId="1" xfId="0" applyFont="1" applyBorder="1" applyAlignment="1">
      <alignment horizontal="left" vertical="top" wrapText="1"/>
    </xf>
    <xf numFmtId="0" fontId="910" fillId="0" borderId="1" xfId="0" applyFont="1" applyBorder="1" applyAlignment="1">
      <alignment horizontal="center" vertical="top"/>
    </xf>
    <xf numFmtId="168" fontId="911" fillId="0" borderId="1" xfId="0" applyNumberFormat="1" applyFont="1" applyBorder="1" applyAlignment="1">
      <alignment horizontal="right" vertical="top"/>
    </xf>
    <xf numFmtId="169" fontId="912" fillId="0" borderId="1" xfId="0" applyNumberFormat="1" applyFont="1" applyBorder="1" applyAlignment="1">
      <alignment horizontal="right" vertical="top"/>
    </xf>
    <xf numFmtId="169" fontId="913" fillId="0" borderId="1" xfId="0" applyNumberFormat="1" applyFont="1" applyBorder="1" applyAlignment="1">
      <alignment horizontal="right" vertical="top"/>
    </xf>
    <xf numFmtId="169" fontId="914" fillId="0" borderId="1" xfId="0" applyNumberFormat="1" applyFont="1" applyBorder="1" applyAlignment="1">
      <alignment horizontal="right" vertical="top"/>
    </xf>
    <xf numFmtId="170" fontId="915" fillId="2" borderId="1" xfId="0" applyNumberFormat="1" applyFont="1" applyFill="1" applyBorder="1" applyAlignment="1" applyProtection="1">
      <alignment horizontal="right" vertical="top"/>
      <protection locked="0"/>
    </xf>
    <xf numFmtId="171" fontId="916" fillId="0" borderId="1" xfId="0" applyNumberFormat="1" applyFont="1" applyBorder="1" applyAlignment="1">
      <alignment horizontal="right" vertical="top"/>
    </xf>
    <xf numFmtId="4" fontId="917" fillId="0" borderId="1" xfId="0" applyNumberFormat="1" applyFont="1" applyBorder="1" applyAlignment="1">
      <alignment horizontal="right" vertical="top"/>
    </xf>
    <xf numFmtId="4" fontId="918" fillId="0" borderId="1" xfId="0" applyNumberFormat="1" applyFont="1" applyBorder="1" applyAlignment="1">
      <alignment horizontal="right" vertical="top"/>
    </xf>
    <xf numFmtId="0" fontId="919" fillId="0" borderId="0" xfId="0" applyFont="1"/>
    <xf numFmtId="0" fontId="920" fillId="0" borderId="1" xfId="0" applyFont="1" applyBorder="1" applyAlignment="1">
      <alignment horizontal="left" vertical="top"/>
    </xf>
    <xf numFmtId="0" fontId="921" fillId="0" borderId="1" xfId="0" applyFont="1" applyBorder="1" applyAlignment="1">
      <alignment horizontal="left" vertical="top" wrapText="1"/>
    </xf>
    <xf numFmtId="0" fontId="922" fillId="0" borderId="1" xfId="0" applyFont="1" applyBorder="1" applyAlignment="1">
      <alignment horizontal="center" vertical="top"/>
    </xf>
    <xf numFmtId="168" fontId="923" fillId="0" borderId="1" xfId="0" applyNumberFormat="1" applyFont="1" applyBorder="1" applyAlignment="1">
      <alignment horizontal="right" vertical="top"/>
    </xf>
    <xf numFmtId="169" fontId="924" fillId="0" borderId="1" xfId="0" applyNumberFormat="1" applyFont="1" applyBorder="1" applyAlignment="1">
      <alignment horizontal="right" vertical="top"/>
    </xf>
    <xf numFmtId="169" fontId="925" fillId="0" borderId="1" xfId="0" applyNumberFormat="1" applyFont="1" applyBorder="1" applyAlignment="1">
      <alignment horizontal="right" vertical="top"/>
    </xf>
    <xf numFmtId="169" fontId="926" fillId="0" borderId="1" xfId="0" applyNumberFormat="1" applyFont="1" applyBorder="1" applyAlignment="1">
      <alignment horizontal="right" vertical="top"/>
    </xf>
    <xf numFmtId="170" fontId="927" fillId="2" borderId="1" xfId="0" applyNumberFormat="1" applyFont="1" applyFill="1" applyBorder="1" applyAlignment="1" applyProtection="1">
      <alignment horizontal="right" vertical="top"/>
      <protection locked="0"/>
    </xf>
    <xf numFmtId="171" fontId="928" fillId="0" borderId="1" xfId="0" applyNumberFormat="1" applyFont="1" applyBorder="1" applyAlignment="1">
      <alignment horizontal="right" vertical="top"/>
    </xf>
    <xf numFmtId="4" fontId="929" fillId="0" borderId="1" xfId="0" applyNumberFormat="1" applyFont="1" applyBorder="1" applyAlignment="1">
      <alignment horizontal="right" vertical="top"/>
    </xf>
    <xf numFmtId="4" fontId="930" fillId="0" borderId="1" xfId="0" applyNumberFormat="1" applyFont="1" applyBorder="1" applyAlignment="1">
      <alignment horizontal="right" vertical="top"/>
    </xf>
    <xf numFmtId="0" fontId="931" fillId="0" borderId="0" xfId="0" applyFont="1"/>
    <xf numFmtId="0" fontId="932" fillId="0" borderId="1" xfId="0" applyFont="1" applyBorder="1" applyAlignment="1">
      <alignment horizontal="left" vertical="top"/>
    </xf>
    <xf numFmtId="0" fontId="933" fillId="0" borderId="1" xfId="0" applyFont="1" applyBorder="1" applyAlignment="1">
      <alignment horizontal="left" vertical="top" wrapText="1"/>
    </xf>
    <xf numFmtId="0" fontId="934" fillId="0" borderId="1" xfId="0" applyFont="1" applyBorder="1" applyAlignment="1">
      <alignment horizontal="center" vertical="top"/>
    </xf>
    <xf numFmtId="168" fontId="935" fillId="0" borderId="1" xfId="0" applyNumberFormat="1" applyFont="1" applyBorder="1" applyAlignment="1">
      <alignment horizontal="right" vertical="top"/>
    </xf>
    <xf numFmtId="169" fontId="936" fillId="0" borderId="1" xfId="0" applyNumberFormat="1" applyFont="1" applyBorder="1" applyAlignment="1">
      <alignment horizontal="right" vertical="top"/>
    </xf>
    <xf numFmtId="169" fontId="937" fillId="0" borderId="1" xfId="0" applyNumberFormat="1" applyFont="1" applyBorder="1" applyAlignment="1">
      <alignment horizontal="right" vertical="top"/>
    </xf>
    <xf numFmtId="169" fontId="938" fillId="0" borderId="1" xfId="0" applyNumberFormat="1" applyFont="1" applyBorder="1" applyAlignment="1">
      <alignment horizontal="right" vertical="top"/>
    </xf>
    <xf numFmtId="170" fontId="939" fillId="2" borderId="1" xfId="0" applyNumberFormat="1" applyFont="1" applyFill="1" applyBorder="1" applyAlignment="1" applyProtection="1">
      <alignment horizontal="right" vertical="top"/>
      <protection locked="0"/>
    </xf>
    <xf numFmtId="171" fontId="940" fillId="0" borderId="1" xfId="0" applyNumberFormat="1" applyFont="1" applyBorder="1" applyAlignment="1">
      <alignment horizontal="right" vertical="top"/>
    </xf>
    <xf numFmtId="4" fontId="941" fillId="0" borderId="1" xfId="0" applyNumberFormat="1" applyFont="1" applyBorder="1" applyAlignment="1">
      <alignment horizontal="right" vertical="top"/>
    </xf>
    <xf numFmtId="4" fontId="942" fillId="0" borderId="1" xfId="0" applyNumberFormat="1" applyFont="1" applyBorder="1" applyAlignment="1">
      <alignment horizontal="right" vertical="top"/>
    </xf>
    <xf numFmtId="0" fontId="943" fillId="0" borderId="0" xfId="0" applyFont="1"/>
    <xf numFmtId="0" fontId="944" fillId="0" borderId="1" xfId="0" applyFont="1" applyBorder="1" applyAlignment="1">
      <alignment horizontal="left" vertical="top"/>
    </xf>
    <xf numFmtId="0" fontId="945" fillId="0" borderId="1" xfId="0" applyFont="1" applyBorder="1" applyAlignment="1">
      <alignment horizontal="left" vertical="top" wrapText="1"/>
    </xf>
    <xf numFmtId="0" fontId="946" fillId="0" borderId="1" xfId="0" applyFont="1" applyBorder="1" applyAlignment="1">
      <alignment horizontal="center" vertical="top"/>
    </xf>
    <xf numFmtId="168" fontId="947" fillId="0" borderId="1" xfId="0" applyNumberFormat="1" applyFont="1" applyBorder="1" applyAlignment="1">
      <alignment horizontal="right" vertical="top"/>
    </xf>
    <xf numFmtId="169" fontId="948" fillId="0" borderId="1" xfId="0" applyNumberFormat="1" applyFont="1" applyBorder="1" applyAlignment="1">
      <alignment horizontal="right" vertical="top"/>
    </xf>
    <xf numFmtId="169" fontId="949" fillId="0" borderId="1" xfId="0" applyNumberFormat="1" applyFont="1" applyBorder="1" applyAlignment="1">
      <alignment horizontal="right" vertical="top"/>
    </xf>
    <xf numFmtId="169" fontId="950" fillId="0" borderId="1" xfId="0" applyNumberFormat="1" applyFont="1" applyBorder="1" applyAlignment="1">
      <alignment horizontal="right" vertical="top"/>
    </xf>
    <xf numFmtId="170" fontId="951" fillId="2" borderId="1" xfId="0" applyNumberFormat="1" applyFont="1" applyFill="1" applyBorder="1" applyAlignment="1" applyProtection="1">
      <alignment horizontal="right" vertical="top"/>
      <protection locked="0"/>
    </xf>
    <xf numFmtId="171" fontId="952" fillId="0" borderId="1" xfId="0" applyNumberFormat="1" applyFont="1" applyBorder="1" applyAlignment="1">
      <alignment horizontal="right" vertical="top"/>
    </xf>
    <xf numFmtId="4" fontId="953" fillId="0" borderId="1" xfId="0" applyNumberFormat="1" applyFont="1" applyBorder="1" applyAlignment="1">
      <alignment horizontal="right" vertical="top"/>
    </xf>
    <xf numFmtId="4" fontId="954" fillId="0" borderId="1" xfId="0" applyNumberFormat="1" applyFont="1" applyBorder="1" applyAlignment="1">
      <alignment horizontal="right" vertical="top"/>
    </xf>
    <xf numFmtId="0" fontId="955" fillId="0" borderId="0" xfId="0" applyFont="1"/>
    <xf numFmtId="0" fontId="956" fillId="3" borderId="1" xfId="0" applyFont="1" applyFill="1" applyBorder="1" applyAlignment="1">
      <alignment horizontal="left"/>
    </xf>
    <xf numFmtId="0" fontId="964" fillId="3" borderId="1" xfId="0" applyFont="1" applyFill="1" applyBorder="1" applyAlignment="1">
      <alignment horizontal="left"/>
    </xf>
    <xf numFmtId="0" fontId="965" fillId="3" borderId="1" xfId="0" applyFont="1" applyFill="1" applyBorder="1" applyAlignment="1">
      <alignment horizontal="left"/>
    </xf>
    <xf numFmtId="4" fontId="966" fillId="3" borderId="1" xfId="0" applyNumberFormat="1" applyFont="1" applyFill="1" applyBorder="1" applyAlignment="1">
      <alignment horizontal="right"/>
    </xf>
    <xf numFmtId="0" fontId="967" fillId="0" borderId="0" xfId="0" applyFont="1"/>
    <xf numFmtId="0" fontId="968" fillId="0" borderId="1" xfId="0" applyFont="1" applyBorder="1" applyAlignment="1">
      <alignment horizontal="left" vertical="top"/>
    </xf>
    <xf numFmtId="0" fontId="969" fillId="0" borderId="1" xfId="0" applyFont="1" applyBorder="1" applyAlignment="1">
      <alignment horizontal="left" vertical="top" wrapText="1"/>
    </xf>
    <xf numFmtId="0" fontId="970" fillId="0" borderId="1" xfId="0" applyFont="1" applyBorder="1" applyAlignment="1">
      <alignment horizontal="center" vertical="top"/>
    </xf>
    <xf numFmtId="168" fontId="971" fillId="0" borderId="1" xfId="0" applyNumberFormat="1" applyFont="1" applyBorder="1" applyAlignment="1">
      <alignment horizontal="right" vertical="top"/>
    </xf>
    <xf numFmtId="169" fontId="972" fillId="0" borderId="1" xfId="0" applyNumberFormat="1" applyFont="1" applyBorder="1" applyAlignment="1">
      <alignment horizontal="right" vertical="top"/>
    </xf>
    <xf numFmtId="169" fontId="973" fillId="0" borderId="1" xfId="0" applyNumberFormat="1" applyFont="1" applyBorder="1" applyAlignment="1">
      <alignment horizontal="right" vertical="top"/>
    </xf>
    <xf numFmtId="169" fontId="974" fillId="0" borderId="1" xfId="0" applyNumberFormat="1" applyFont="1" applyBorder="1" applyAlignment="1">
      <alignment horizontal="right" vertical="top"/>
    </xf>
    <xf numFmtId="170" fontId="975" fillId="2" borderId="1" xfId="0" applyNumberFormat="1" applyFont="1" applyFill="1" applyBorder="1" applyAlignment="1" applyProtection="1">
      <alignment horizontal="right" vertical="top"/>
      <protection locked="0"/>
    </xf>
    <xf numFmtId="171" fontId="976" fillId="0" borderId="1" xfId="0" applyNumberFormat="1" applyFont="1" applyBorder="1" applyAlignment="1">
      <alignment horizontal="right" vertical="top"/>
    </xf>
    <xf numFmtId="4" fontId="977" fillId="0" borderId="1" xfId="0" applyNumberFormat="1" applyFont="1" applyBorder="1" applyAlignment="1">
      <alignment horizontal="right" vertical="top"/>
    </xf>
    <xf numFmtId="4" fontId="978" fillId="0" borderId="1" xfId="0" applyNumberFormat="1" applyFont="1" applyBorder="1" applyAlignment="1">
      <alignment horizontal="right" vertical="top"/>
    </xf>
    <xf numFmtId="0" fontId="979" fillId="0" borderId="0" xfId="0" applyFont="1"/>
    <xf numFmtId="0" fontId="980" fillId="0" borderId="1" xfId="0" applyFont="1" applyBorder="1" applyAlignment="1">
      <alignment horizontal="left" vertical="top"/>
    </xf>
    <xf numFmtId="0" fontId="981" fillId="0" borderId="1" xfId="0" applyFont="1" applyBorder="1" applyAlignment="1">
      <alignment horizontal="left" vertical="top" wrapText="1"/>
    </xf>
    <xf numFmtId="0" fontId="982" fillId="0" borderId="1" xfId="0" applyFont="1" applyBorder="1" applyAlignment="1">
      <alignment horizontal="center" vertical="top"/>
    </xf>
    <xf numFmtId="168" fontId="983" fillId="0" borderId="1" xfId="0" applyNumberFormat="1" applyFont="1" applyBorder="1" applyAlignment="1">
      <alignment horizontal="right" vertical="top"/>
    </xf>
    <xf numFmtId="169" fontId="984" fillId="0" borderId="1" xfId="0" applyNumberFormat="1" applyFont="1" applyBorder="1" applyAlignment="1">
      <alignment horizontal="right" vertical="top"/>
    </xf>
    <xf numFmtId="169" fontId="985" fillId="0" borderId="1" xfId="0" applyNumberFormat="1" applyFont="1" applyBorder="1" applyAlignment="1">
      <alignment horizontal="right" vertical="top"/>
    </xf>
    <xf numFmtId="169" fontId="986" fillId="0" borderId="1" xfId="0" applyNumberFormat="1" applyFont="1" applyBorder="1" applyAlignment="1">
      <alignment horizontal="right" vertical="top"/>
    </xf>
    <xf numFmtId="170" fontId="987" fillId="2" borderId="1" xfId="0" applyNumberFormat="1" applyFont="1" applyFill="1" applyBorder="1" applyAlignment="1" applyProtection="1">
      <alignment horizontal="right" vertical="top"/>
      <protection locked="0"/>
    </xf>
    <xf numFmtId="171" fontId="988" fillId="0" borderId="1" xfId="0" applyNumberFormat="1" applyFont="1" applyBorder="1" applyAlignment="1">
      <alignment horizontal="right" vertical="top"/>
    </xf>
    <xf numFmtId="4" fontId="989" fillId="0" borderId="1" xfId="0" applyNumberFormat="1" applyFont="1" applyBorder="1" applyAlignment="1">
      <alignment horizontal="right" vertical="top"/>
    </xf>
    <xf numFmtId="4" fontId="990" fillId="0" borderId="1" xfId="0" applyNumberFormat="1" applyFont="1" applyBorder="1" applyAlignment="1">
      <alignment horizontal="right" vertical="top"/>
    </xf>
    <xf numFmtId="0" fontId="991" fillId="0" borderId="0" xfId="0" applyFont="1"/>
    <xf numFmtId="0" fontId="992" fillId="0" borderId="1" xfId="0" applyFont="1" applyBorder="1" applyAlignment="1">
      <alignment horizontal="left" vertical="top"/>
    </xf>
    <xf numFmtId="0" fontId="993" fillId="0" borderId="1" xfId="0" applyFont="1" applyBorder="1" applyAlignment="1">
      <alignment horizontal="left" vertical="top" wrapText="1"/>
    </xf>
    <xf numFmtId="0" fontId="994" fillId="0" borderId="1" xfId="0" applyFont="1" applyBorder="1" applyAlignment="1">
      <alignment horizontal="center" vertical="top"/>
    </xf>
    <xf numFmtId="168" fontId="995" fillId="0" borderId="1" xfId="0" applyNumberFormat="1" applyFont="1" applyBorder="1" applyAlignment="1">
      <alignment horizontal="right" vertical="top"/>
    </xf>
    <xf numFmtId="169" fontId="996" fillId="0" borderId="1" xfId="0" applyNumberFormat="1" applyFont="1" applyBorder="1" applyAlignment="1">
      <alignment horizontal="right" vertical="top"/>
    </xf>
    <xf numFmtId="169" fontId="997" fillId="0" borderId="1" xfId="0" applyNumberFormat="1" applyFont="1" applyBorder="1" applyAlignment="1">
      <alignment horizontal="right" vertical="top"/>
    </xf>
    <xf numFmtId="169" fontId="998" fillId="0" borderId="1" xfId="0" applyNumberFormat="1" applyFont="1" applyBorder="1" applyAlignment="1">
      <alignment horizontal="right" vertical="top"/>
    </xf>
    <xf numFmtId="170" fontId="999" fillId="2" borderId="1" xfId="0" applyNumberFormat="1" applyFont="1" applyFill="1" applyBorder="1" applyAlignment="1" applyProtection="1">
      <alignment horizontal="right" vertical="top"/>
      <protection locked="0"/>
    </xf>
    <xf numFmtId="171" fontId="1000" fillId="0" borderId="1" xfId="0" applyNumberFormat="1" applyFont="1" applyBorder="1" applyAlignment="1">
      <alignment horizontal="right" vertical="top"/>
    </xf>
    <xf numFmtId="4" fontId="1001" fillId="0" borderId="1" xfId="0" applyNumberFormat="1" applyFont="1" applyBorder="1" applyAlignment="1">
      <alignment horizontal="right" vertical="top"/>
    </xf>
    <xf numFmtId="4" fontId="1002" fillId="0" borderId="1" xfId="0" applyNumberFormat="1" applyFont="1" applyBorder="1" applyAlignment="1">
      <alignment horizontal="right" vertical="top"/>
    </xf>
    <xf numFmtId="0" fontId="1003" fillId="0" borderId="0" xfId="0" applyFont="1"/>
    <xf numFmtId="0" fontId="1004" fillId="0" borderId="1" xfId="0" applyFont="1" applyBorder="1" applyAlignment="1">
      <alignment horizontal="left" vertical="top"/>
    </xf>
    <xf numFmtId="0" fontId="1005" fillId="0" borderId="1" xfId="0" applyFont="1" applyBorder="1" applyAlignment="1">
      <alignment horizontal="left" vertical="top" wrapText="1"/>
    </xf>
    <xf numFmtId="0" fontId="1006" fillId="0" borderId="1" xfId="0" applyFont="1" applyBorder="1" applyAlignment="1">
      <alignment horizontal="center" vertical="top"/>
    </xf>
    <xf numFmtId="168" fontId="1007" fillId="0" borderId="1" xfId="0" applyNumberFormat="1" applyFont="1" applyBorder="1" applyAlignment="1">
      <alignment horizontal="right" vertical="top"/>
    </xf>
    <xf numFmtId="169" fontId="1008" fillId="0" borderId="1" xfId="0" applyNumberFormat="1" applyFont="1" applyBorder="1" applyAlignment="1">
      <alignment horizontal="right" vertical="top"/>
    </xf>
    <xf numFmtId="169" fontId="1009" fillId="0" borderId="1" xfId="0" applyNumberFormat="1" applyFont="1" applyBorder="1" applyAlignment="1">
      <alignment horizontal="right" vertical="top"/>
    </xf>
    <xf numFmtId="169" fontId="1010" fillId="0" borderId="1" xfId="0" applyNumberFormat="1" applyFont="1" applyBorder="1" applyAlignment="1">
      <alignment horizontal="right" vertical="top"/>
    </xf>
    <xf numFmtId="170" fontId="1011" fillId="2" borderId="1" xfId="0" applyNumberFormat="1" applyFont="1" applyFill="1" applyBorder="1" applyAlignment="1" applyProtection="1">
      <alignment horizontal="right" vertical="top"/>
      <protection locked="0"/>
    </xf>
    <xf numFmtId="171" fontId="1012" fillId="0" borderId="1" xfId="0" applyNumberFormat="1" applyFont="1" applyBorder="1" applyAlignment="1">
      <alignment horizontal="right" vertical="top"/>
    </xf>
    <xf numFmtId="4" fontId="1013" fillId="0" borderId="1" xfId="0" applyNumberFormat="1" applyFont="1" applyBorder="1" applyAlignment="1">
      <alignment horizontal="right" vertical="top"/>
    </xf>
    <xf numFmtId="4" fontId="1014" fillId="0" borderId="1" xfId="0" applyNumberFormat="1" applyFont="1" applyBorder="1" applyAlignment="1">
      <alignment horizontal="right" vertical="top"/>
    </xf>
    <xf numFmtId="0" fontId="1015" fillId="0" borderId="0" xfId="0" applyFont="1"/>
    <xf numFmtId="0" fontId="1016" fillId="3" borderId="1" xfId="0" applyFont="1" applyFill="1" applyBorder="1" applyAlignment="1">
      <alignment horizontal="left"/>
    </xf>
    <xf numFmtId="0" fontId="1024" fillId="3" borderId="1" xfId="0" applyFont="1" applyFill="1" applyBorder="1" applyAlignment="1">
      <alignment horizontal="left"/>
    </xf>
    <xf numFmtId="0" fontId="1025" fillId="3" borderId="1" xfId="0" applyFont="1" applyFill="1" applyBorder="1" applyAlignment="1">
      <alignment horizontal="left"/>
    </xf>
    <xf numFmtId="4" fontId="1026" fillId="3" borderId="1" xfId="0" applyNumberFormat="1" applyFont="1" applyFill="1" applyBorder="1" applyAlignment="1">
      <alignment horizontal="right"/>
    </xf>
    <xf numFmtId="0" fontId="1027" fillId="0" borderId="0" xfId="0" applyFont="1"/>
    <xf numFmtId="0" fontId="1028" fillId="0" borderId="1" xfId="0" applyFont="1" applyBorder="1" applyAlignment="1">
      <alignment horizontal="left" vertical="top"/>
    </xf>
    <xf numFmtId="0" fontId="1029" fillId="0" borderId="1" xfId="0" applyFont="1" applyBorder="1" applyAlignment="1">
      <alignment horizontal="left" vertical="top" wrapText="1"/>
    </xf>
    <xf numFmtId="0" fontId="1030" fillId="0" borderId="1" xfId="0" applyFont="1" applyBorder="1" applyAlignment="1">
      <alignment horizontal="center" vertical="top"/>
    </xf>
    <xf numFmtId="168" fontId="1031" fillId="0" borderId="1" xfId="0" applyNumberFormat="1" applyFont="1" applyBorder="1" applyAlignment="1">
      <alignment horizontal="right" vertical="top"/>
    </xf>
    <xf numFmtId="169" fontId="1032" fillId="0" borderId="1" xfId="0" applyNumberFormat="1" applyFont="1" applyBorder="1" applyAlignment="1">
      <alignment horizontal="right" vertical="top"/>
    </xf>
    <xf numFmtId="169" fontId="1033" fillId="0" borderId="1" xfId="0" applyNumberFormat="1" applyFont="1" applyBorder="1" applyAlignment="1">
      <alignment horizontal="right" vertical="top"/>
    </xf>
    <xf numFmtId="169" fontId="1034" fillId="0" borderId="1" xfId="0" applyNumberFormat="1" applyFont="1" applyBorder="1" applyAlignment="1">
      <alignment horizontal="right" vertical="top"/>
    </xf>
    <xf numFmtId="170" fontId="1035" fillId="2" borderId="1" xfId="0" applyNumberFormat="1" applyFont="1" applyFill="1" applyBorder="1" applyAlignment="1" applyProtection="1">
      <alignment horizontal="right" vertical="top"/>
      <protection locked="0"/>
    </xf>
    <xf numFmtId="171" fontId="1036" fillId="0" borderId="1" xfId="0" applyNumberFormat="1" applyFont="1" applyBorder="1" applyAlignment="1">
      <alignment horizontal="right" vertical="top"/>
    </xf>
    <xf numFmtId="4" fontId="1037" fillId="0" borderId="1" xfId="0" applyNumberFormat="1" applyFont="1" applyBorder="1" applyAlignment="1">
      <alignment horizontal="right" vertical="top"/>
    </xf>
    <xf numFmtId="4" fontId="1038" fillId="0" borderId="1" xfId="0" applyNumberFormat="1" applyFont="1" applyBorder="1" applyAlignment="1">
      <alignment horizontal="right" vertical="top"/>
    </xf>
    <xf numFmtId="0" fontId="1039" fillId="0" borderId="0" xfId="0" applyFont="1"/>
    <xf numFmtId="0" fontId="1040" fillId="0" borderId="1" xfId="0" applyFont="1" applyBorder="1" applyAlignment="1">
      <alignment horizontal="left" vertical="top"/>
    </xf>
    <xf numFmtId="0" fontId="1041" fillId="0" borderId="1" xfId="0" applyFont="1" applyBorder="1" applyAlignment="1">
      <alignment horizontal="left" vertical="top" wrapText="1"/>
    </xf>
    <xf numFmtId="0" fontId="1042" fillId="0" borderId="1" xfId="0" applyFont="1" applyBorder="1" applyAlignment="1">
      <alignment horizontal="center" vertical="top"/>
    </xf>
    <xf numFmtId="168" fontId="1043" fillId="0" borderId="1" xfId="0" applyNumberFormat="1" applyFont="1" applyBorder="1" applyAlignment="1">
      <alignment horizontal="right" vertical="top"/>
    </xf>
    <xf numFmtId="169" fontId="1044" fillId="0" borderId="1" xfId="0" applyNumberFormat="1" applyFont="1" applyBorder="1" applyAlignment="1">
      <alignment horizontal="right" vertical="top"/>
    </xf>
    <xf numFmtId="169" fontId="1045" fillId="0" borderId="1" xfId="0" applyNumberFormat="1" applyFont="1" applyBorder="1" applyAlignment="1">
      <alignment horizontal="right" vertical="top"/>
    </xf>
    <xf numFmtId="169" fontId="1046" fillId="0" borderId="1" xfId="0" applyNumberFormat="1" applyFont="1" applyBorder="1" applyAlignment="1">
      <alignment horizontal="right" vertical="top"/>
    </xf>
    <xf numFmtId="170" fontId="1047" fillId="2" borderId="1" xfId="0" applyNumberFormat="1" applyFont="1" applyFill="1" applyBorder="1" applyAlignment="1" applyProtection="1">
      <alignment horizontal="right" vertical="top"/>
      <protection locked="0"/>
    </xf>
    <xf numFmtId="171" fontId="1048" fillId="0" borderId="1" xfId="0" applyNumberFormat="1" applyFont="1" applyBorder="1" applyAlignment="1">
      <alignment horizontal="right" vertical="top"/>
    </xf>
    <xf numFmtId="4" fontId="1049" fillId="0" borderId="1" xfId="0" applyNumberFormat="1" applyFont="1" applyBorder="1" applyAlignment="1">
      <alignment horizontal="right" vertical="top"/>
    </xf>
    <xf numFmtId="4" fontId="1050" fillId="0" borderId="1" xfId="0" applyNumberFormat="1" applyFont="1" applyBorder="1" applyAlignment="1">
      <alignment horizontal="right" vertical="top"/>
    </xf>
    <xf numFmtId="0" fontId="1051" fillId="0" borderId="0" xfId="0" applyFont="1"/>
    <xf numFmtId="0" fontId="1052" fillId="0" borderId="1" xfId="0" applyFont="1" applyBorder="1" applyAlignment="1">
      <alignment horizontal="left" vertical="top"/>
    </xf>
    <xf numFmtId="0" fontId="1053" fillId="0" borderId="1" xfId="0" applyFont="1" applyBorder="1" applyAlignment="1">
      <alignment horizontal="left" vertical="top" wrapText="1"/>
    </xf>
    <xf numFmtId="0" fontId="1054" fillId="0" borderId="1" xfId="0" applyFont="1" applyBorder="1" applyAlignment="1">
      <alignment horizontal="center" vertical="top"/>
    </xf>
    <xf numFmtId="168" fontId="1055" fillId="0" borderId="1" xfId="0" applyNumberFormat="1" applyFont="1" applyBorder="1" applyAlignment="1">
      <alignment horizontal="right" vertical="top"/>
    </xf>
    <xf numFmtId="169" fontId="1056" fillId="0" borderId="1" xfId="0" applyNumberFormat="1" applyFont="1" applyBorder="1" applyAlignment="1">
      <alignment horizontal="right" vertical="top"/>
    </xf>
    <xf numFmtId="169" fontId="1057" fillId="0" borderId="1" xfId="0" applyNumberFormat="1" applyFont="1" applyBorder="1" applyAlignment="1">
      <alignment horizontal="right" vertical="top"/>
    </xf>
    <xf numFmtId="169" fontId="1058" fillId="0" borderId="1" xfId="0" applyNumberFormat="1" applyFont="1" applyBorder="1" applyAlignment="1">
      <alignment horizontal="right" vertical="top"/>
    </xf>
    <xf numFmtId="170" fontId="1059" fillId="2" borderId="1" xfId="0" applyNumberFormat="1" applyFont="1" applyFill="1" applyBorder="1" applyAlignment="1" applyProtection="1">
      <alignment horizontal="right" vertical="top"/>
      <protection locked="0"/>
    </xf>
    <xf numFmtId="171" fontId="1060" fillId="0" borderId="1" xfId="0" applyNumberFormat="1" applyFont="1" applyBorder="1" applyAlignment="1">
      <alignment horizontal="right" vertical="top"/>
    </xf>
    <xf numFmtId="4" fontId="1061" fillId="0" borderId="1" xfId="0" applyNumberFormat="1" applyFont="1" applyBorder="1" applyAlignment="1">
      <alignment horizontal="right" vertical="top"/>
    </xf>
    <xf numFmtId="4" fontId="1062" fillId="0" borderId="1" xfId="0" applyNumberFormat="1" applyFont="1" applyBorder="1" applyAlignment="1">
      <alignment horizontal="right" vertical="top"/>
    </xf>
    <xf numFmtId="0" fontId="1063" fillId="0" borderId="0" xfId="0" applyFont="1"/>
    <xf numFmtId="0" fontId="1064" fillId="0" borderId="1" xfId="0" applyFont="1" applyBorder="1" applyAlignment="1">
      <alignment horizontal="left" vertical="top"/>
    </xf>
    <xf numFmtId="0" fontId="1065" fillId="0" borderId="1" xfId="0" applyFont="1" applyBorder="1" applyAlignment="1">
      <alignment horizontal="left" vertical="top" wrapText="1"/>
    </xf>
    <xf numFmtId="0" fontId="1066" fillId="0" borderId="1" xfId="0" applyFont="1" applyBorder="1" applyAlignment="1">
      <alignment horizontal="center" vertical="top"/>
    </xf>
    <xf numFmtId="168" fontId="1067" fillId="0" borderId="1" xfId="0" applyNumberFormat="1" applyFont="1" applyBorder="1" applyAlignment="1">
      <alignment horizontal="right" vertical="top"/>
    </xf>
    <xf numFmtId="169" fontId="1068" fillId="0" borderId="1" xfId="0" applyNumberFormat="1" applyFont="1" applyBorder="1" applyAlignment="1">
      <alignment horizontal="right" vertical="top"/>
    </xf>
    <xf numFmtId="169" fontId="1069" fillId="0" borderId="1" xfId="0" applyNumberFormat="1" applyFont="1" applyBorder="1" applyAlignment="1">
      <alignment horizontal="right" vertical="top"/>
    </xf>
    <xf numFmtId="169" fontId="1070" fillId="0" borderId="1" xfId="0" applyNumberFormat="1" applyFont="1" applyBorder="1" applyAlignment="1">
      <alignment horizontal="right" vertical="top"/>
    </xf>
    <xf numFmtId="170" fontId="1071" fillId="2" borderId="1" xfId="0" applyNumberFormat="1" applyFont="1" applyFill="1" applyBorder="1" applyAlignment="1" applyProtection="1">
      <alignment horizontal="right" vertical="top"/>
      <protection locked="0"/>
    </xf>
    <xf numFmtId="171" fontId="1072" fillId="0" borderId="1" xfId="0" applyNumberFormat="1" applyFont="1" applyBorder="1" applyAlignment="1">
      <alignment horizontal="right" vertical="top"/>
    </xf>
    <xf numFmtId="4" fontId="1073" fillId="0" borderId="1" xfId="0" applyNumberFormat="1" applyFont="1" applyBorder="1" applyAlignment="1">
      <alignment horizontal="right" vertical="top"/>
    </xf>
    <xf numFmtId="4" fontId="1074" fillId="0" borderId="1" xfId="0" applyNumberFormat="1" applyFont="1" applyBorder="1" applyAlignment="1">
      <alignment horizontal="right" vertical="top"/>
    </xf>
    <xf numFmtId="0" fontId="1075" fillId="0" borderId="0" xfId="0" applyFont="1"/>
    <xf numFmtId="0" fontId="1076" fillId="0" borderId="1" xfId="0" applyFont="1" applyBorder="1" applyAlignment="1">
      <alignment horizontal="left" vertical="top"/>
    </xf>
    <xf numFmtId="0" fontId="1077" fillId="0" borderId="1" xfId="0" applyFont="1" applyBorder="1" applyAlignment="1">
      <alignment horizontal="left" vertical="top" wrapText="1"/>
    </xf>
    <xf numFmtId="0" fontId="1078" fillId="0" borderId="1" xfId="0" applyFont="1" applyBorder="1" applyAlignment="1">
      <alignment horizontal="center" vertical="top"/>
    </xf>
    <xf numFmtId="168" fontId="1079" fillId="0" borderId="1" xfId="0" applyNumberFormat="1" applyFont="1" applyBorder="1" applyAlignment="1">
      <alignment horizontal="right" vertical="top"/>
    </xf>
    <xf numFmtId="169" fontId="1080" fillId="0" borderId="1" xfId="0" applyNumberFormat="1" applyFont="1" applyBorder="1" applyAlignment="1">
      <alignment horizontal="right" vertical="top"/>
    </xf>
    <xf numFmtId="169" fontId="1081" fillId="0" borderId="1" xfId="0" applyNumberFormat="1" applyFont="1" applyBorder="1" applyAlignment="1">
      <alignment horizontal="right" vertical="top"/>
    </xf>
    <xf numFmtId="169" fontId="1082" fillId="0" borderId="1" xfId="0" applyNumberFormat="1" applyFont="1" applyBorder="1" applyAlignment="1">
      <alignment horizontal="right" vertical="top"/>
    </xf>
    <xf numFmtId="170" fontId="1083" fillId="2" borderId="1" xfId="0" applyNumberFormat="1" applyFont="1" applyFill="1" applyBorder="1" applyAlignment="1" applyProtection="1">
      <alignment horizontal="right" vertical="top"/>
      <protection locked="0"/>
    </xf>
    <xf numFmtId="171" fontId="1084" fillId="0" borderId="1" xfId="0" applyNumberFormat="1" applyFont="1" applyBorder="1" applyAlignment="1">
      <alignment horizontal="right" vertical="top"/>
    </xf>
    <xf numFmtId="4" fontId="1085" fillId="0" borderId="1" xfId="0" applyNumberFormat="1" applyFont="1" applyBorder="1" applyAlignment="1">
      <alignment horizontal="right" vertical="top"/>
    </xf>
    <xf numFmtId="4" fontId="1086" fillId="0" borderId="1" xfId="0" applyNumberFormat="1" applyFont="1" applyBorder="1" applyAlignment="1">
      <alignment horizontal="right" vertical="top"/>
    </xf>
    <xf numFmtId="0" fontId="1087" fillId="0" borderId="0" xfId="0" applyFont="1"/>
    <xf numFmtId="0" fontId="1088" fillId="0" borderId="1" xfId="0" applyFont="1" applyBorder="1" applyAlignment="1">
      <alignment horizontal="left" vertical="top"/>
    </xf>
    <xf numFmtId="0" fontId="1089" fillId="0" borderId="1" xfId="0" applyFont="1" applyBorder="1" applyAlignment="1">
      <alignment horizontal="left" vertical="top" wrapText="1"/>
    </xf>
    <xf numFmtId="0" fontId="1090" fillId="0" borderId="1" xfId="0" applyFont="1" applyBorder="1" applyAlignment="1">
      <alignment horizontal="center" vertical="top"/>
    </xf>
    <xf numFmtId="168" fontId="1091" fillId="0" borderId="1" xfId="0" applyNumberFormat="1" applyFont="1" applyBorder="1" applyAlignment="1">
      <alignment horizontal="right" vertical="top"/>
    </xf>
    <xf numFmtId="169" fontId="1092" fillId="0" borderId="1" xfId="0" applyNumberFormat="1" applyFont="1" applyBorder="1" applyAlignment="1">
      <alignment horizontal="right" vertical="top"/>
    </xf>
    <xf numFmtId="169" fontId="1093" fillId="0" borderId="1" xfId="0" applyNumberFormat="1" applyFont="1" applyBorder="1" applyAlignment="1">
      <alignment horizontal="right" vertical="top"/>
    </xf>
    <xf numFmtId="169" fontId="1094" fillId="0" borderId="1" xfId="0" applyNumberFormat="1" applyFont="1" applyBorder="1" applyAlignment="1">
      <alignment horizontal="right" vertical="top"/>
    </xf>
    <xf numFmtId="170" fontId="1095" fillId="2" borderId="1" xfId="0" applyNumberFormat="1" applyFont="1" applyFill="1" applyBorder="1" applyAlignment="1" applyProtection="1">
      <alignment horizontal="right" vertical="top"/>
      <protection locked="0"/>
    </xf>
    <xf numFmtId="171" fontId="1096" fillId="0" borderId="1" xfId="0" applyNumberFormat="1" applyFont="1" applyBorder="1" applyAlignment="1">
      <alignment horizontal="right" vertical="top"/>
    </xf>
    <xf numFmtId="4" fontId="1097" fillId="0" borderId="1" xfId="0" applyNumberFormat="1" applyFont="1" applyBorder="1" applyAlignment="1">
      <alignment horizontal="right" vertical="top"/>
    </xf>
    <xf numFmtId="4" fontId="1098" fillId="0" borderId="1" xfId="0" applyNumberFormat="1" applyFont="1" applyBorder="1" applyAlignment="1">
      <alignment horizontal="right" vertical="top"/>
    </xf>
    <xf numFmtId="0" fontId="1099" fillId="0" borderId="0" xfId="0" applyFont="1"/>
    <xf numFmtId="0" fontId="1100" fillId="0" borderId="1" xfId="0" applyFont="1" applyBorder="1" applyAlignment="1">
      <alignment horizontal="left" vertical="top"/>
    </xf>
    <xf numFmtId="0" fontId="1101" fillId="0" borderId="1" xfId="0" applyFont="1" applyBorder="1" applyAlignment="1">
      <alignment horizontal="left" vertical="top" wrapText="1"/>
    </xf>
    <xf numFmtId="0" fontId="1102" fillId="0" borderId="1" xfId="0" applyFont="1" applyBorder="1" applyAlignment="1">
      <alignment horizontal="center" vertical="top"/>
    </xf>
    <xf numFmtId="168" fontId="1103" fillId="0" borderId="1" xfId="0" applyNumberFormat="1" applyFont="1" applyBorder="1" applyAlignment="1">
      <alignment horizontal="right" vertical="top"/>
    </xf>
    <xf numFmtId="169" fontId="1104" fillId="0" borderId="1" xfId="0" applyNumberFormat="1" applyFont="1" applyBorder="1" applyAlignment="1">
      <alignment horizontal="right" vertical="top"/>
    </xf>
    <xf numFmtId="169" fontId="1105" fillId="0" borderId="1" xfId="0" applyNumberFormat="1" applyFont="1" applyBorder="1" applyAlignment="1">
      <alignment horizontal="right" vertical="top"/>
    </xf>
    <xf numFmtId="169" fontId="1106" fillId="0" borderId="1" xfId="0" applyNumberFormat="1" applyFont="1" applyBorder="1" applyAlignment="1">
      <alignment horizontal="right" vertical="top"/>
    </xf>
    <xf numFmtId="170" fontId="1107" fillId="2" borderId="1" xfId="0" applyNumberFormat="1" applyFont="1" applyFill="1" applyBorder="1" applyAlignment="1" applyProtection="1">
      <alignment horizontal="right" vertical="top"/>
      <protection locked="0"/>
    </xf>
    <xf numFmtId="171" fontId="1108" fillId="0" borderId="1" xfId="0" applyNumberFormat="1" applyFont="1" applyBorder="1" applyAlignment="1">
      <alignment horizontal="right" vertical="top"/>
    </xf>
    <xf numFmtId="4" fontId="1109" fillId="0" borderId="1" xfId="0" applyNumberFormat="1" applyFont="1" applyBorder="1" applyAlignment="1">
      <alignment horizontal="right" vertical="top"/>
    </xf>
    <xf numFmtId="4" fontId="1110" fillId="0" borderId="1" xfId="0" applyNumberFormat="1" applyFont="1" applyBorder="1" applyAlignment="1">
      <alignment horizontal="right" vertical="top"/>
    </xf>
    <xf numFmtId="0" fontId="1111" fillId="0" borderId="0" xfId="0" applyFont="1"/>
    <xf numFmtId="0" fontId="1112" fillId="0" borderId="1" xfId="0" applyFont="1" applyBorder="1" applyAlignment="1">
      <alignment horizontal="left" vertical="top"/>
    </xf>
    <xf numFmtId="0" fontId="1113" fillId="0" borderId="1" xfId="0" applyFont="1" applyBorder="1" applyAlignment="1">
      <alignment horizontal="left" vertical="top" wrapText="1"/>
    </xf>
    <xf numFmtId="0" fontId="1114" fillId="0" borderId="1" xfId="0" applyFont="1" applyBorder="1" applyAlignment="1">
      <alignment horizontal="center" vertical="top"/>
    </xf>
    <xf numFmtId="168" fontId="1115" fillId="0" borderId="1" xfId="0" applyNumberFormat="1" applyFont="1" applyBorder="1" applyAlignment="1">
      <alignment horizontal="right" vertical="top"/>
    </xf>
    <xf numFmtId="169" fontId="1116" fillId="0" borderId="1" xfId="0" applyNumberFormat="1" applyFont="1" applyBorder="1" applyAlignment="1">
      <alignment horizontal="right" vertical="top"/>
    </xf>
    <xf numFmtId="169" fontId="1117" fillId="0" borderId="1" xfId="0" applyNumberFormat="1" applyFont="1" applyBorder="1" applyAlignment="1">
      <alignment horizontal="right" vertical="top"/>
    </xf>
    <xf numFmtId="169" fontId="1118" fillId="0" borderId="1" xfId="0" applyNumberFormat="1" applyFont="1" applyBorder="1" applyAlignment="1">
      <alignment horizontal="right" vertical="top"/>
    </xf>
    <xf numFmtId="170" fontId="1119" fillId="2" borderId="1" xfId="0" applyNumberFormat="1" applyFont="1" applyFill="1" applyBorder="1" applyAlignment="1" applyProtection="1">
      <alignment horizontal="right" vertical="top"/>
      <protection locked="0"/>
    </xf>
    <xf numFmtId="171" fontId="1120" fillId="0" borderId="1" xfId="0" applyNumberFormat="1" applyFont="1" applyBorder="1" applyAlignment="1">
      <alignment horizontal="right" vertical="top"/>
    </xf>
    <xf numFmtId="4" fontId="1121" fillId="0" borderId="1" xfId="0" applyNumberFormat="1" applyFont="1" applyBorder="1" applyAlignment="1">
      <alignment horizontal="right" vertical="top"/>
    </xf>
    <xf numFmtId="4" fontId="1122" fillId="0" borderId="1" xfId="0" applyNumberFormat="1" applyFont="1" applyBorder="1" applyAlignment="1">
      <alignment horizontal="right" vertical="top"/>
    </xf>
    <xf numFmtId="0" fontId="1123" fillId="0" borderId="0" xfId="0" applyFont="1"/>
    <xf numFmtId="0" fontId="1124" fillId="0" borderId="1" xfId="0" applyFont="1" applyBorder="1" applyAlignment="1">
      <alignment horizontal="left" vertical="top"/>
    </xf>
    <xf numFmtId="0" fontId="1125" fillId="0" borderId="1" xfId="0" applyFont="1" applyBorder="1" applyAlignment="1">
      <alignment horizontal="left" vertical="top" wrapText="1"/>
    </xf>
    <xf numFmtId="0" fontId="1126" fillId="0" borderId="1" xfId="0" applyFont="1" applyBorder="1" applyAlignment="1">
      <alignment horizontal="center" vertical="top"/>
    </xf>
    <xf numFmtId="168" fontId="1127" fillId="0" borderId="1" xfId="0" applyNumberFormat="1" applyFont="1" applyBorder="1" applyAlignment="1">
      <alignment horizontal="right" vertical="top"/>
    </xf>
    <xf numFmtId="169" fontId="1128" fillId="0" borderId="1" xfId="0" applyNumberFormat="1" applyFont="1" applyBorder="1" applyAlignment="1">
      <alignment horizontal="right" vertical="top"/>
    </xf>
    <xf numFmtId="169" fontId="1129" fillId="0" borderId="1" xfId="0" applyNumberFormat="1" applyFont="1" applyBorder="1" applyAlignment="1">
      <alignment horizontal="right" vertical="top"/>
    </xf>
    <xf numFmtId="169" fontId="1130" fillId="0" borderId="1" xfId="0" applyNumberFormat="1" applyFont="1" applyBorder="1" applyAlignment="1">
      <alignment horizontal="right" vertical="top"/>
    </xf>
    <xf numFmtId="170" fontId="1131" fillId="2" borderId="1" xfId="0" applyNumberFormat="1" applyFont="1" applyFill="1" applyBorder="1" applyAlignment="1" applyProtection="1">
      <alignment horizontal="right" vertical="top"/>
      <protection locked="0"/>
    </xf>
    <xf numFmtId="171" fontId="1132" fillId="0" borderId="1" xfId="0" applyNumberFormat="1" applyFont="1" applyBorder="1" applyAlignment="1">
      <alignment horizontal="right" vertical="top"/>
    </xf>
    <xf numFmtId="4" fontId="1133" fillId="0" borderId="1" xfId="0" applyNumberFormat="1" applyFont="1" applyBorder="1" applyAlignment="1">
      <alignment horizontal="right" vertical="top"/>
    </xf>
    <xf numFmtId="4" fontId="1134" fillId="0" borderId="1" xfId="0" applyNumberFormat="1" applyFont="1" applyBorder="1" applyAlignment="1">
      <alignment horizontal="right" vertical="top"/>
    </xf>
    <xf numFmtId="0" fontId="1135" fillId="0" borderId="0" xfId="0" applyFont="1"/>
    <xf numFmtId="0" fontId="1136" fillId="0" borderId="1" xfId="0" applyFont="1" applyBorder="1" applyAlignment="1">
      <alignment horizontal="left" vertical="top"/>
    </xf>
    <xf numFmtId="0" fontId="1137" fillId="0" borderId="1" xfId="0" applyFont="1" applyBorder="1" applyAlignment="1">
      <alignment horizontal="left" vertical="top" wrapText="1"/>
    </xf>
    <xf numFmtId="0" fontId="1138" fillId="0" borderId="1" xfId="0" applyFont="1" applyBorder="1" applyAlignment="1">
      <alignment horizontal="center" vertical="top"/>
    </xf>
    <xf numFmtId="168" fontId="1139" fillId="0" borderId="1" xfId="0" applyNumberFormat="1" applyFont="1" applyBorder="1" applyAlignment="1">
      <alignment horizontal="right" vertical="top"/>
    </xf>
    <xf numFmtId="169" fontId="1140" fillId="0" borderId="1" xfId="0" applyNumberFormat="1" applyFont="1" applyBorder="1" applyAlignment="1">
      <alignment horizontal="right" vertical="top"/>
    </xf>
    <xf numFmtId="169" fontId="1141" fillId="0" borderId="1" xfId="0" applyNumberFormat="1" applyFont="1" applyBorder="1" applyAlignment="1">
      <alignment horizontal="right" vertical="top"/>
    </xf>
    <xf numFmtId="169" fontId="1142" fillId="0" borderId="1" xfId="0" applyNumberFormat="1" applyFont="1" applyBorder="1" applyAlignment="1">
      <alignment horizontal="right" vertical="top"/>
    </xf>
    <xf numFmtId="170" fontId="1143" fillId="2" borderId="1" xfId="0" applyNumberFormat="1" applyFont="1" applyFill="1" applyBorder="1" applyAlignment="1" applyProtection="1">
      <alignment horizontal="right" vertical="top"/>
      <protection locked="0"/>
    </xf>
    <xf numFmtId="171" fontId="1144" fillId="0" borderId="1" xfId="0" applyNumberFormat="1" applyFont="1" applyBorder="1" applyAlignment="1">
      <alignment horizontal="right" vertical="top"/>
    </xf>
    <xf numFmtId="4" fontId="1145" fillId="0" borderId="1" xfId="0" applyNumberFormat="1" applyFont="1" applyBorder="1" applyAlignment="1">
      <alignment horizontal="right" vertical="top"/>
    </xf>
    <xf numFmtId="4" fontId="1146" fillId="0" borderId="1" xfId="0" applyNumberFormat="1" applyFont="1" applyBorder="1" applyAlignment="1">
      <alignment horizontal="right" vertical="top"/>
    </xf>
    <xf numFmtId="0" fontId="1147" fillId="0" borderId="0" xfId="0" applyFont="1"/>
    <xf numFmtId="0" fontId="1148" fillId="0" borderId="1" xfId="0" applyFont="1" applyBorder="1" applyAlignment="1">
      <alignment horizontal="left" vertical="top"/>
    </xf>
    <xf numFmtId="0" fontId="1149" fillId="0" borderId="1" xfId="0" applyFont="1" applyBorder="1" applyAlignment="1">
      <alignment horizontal="left" vertical="top" wrapText="1"/>
    </xf>
    <xf numFmtId="0" fontId="1150" fillId="0" borderId="1" xfId="0" applyFont="1" applyBorder="1" applyAlignment="1">
      <alignment horizontal="center" vertical="top"/>
    </xf>
    <xf numFmtId="168" fontId="1151" fillId="0" borderId="1" xfId="0" applyNumberFormat="1" applyFont="1" applyBorder="1" applyAlignment="1">
      <alignment horizontal="right" vertical="top"/>
    </xf>
    <xf numFmtId="169" fontId="1152" fillId="0" borderId="1" xfId="0" applyNumberFormat="1" applyFont="1" applyBorder="1" applyAlignment="1">
      <alignment horizontal="right" vertical="top"/>
    </xf>
    <xf numFmtId="169" fontId="1153" fillId="0" borderId="1" xfId="0" applyNumberFormat="1" applyFont="1" applyBorder="1" applyAlignment="1">
      <alignment horizontal="right" vertical="top"/>
    </xf>
    <xf numFmtId="169" fontId="1154" fillId="0" borderId="1" xfId="0" applyNumberFormat="1" applyFont="1" applyBorder="1" applyAlignment="1">
      <alignment horizontal="right" vertical="top"/>
    </xf>
    <xf numFmtId="170" fontId="1155" fillId="2" borderId="1" xfId="0" applyNumberFormat="1" applyFont="1" applyFill="1" applyBorder="1" applyAlignment="1" applyProtection="1">
      <alignment horizontal="right" vertical="top"/>
      <protection locked="0"/>
    </xf>
    <xf numFmtId="171" fontId="1156" fillId="0" borderId="1" xfId="0" applyNumberFormat="1" applyFont="1" applyBorder="1" applyAlignment="1">
      <alignment horizontal="right" vertical="top"/>
    </xf>
    <xf numFmtId="4" fontId="1157" fillId="0" borderId="1" xfId="0" applyNumberFormat="1" applyFont="1" applyBorder="1" applyAlignment="1">
      <alignment horizontal="right" vertical="top"/>
    </xf>
    <xf numFmtId="4" fontId="1158" fillId="0" borderId="1" xfId="0" applyNumberFormat="1" applyFont="1" applyBorder="1" applyAlignment="1">
      <alignment horizontal="right" vertical="top"/>
    </xf>
    <xf numFmtId="0" fontId="1159" fillId="0" borderId="0" xfId="0" applyFont="1"/>
    <xf numFmtId="0" fontId="1160" fillId="0" borderId="1" xfId="0" applyFont="1" applyBorder="1" applyAlignment="1">
      <alignment horizontal="left" vertical="top"/>
    </xf>
    <xf numFmtId="0" fontId="1161" fillId="0" borderId="1" xfId="0" applyFont="1" applyBorder="1" applyAlignment="1">
      <alignment horizontal="left" vertical="top" wrapText="1"/>
    </xf>
    <xf numFmtId="0" fontId="1162" fillId="0" borderId="1" xfId="0" applyFont="1" applyBorder="1" applyAlignment="1">
      <alignment horizontal="center" vertical="top"/>
    </xf>
    <xf numFmtId="168" fontId="1163" fillId="0" borderId="1" xfId="0" applyNumberFormat="1" applyFont="1" applyBorder="1" applyAlignment="1">
      <alignment horizontal="right" vertical="top"/>
    </xf>
    <xf numFmtId="169" fontId="1164" fillId="0" borderId="1" xfId="0" applyNumberFormat="1" applyFont="1" applyBorder="1" applyAlignment="1">
      <alignment horizontal="right" vertical="top"/>
    </xf>
    <xf numFmtId="169" fontId="1165" fillId="0" borderId="1" xfId="0" applyNumberFormat="1" applyFont="1" applyBorder="1" applyAlignment="1">
      <alignment horizontal="right" vertical="top"/>
    </xf>
    <xf numFmtId="169" fontId="1166" fillId="0" borderId="1" xfId="0" applyNumberFormat="1" applyFont="1" applyBorder="1" applyAlignment="1">
      <alignment horizontal="right" vertical="top"/>
    </xf>
    <xf numFmtId="170" fontId="1167" fillId="2" borderId="1" xfId="0" applyNumberFormat="1" applyFont="1" applyFill="1" applyBorder="1" applyAlignment="1" applyProtection="1">
      <alignment horizontal="right" vertical="top"/>
      <protection locked="0"/>
    </xf>
    <xf numFmtId="171" fontId="1168" fillId="0" borderId="1" xfId="0" applyNumberFormat="1" applyFont="1" applyBorder="1" applyAlignment="1">
      <alignment horizontal="right" vertical="top"/>
    </xf>
    <xf numFmtId="4" fontId="1169" fillId="0" borderId="1" xfId="0" applyNumberFormat="1" applyFont="1" applyBorder="1" applyAlignment="1">
      <alignment horizontal="right" vertical="top"/>
    </xf>
    <xf numFmtId="4" fontId="1170" fillId="0" borderId="1" xfId="0" applyNumberFormat="1" applyFont="1" applyBorder="1" applyAlignment="1">
      <alignment horizontal="right" vertical="top"/>
    </xf>
    <xf numFmtId="0" fontId="1171" fillId="0" borderId="0" xfId="0" applyFont="1"/>
    <xf numFmtId="0" fontId="1172" fillId="0" borderId="1" xfId="0" applyFont="1" applyBorder="1" applyAlignment="1">
      <alignment horizontal="left" vertical="top"/>
    </xf>
    <xf numFmtId="0" fontId="1173" fillId="0" borderId="1" xfId="0" applyFont="1" applyBorder="1" applyAlignment="1">
      <alignment horizontal="left" vertical="top" wrapText="1"/>
    </xf>
    <xf numFmtId="0" fontId="1174" fillId="0" borderId="1" xfId="0" applyFont="1" applyBorder="1" applyAlignment="1">
      <alignment horizontal="center" vertical="top"/>
    </xf>
    <xf numFmtId="168" fontId="1175" fillId="0" borderId="1" xfId="0" applyNumberFormat="1" applyFont="1" applyBorder="1" applyAlignment="1">
      <alignment horizontal="right" vertical="top"/>
    </xf>
    <xf numFmtId="169" fontId="1176" fillId="0" borderId="1" xfId="0" applyNumberFormat="1" applyFont="1" applyBorder="1" applyAlignment="1">
      <alignment horizontal="right" vertical="top"/>
    </xf>
    <xf numFmtId="169" fontId="1177" fillId="0" borderId="1" xfId="0" applyNumberFormat="1" applyFont="1" applyBorder="1" applyAlignment="1">
      <alignment horizontal="right" vertical="top"/>
    </xf>
    <xf numFmtId="169" fontId="1178" fillId="0" borderId="1" xfId="0" applyNumberFormat="1" applyFont="1" applyBorder="1" applyAlignment="1">
      <alignment horizontal="right" vertical="top"/>
    </xf>
    <xf numFmtId="170" fontId="1179" fillId="2" borderId="1" xfId="0" applyNumberFormat="1" applyFont="1" applyFill="1" applyBorder="1" applyAlignment="1" applyProtection="1">
      <alignment horizontal="right" vertical="top"/>
      <protection locked="0"/>
    </xf>
    <xf numFmtId="171" fontId="1180" fillId="0" borderId="1" xfId="0" applyNumberFormat="1" applyFont="1" applyBorder="1" applyAlignment="1">
      <alignment horizontal="right" vertical="top"/>
    </xf>
    <xf numFmtId="4" fontId="1181" fillId="0" borderId="1" xfId="0" applyNumberFormat="1" applyFont="1" applyBorder="1" applyAlignment="1">
      <alignment horizontal="right" vertical="top"/>
    </xf>
    <xf numFmtId="4" fontId="1182" fillId="0" borderId="1" xfId="0" applyNumberFormat="1" applyFont="1" applyBorder="1" applyAlignment="1">
      <alignment horizontal="right" vertical="top"/>
    </xf>
    <xf numFmtId="0" fontId="1183" fillId="0" borderId="0" xfId="0" applyFont="1"/>
    <xf numFmtId="0" fontId="1184" fillId="0" borderId="1" xfId="0" applyFont="1" applyBorder="1" applyAlignment="1">
      <alignment horizontal="left" vertical="top"/>
    </xf>
    <xf numFmtId="0" fontId="1185" fillId="0" borderId="1" xfId="0" applyFont="1" applyBorder="1" applyAlignment="1">
      <alignment horizontal="left" vertical="top" wrapText="1"/>
    </xf>
    <xf numFmtId="0" fontId="1186" fillId="0" borderId="1" xfId="0" applyFont="1" applyBorder="1" applyAlignment="1">
      <alignment horizontal="center" vertical="top"/>
    </xf>
    <xf numFmtId="168" fontId="1187" fillId="0" borderId="1" xfId="0" applyNumberFormat="1" applyFont="1" applyBorder="1" applyAlignment="1">
      <alignment horizontal="right" vertical="top"/>
    </xf>
    <xf numFmtId="169" fontId="1188" fillId="0" borderId="1" xfId="0" applyNumberFormat="1" applyFont="1" applyBorder="1" applyAlignment="1">
      <alignment horizontal="right" vertical="top"/>
    </xf>
    <xf numFmtId="169" fontId="1189" fillId="0" borderId="1" xfId="0" applyNumberFormat="1" applyFont="1" applyBorder="1" applyAlignment="1">
      <alignment horizontal="right" vertical="top"/>
    </xf>
    <xf numFmtId="169" fontId="1190" fillId="0" borderId="1" xfId="0" applyNumberFormat="1" applyFont="1" applyBorder="1" applyAlignment="1">
      <alignment horizontal="right" vertical="top"/>
    </xf>
    <xf numFmtId="170" fontId="1191" fillId="2" borderId="1" xfId="0" applyNumberFormat="1" applyFont="1" applyFill="1" applyBorder="1" applyAlignment="1" applyProtection="1">
      <alignment horizontal="right" vertical="top"/>
      <protection locked="0"/>
    </xf>
    <xf numFmtId="171" fontId="1192" fillId="0" borderId="1" xfId="0" applyNumberFormat="1" applyFont="1" applyBorder="1" applyAlignment="1">
      <alignment horizontal="right" vertical="top"/>
    </xf>
    <xf numFmtId="4" fontId="1193" fillId="0" borderId="1" xfId="0" applyNumberFormat="1" applyFont="1" applyBorder="1" applyAlignment="1">
      <alignment horizontal="right" vertical="top"/>
    </xf>
    <xf numFmtId="4" fontId="1194" fillId="0" borderId="1" xfId="0" applyNumberFormat="1" applyFont="1" applyBorder="1" applyAlignment="1">
      <alignment horizontal="right" vertical="top"/>
    </xf>
    <xf numFmtId="0" fontId="1195" fillId="0" borderId="0" xfId="0" applyFont="1"/>
    <xf numFmtId="0" fontId="1196" fillId="0" borderId="1" xfId="0" applyFont="1" applyBorder="1" applyAlignment="1">
      <alignment horizontal="left" vertical="top"/>
    </xf>
    <xf numFmtId="0" fontId="1197" fillId="0" borderId="1" xfId="0" applyFont="1" applyBorder="1" applyAlignment="1">
      <alignment horizontal="left" vertical="top" wrapText="1"/>
    </xf>
    <xf numFmtId="0" fontId="1198" fillId="0" borderId="1" xfId="0" applyFont="1" applyBorder="1" applyAlignment="1">
      <alignment horizontal="center" vertical="top"/>
    </xf>
    <xf numFmtId="168" fontId="1199" fillId="0" borderId="1" xfId="0" applyNumberFormat="1" applyFont="1" applyBorder="1" applyAlignment="1">
      <alignment horizontal="right" vertical="top"/>
    </xf>
    <xf numFmtId="169" fontId="1200" fillId="0" borderId="1" xfId="0" applyNumberFormat="1" applyFont="1" applyBorder="1" applyAlignment="1">
      <alignment horizontal="right" vertical="top"/>
    </xf>
    <xf numFmtId="169" fontId="1201" fillId="0" borderId="1" xfId="0" applyNumberFormat="1" applyFont="1" applyBorder="1" applyAlignment="1">
      <alignment horizontal="right" vertical="top"/>
    </xf>
    <xf numFmtId="169" fontId="1202" fillId="0" borderId="1" xfId="0" applyNumberFormat="1" applyFont="1" applyBorder="1" applyAlignment="1">
      <alignment horizontal="right" vertical="top"/>
    </xf>
    <xf numFmtId="170" fontId="1203" fillId="2" borderId="1" xfId="0" applyNumberFormat="1" applyFont="1" applyFill="1" applyBorder="1" applyAlignment="1" applyProtection="1">
      <alignment horizontal="right" vertical="top"/>
      <protection locked="0"/>
    </xf>
    <xf numFmtId="171" fontId="1204" fillId="0" borderId="1" xfId="0" applyNumberFormat="1" applyFont="1" applyBorder="1" applyAlignment="1">
      <alignment horizontal="right" vertical="top"/>
    </xf>
    <xf numFmtId="4" fontId="1205" fillId="0" borderId="1" xfId="0" applyNumberFormat="1" applyFont="1" applyBorder="1" applyAlignment="1">
      <alignment horizontal="right" vertical="top"/>
    </xf>
    <xf numFmtId="4" fontId="1206" fillId="0" borderId="1" xfId="0" applyNumberFormat="1" applyFont="1" applyBorder="1" applyAlignment="1">
      <alignment horizontal="right" vertical="top"/>
    </xf>
    <xf numFmtId="0" fontId="1207" fillId="0" borderId="0" xfId="0" applyFont="1"/>
    <xf numFmtId="0" fontId="1208" fillId="0" borderId="1" xfId="0" applyFont="1" applyBorder="1" applyAlignment="1">
      <alignment horizontal="left" vertical="top"/>
    </xf>
    <xf numFmtId="0" fontId="1209" fillId="0" borderId="1" xfId="0" applyFont="1" applyBorder="1" applyAlignment="1">
      <alignment horizontal="left" vertical="top" wrapText="1"/>
    </xf>
    <xf numFmtId="0" fontId="1210" fillId="0" borderId="1" xfId="0" applyFont="1" applyBorder="1" applyAlignment="1">
      <alignment horizontal="center" vertical="top"/>
    </xf>
    <xf numFmtId="168" fontId="1211" fillId="0" borderId="1" xfId="0" applyNumberFormat="1" applyFont="1" applyBorder="1" applyAlignment="1">
      <alignment horizontal="right" vertical="top"/>
    </xf>
    <xf numFmtId="169" fontId="1212" fillId="0" borderId="1" xfId="0" applyNumberFormat="1" applyFont="1" applyBorder="1" applyAlignment="1">
      <alignment horizontal="right" vertical="top"/>
    </xf>
    <xf numFmtId="169" fontId="1213" fillId="0" borderId="1" xfId="0" applyNumberFormat="1" applyFont="1" applyBorder="1" applyAlignment="1">
      <alignment horizontal="right" vertical="top"/>
    </xf>
    <xf numFmtId="169" fontId="1214" fillId="0" borderId="1" xfId="0" applyNumberFormat="1" applyFont="1" applyBorder="1" applyAlignment="1">
      <alignment horizontal="right" vertical="top"/>
    </xf>
    <xf numFmtId="170" fontId="1215" fillId="2" borderId="1" xfId="0" applyNumberFormat="1" applyFont="1" applyFill="1" applyBorder="1" applyAlignment="1" applyProtection="1">
      <alignment horizontal="right" vertical="top"/>
      <protection locked="0"/>
    </xf>
    <xf numFmtId="171" fontId="1216" fillId="0" borderId="1" xfId="0" applyNumberFormat="1" applyFont="1" applyBorder="1" applyAlignment="1">
      <alignment horizontal="right" vertical="top"/>
    </xf>
    <xf numFmtId="4" fontId="1217" fillId="0" borderId="1" xfId="0" applyNumberFormat="1" applyFont="1" applyBorder="1" applyAlignment="1">
      <alignment horizontal="right" vertical="top"/>
    </xf>
    <xf numFmtId="4" fontId="1218" fillId="0" borderId="1" xfId="0" applyNumberFormat="1" applyFont="1" applyBorder="1" applyAlignment="1">
      <alignment horizontal="right" vertical="top"/>
    </xf>
    <xf numFmtId="0" fontId="1219" fillId="0" borderId="0" xfId="0" applyFont="1"/>
    <xf numFmtId="0" fontId="1220" fillId="0" borderId="1" xfId="0" applyFont="1" applyBorder="1" applyAlignment="1">
      <alignment horizontal="left" vertical="top"/>
    </xf>
    <xf numFmtId="0" fontId="1221" fillId="0" borderId="1" xfId="0" applyFont="1" applyBorder="1" applyAlignment="1">
      <alignment horizontal="left" vertical="top" wrapText="1"/>
    </xf>
    <xf numFmtId="0" fontId="1222" fillId="0" borderId="1" xfId="0" applyFont="1" applyBorder="1" applyAlignment="1">
      <alignment horizontal="center" vertical="top"/>
    </xf>
    <xf numFmtId="168" fontId="1223" fillId="0" borderId="1" xfId="0" applyNumberFormat="1" applyFont="1" applyBorder="1" applyAlignment="1">
      <alignment horizontal="right" vertical="top"/>
    </xf>
    <xf numFmtId="169" fontId="1224" fillId="0" borderId="1" xfId="0" applyNumberFormat="1" applyFont="1" applyBorder="1" applyAlignment="1">
      <alignment horizontal="right" vertical="top"/>
    </xf>
    <xf numFmtId="169" fontId="1225" fillId="0" borderId="1" xfId="0" applyNumberFormat="1" applyFont="1" applyBorder="1" applyAlignment="1">
      <alignment horizontal="right" vertical="top"/>
    </xf>
    <xf numFmtId="169" fontId="1226" fillId="0" borderId="1" xfId="0" applyNumberFormat="1" applyFont="1" applyBorder="1" applyAlignment="1">
      <alignment horizontal="right" vertical="top"/>
    </xf>
    <xf numFmtId="170" fontId="1227" fillId="2" borderId="1" xfId="0" applyNumberFormat="1" applyFont="1" applyFill="1" applyBorder="1" applyAlignment="1" applyProtection="1">
      <alignment horizontal="right" vertical="top"/>
      <protection locked="0"/>
    </xf>
    <xf numFmtId="171" fontId="1228" fillId="0" borderId="1" xfId="0" applyNumberFormat="1" applyFont="1" applyBorder="1" applyAlignment="1">
      <alignment horizontal="right" vertical="top"/>
    </xf>
    <xf numFmtId="4" fontId="1229" fillId="0" borderId="1" xfId="0" applyNumberFormat="1" applyFont="1" applyBorder="1" applyAlignment="1">
      <alignment horizontal="right" vertical="top"/>
    </xf>
    <xf numFmtId="4" fontId="1230" fillId="0" borderId="1" xfId="0" applyNumberFormat="1" applyFont="1" applyBorder="1" applyAlignment="1">
      <alignment horizontal="right" vertical="top"/>
    </xf>
    <xf numFmtId="0" fontId="1231" fillId="0" borderId="0" xfId="0" applyFont="1"/>
    <xf numFmtId="0" fontId="1232" fillId="0" borderId="1" xfId="0" applyFont="1" applyBorder="1" applyAlignment="1">
      <alignment horizontal="left" vertical="top"/>
    </xf>
    <xf numFmtId="0" fontId="1233" fillId="0" borderId="1" xfId="0" applyFont="1" applyBorder="1" applyAlignment="1">
      <alignment horizontal="left" vertical="top" wrapText="1"/>
    </xf>
    <xf numFmtId="0" fontId="1234" fillId="0" borderId="1" xfId="0" applyFont="1" applyBorder="1" applyAlignment="1">
      <alignment horizontal="center" vertical="top"/>
    </xf>
    <xf numFmtId="168" fontId="1235" fillId="0" borderId="1" xfId="0" applyNumberFormat="1" applyFont="1" applyBorder="1" applyAlignment="1">
      <alignment horizontal="right" vertical="top"/>
    </xf>
    <xf numFmtId="169" fontId="1236" fillId="0" borderId="1" xfId="0" applyNumberFormat="1" applyFont="1" applyBorder="1" applyAlignment="1">
      <alignment horizontal="right" vertical="top"/>
    </xf>
    <xf numFmtId="169" fontId="1237" fillId="0" borderId="1" xfId="0" applyNumberFormat="1" applyFont="1" applyBorder="1" applyAlignment="1">
      <alignment horizontal="right" vertical="top"/>
    </xf>
    <xf numFmtId="169" fontId="1238" fillId="0" borderId="1" xfId="0" applyNumberFormat="1" applyFont="1" applyBorder="1" applyAlignment="1">
      <alignment horizontal="right" vertical="top"/>
    </xf>
    <xf numFmtId="170" fontId="1239" fillId="2" borderId="1" xfId="0" applyNumberFormat="1" applyFont="1" applyFill="1" applyBorder="1" applyAlignment="1" applyProtection="1">
      <alignment horizontal="right" vertical="top"/>
      <protection locked="0"/>
    </xf>
    <xf numFmtId="171" fontId="1240" fillId="0" borderId="1" xfId="0" applyNumberFormat="1" applyFont="1" applyBorder="1" applyAlignment="1">
      <alignment horizontal="right" vertical="top"/>
    </xf>
    <xf numFmtId="4" fontId="1241" fillId="0" borderId="1" xfId="0" applyNumberFormat="1" applyFont="1" applyBorder="1" applyAlignment="1">
      <alignment horizontal="right" vertical="top"/>
    </xf>
    <xf numFmtId="4" fontId="1242" fillId="0" borderId="1" xfId="0" applyNumberFormat="1" applyFont="1" applyBorder="1" applyAlignment="1">
      <alignment horizontal="right" vertical="top"/>
    </xf>
    <xf numFmtId="0" fontId="1243" fillId="0" borderId="0" xfId="0" applyFont="1"/>
    <xf numFmtId="0" fontId="1244" fillId="0" borderId="1" xfId="0" applyFont="1" applyBorder="1" applyAlignment="1">
      <alignment horizontal="left" vertical="top"/>
    </xf>
    <xf numFmtId="0" fontId="1245" fillId="0" borderId="1" xfId="0" applyFont="1" applyBorder="1" applyAlignment="1">
      <alignment horizontal="left" vertical="top" wrapText="1"/>
    </xf>
    <xf numFmtId="0" fontId="1246" fillId="0" borderId="1" xfId="0" applyFont="1" applyBorder="1" applyAlignment="1">
      <alignment horizontal="center" vertical="top"/>
    </xf>
    <xf numFmtId="168" fontId="1247" fillId="0" borderId="1" xfId="0" applyNumberFormat="1" applyFont="1" applyBorder="1" applyAlignment="1">
      <alignment horizontal="right" vertical="top"/>
    </xf>
    <xf numFmtId="169" fontId="1248" fillId="0" borderId="1" xfId="0" applyNumberFormat="1" applyFont="1" applyBorder="1" applyAlignment="1">
      <alignment horizontal="right" vertical="top"/>
    </xf>
    <xf numFmtId="169" fontId="1249" fillId="0" borderId="1" xfId="0" applyNumberFormat="1" applyFont="1" applyBorder="1" applyAlignment="1">
      <alignment horizontal="right" vertical="top"/>
    </xf>
    <xf numFmtId="169" fontId="1250" fillId="0" borderId="1" xfId="0" applyNumberFormat="1" applyFont="1" applyBorder="1" applyAlignment="1">
      <alignment horizontal="right" vertical="top"/>
    </xf>
    <xf numFmtId="170" fontId="1251" fillId="2" borderId="1" xfId="0" applyNumberFormat="1" applyFont="1" applyFill="1" applyBorder="1" applyAlignment="1" applyProtection="1">
      <alignment horizontal="right" vertical="top"/>
      <protection locked="0"/>
    </xf>
    <xf numFmtId="171" fontId="1252" fillId="0" borderId="1" xfId="0" applyNumberFormat="1" applyFont="1" applyBorder="1" applyAlignment="1">
      <alignment horizontal="right" vertical="top"/>
    </xf>
    <xf numFmtId="4" fontId="1253" fillId="0" borderId="1" xfId="0" applyNumberFormat="1" applyFont="1" applyBorder="1" applyAlignment="1">
      <alignment horizontal="right" vertical="top"/>
    </xf>
    <xf numFmtId="4" fontId="1254" fillId="0" borderId="1" xfId="0" applyNumberFormat="1" applyFont="1" applyBorder="1" applyAlignment="1">
      <alignment horizontal="right" vertical="top"/>
    </xf>
    <xf numFmtId="0" fontId="1255" fillId="0" borderId="0" xfId="0" applyFont="1"/>
    <xf numFmtId="0" fontId="1256" fillId="0" borderId="1" xfId="0" applyFont="1" applyBorder="1" applyAlignment="1">
      <alignment horizontal="left" vertical="top"/>
    </xf>
    <xf numFmtId="0" fontId="1257" fillId="0" borderId="1" xfId="0" applyFont="1" applyBorder="1" applyAlignment="1">
      <alignment horizontal="left" vertical="top" wrapText="1"/>
    </xf>
    <xf numFmtId="0" fontId="1258" fillId="0" borderId="1" xfId="0" applyFont="1" applyBorder="1" applyAlignment="1">
      <alignment horizontal="center" vertical="top"/>
    </xf>
    <xf numFmtId="168" fontId="1259" fillId="0" borderId="1" xfId="0" applyNumberFormat="1" applyFont="1" applyBorder="1" applyAlignment="1">
      <alignment horizontal="right" vertical="top"/>
    </xf>
    <xf numFmtId="169" fontId="1260" fillId="0" borderId="1" xfId="0" applyNumberFormat="1" applyFont="1" applyBorder="1" applyAlignment="1">
      <alignment horizontal="right" vertical="top"/>
    </xf>
    <xf numFmtId="169" fontId="1261" fillId="0" borderId="1" xfId="0" applyNumberFormat="1" applyFont="1" applyBorder="1" applyAlignment="1">
      <alignment horizontal="right" vertical="top"/>
    </xf>
    <xf numFmtId="169" fontId="1262" fillId="0" borderId="1" xfId="0" applyNumberFormat="1" applyFont="1" applyBorder="1" applyAlignment="1">
      <alignment horizontal="right" vertical="top"/>
    </xf>
    <xf numFmtId="170" fontId="1263" fillId="2" borderId="1" xfId="0" applyNumberFormat="1" applyFont="1" applyFill="1" applyBorder="1" applyAlignment="1" applyProtection="1">
      <alignment horizontal="right" vertical="top"/>
      <protection locked="0"/>
    </xf>
    <xf numFmtId="171" fontId="1264" fillId="0" borderId="1" xfId="0" applyNumberFormat="1" applyFont="1" applyBorder="1" applyAlignment="1">
      <alignment horizontal="right" vertical="top"/>
    </xf>
    <xf numFmtId="4" fontId="1265" fillId="0" borderId="1" xfId="0" applyNumberFormat="1" applyFont="1" applyBorder="1" applyAlignment="1">
      <alignment horizontal="right" vertical="top"/>
    </xf>
    <xf numFmtId="4" fontId="1266" fillId="0" borderId="1" xfId="0" applyNumberFormat="1" applyFont="1" applyBorder="1" applyAlignment="1">
      <alignment horizontal="right" vertical="top"/>
    </xf>
    <xf numFmtId="0" fontId="1267" fillId="0" borderId="0" xfId="0" applyFont="1"/>
    <xf numFmtId="0" fontId="1268" fillId="0" borderId="1" xfId="0" applyFont="1" applyBorder="1" applyAlignment="1">
      <alignment horizontal="left" vertical="top"/>
    </xf>
    <xf numFmtId="0" fontId="1269" fillId="0" borderId="1" xfId="0" applyFont="1" applyBorder="1" applyAlignment="1">
      <alignment horizontal="left" vertical="top" wrapText="1"/>
    </xf>
    <xf numFmtId="0" fontId="1270" fillId="0" borderId="1" xfId="0" applyFont="1" applyBorder="1" applyAlignment="1">
      <alignment horizontal="center" vertical="top"/>
    </xf>
    <xf numFmtId="168" fontId="1271" fillId="0" borderId="1" xfId="0" applyNumberFormat="1" applyFont="1" applyBorder="1" applyAlignment="1">
      <alignment horizontal="right" vertical="top"/>
    </xf>
    <xf numFmtId="169" fontId="1272" fillId="0" borderId="1" xfId="0" applyNumberFormat="1" applyFont="1" applyBorder="1" applyAlignment="1">
      <alignment horizontal="right" vertical="top"/>
    </xf>
    <xf numFmtId="169" fontId="1273" fillId="0" borderId="1" xfId="0" applyNumberFormat="1" applyFont="1" applyBorder="1" applyAlignment="1">
      <alignment horizontal="right" vertical="top"/>
    </xf>
    <xf numFmtId="169" fontId="1274" fillId="0" borderId="1" xfId="0" applyNumberFormat="1" applyFont="1" applyBorder="1" applyAlignment="1">
      <alignment horizontal="right" vertical="top"/>
    </xf>
    <xf numFmtId="170" fontId="1275" fillId="2" borderId="1" xfId="0" applyNumberFormat="1" applyFont="1" applyFill="1" applyBorder="1" applyAlignment="1" applyProtection="1">
      <alignment horizontal="right" vertical="top"/>
      <protection locked="0"/>
    </xf>
    <xf numFmtId="171" fontId="1276" fillId="0" borderId="1" xfId="0" applyNumberFormat="1" applyFont="1" applyBorder="1" applyAlignment="1">
      <alignment horizontal="right" vertical="top"/>
    </xf>
    <xf numFmtId="4" fontId="1277" fillId="0" borderId="1" xfId="0" applyNumberFormat="1" applyFont="1" applyBorder="1" applyAlignment="1">
      <alignment horizontal="right" vertical="top"/>
    </xf>
    <xf numFmtId="4" fontId="1278" fillId="0" borderId="1" xfId="0" applyNumberFormat="1" applyFont="1" applyBorder="1" applyAlignment="1">
      <alignment horizontal="right" vertical="top"/>
    </xf>
    <xf numFmtId="0" fontId="1279" fillId="0" borderId="0" xfId="0" applyFont="1"/>
    <xf numFmtId="0" fontId="1280" fillId="0" borderId="1" xfId="0" applyFont="1" applyBorder="1" applyAlignment="1">
      <alignment horizontal="left" vertical="top"/>
    </xf>
    <xf numFmtId="0" fontId="1281" fillId="0" borderId="1" xfId="0" applyFont="1" applyBorder="1" applyAlignment="1">
      <alignment horizontal="left" vertical="top" wrapText="1"/>
    </xf>
    <xf numFmtId="0" fontId="1282" fillId="0" borderId="1" xfId="0" applyFont="1" applyBorder="1" applyAlignment="1">
      <alignment horizontal="center" vertical="top"/>
    </xf>
    <xf numFmtId="168" fontId="1283" fillId="0" borderId="1" xfId="0" applyNumberFormat="1" applyFont="1" applyBorder="1" applyAlignment="1">
      <alignment horizontal="right" vertical="top"/>
    </xf>
    <xf numFmtId="169" fontId="1284" fillId="0" borderId="1" xfId="0" applyNumberFormat="1" applyFont="1" applyBorder="1" applyAlignment="1">
      <alignment horizontal="right" vertical="top"/>
    </xf>
    <xf numFmtId="169" fontId="1285" fillId="0" borderId="1" xfId="0" applyNumberFormat="1" applyFont="1" applyBorder="1" applyAlignment="1">
      <alignment horizontal="right" vertical="top"/>
    </xf>
    <xf numFmtId="169" fontId="1286" fillId="0" borderId="1" xfId="0" applyNumberFormat="1" applyFont="1" applyBorder="1" applyAlignment="1">
      <alignment horizontal="right" vertical="top"/>
    </xf>
    <xf numFmtId="170" fontId="1287" fillId="2" borderId="1" xfId="0" applyNumberFormat="1" applyFont="1" applyFill="1" applyBorder="1" applyAlignment="1" applyProtection="1">
      <alignment horizontal="right" vertical="top"/>
      <protection locked="0"/>
    </xf>
    <xf numFmtId="171" fontId="1288" fillId="0" borderId="1" xfId="0" applyNumberFormat="1" applyFont="1" applyBorder="1" applyAlignment="1">
      <alignment horizontal="right" vertical="top"/>
    </xf>
    <xf numFmtId="4" fontId="1289" fillId="0" borderId="1" xfId="0" applyNumberFormat="1" applyFont="1" applyBorder="1" applyAlignment="1">
      <alignment horizontal="right" vertical="top"/>
    </xf>
    <xf numFmtId="4" fontId="1290" fillId="0" borderId="1" xfId="0" applyNumberFormat="1" applyFont="1" applyBorder="1" applyAlignment="1">
      <alignment horizontal="right" vertical="top"/>
    </xf>
    <xf numFmtId="0" fontId="1291" fillId="0" borderId="0" xfId="0" applyFont="1"/>
    <xf numFmtId="0" fontId="1292" fillId="0" borderId="1" xfId="0" applyFont="1" applyBorder="1" applyAlignment="1">
      <alignment horizontal="left" vertical="top"/>
    </xf>
    <xf numFmtId="0" fontId="1293" fillId="0" borderId="1" xfId="0" applyFont="1" applyBorder="1" applyAlignment="1">
      <alignment horizontal="left" vertical="top" wrapText="1"/>
    </xf>
    <xf numFmtId="0" fontId="1294" fillId="0" borderId="1" xfId="0" applyFont="1" applyBorder="1" applyAlignment="1">
      <alignment horizontal="center" vertical="top"/>
    </xf>
    <xf numFmtId="168" fontId="1295" fillId="0" borderId="1" xfId="0" applyNumberFormat="1" applyFont="1" applyBorder="1" applyAlignment="1">
      <alignment horizontal="right" vertical="top"/>
    </xf>
    <xf numFmtId="169" fontId="1296" fillId="0" borderId="1" xfId="0" applyNumberFormat="1" applyFont="1" applyBorder="1" applyAlignment="1">
      <alignment horizontal="right" vertical="top"/>
    </xf>
    <xf numFmtId="169" fontId="1297" fillId="0" borderId="1" xfId="0" applyNumberFormat="1" applyFont="1" applyBorder="1" applyAlignment="1">
      <alignment horizontal="right" vertical="top"/>
    </xf>
    <xf numFmtId="169" fontId="1298" fillId="0" borderId="1" xfId="0" applyNumberFormat="1" applyFont="1" applyBorder="1" applyAlignment="1">
      <alignment horizontal="right" vertical="top"/>
    </xf>
    <xf numFmtId="170" fontId="1299" fillId="2" borderId="1" xfId="0" applyNumberFormat="1" applyFont="1" applyFill="1" applyBorder="1" applyAlignment="1" applyProtection="1">
      <alignment horizontal="right" vertical="top"/>
      <protection locked="0"/>
    </xf>
    <xf numFmtId="171" fontId="1300" fillId="0" borderId="1" xfId="0" applyNumberFormat="1" applyFont="1" applyBorder="1" applyAlignment="1">
      <alignment horizontal="right" vertical="top"/>
    </xf>
    <xf numFmtId="4" fontId="1301" fillId="0" borderId="1" xfId="0" applyNumberFormat="1" applyFont="1" applyBorder="1" applyAlignment="1">
      <alignment horizontal="right" vertical="top"/>
    </xf>
    <xf numFmtId="4" fontId="1302" fillId="0" borderId="1" xfId="0" applyNumberFormat="1" applyFont="1" applyBorder="1" applyAlignment="1">
      <alignment horizontal="right" vertical="top"/>
    </xf>
    <xf numFmtId="0" fontId="1303" fillId="0" borderId="0" xfId="0" applyFont="1"/>
    <xf numFmtId="0" fontId="1304" fillId="0" borderId="1" xfId="0" applyFont="1" applyBorder="1" applyAlignment="1">
      <alignment horizontal="left" vertical="top"/>
    </xf>
    <xf numFmtId="0" fontId="1305" fillId="0" borderId="1" xfId="0" applyFont="1" applyBorder="1" applyAlignment="1">
      <alignment horizontal="left" vertical="top" wrapText="1"/>
    </xf>
    <xf numFmtId="0" fontId="1306" fillId="0" borderId="1" xfId="0" applyFont="1" applyBorder="1" applyAlignment="1">
      <alignment horizontal="center" vertical="top"/>
    </xf>
    <xf numFmtId="168" fontId="1307" fillId="0" borderId="1" xfId="0" applyNumberFormat="1" applyFont="1" applyBorder="1" applyAlignment="1">
      <alignment horizontal="right" vertical="top"/>
    </xf>
    <xf numFmtId="169" fontId="1308" fillId="0" borderId="1" xfId="0" applyNumberFormat="1" applyFont="1" applyBorder="1" applyAlignment="1">
      <alignment horizontal="right" vertical="top"/>
    </xf>
    <xf numFmtId="169" fontId="1309" fillId="0" borderId="1" xfId="0" applyNumberFormat="1" applyFont="1" applyBorder="1" applyAlignment="1">
      <alignment horizontal="right" vertical="top"/>
    </xf>
    <xf numFmtId="169" fontId="1310" fillId="0" borderId="1" xfId="0" applyNumberFormat="1" applyFont="1" applyBorder="1" applyAlignment="1">
      <alignment horizontal="right" vertical="top"/>
    </xf>
    <xf numFmtId="170" fontId="1311" fillId="2" borderId="1" xfId="0" applyNumberFormat="1" applyFont="1" applyFill="1" applyBorder="1" applyAlignment="1" applyProtection="1">
      <alignment horizontal="right" vertical="top"/>
      <protection locked="0"/>
    </xf>
    <xf numFmtId="171" fontId="1312" fillId="0" borderId="1" xfId="0" applyNumberFormat="1" applyFont="1" applyBorder="1" applyAlignment="1">
      <alignment horizontal="right" vertical="top"/>
    </xf>
    <xf numFmtId="4" fontId="1313" fillId="0" borderId="1" xfId="0" applyNumberFormat="1" applyFont="1" applyBorder="1" applyAlignment="1">
      <alignment horizontal="right" vertical="top"/>
    </xf>
    <xf numFmtId="4" fontId="1314" fillId="0" borderId="1" xfId="0" applyNumberFormat="1" applyFont="1" applyBorder="1" applyAlignment="1">
      <alignment horizontal="right" vertical="top"/>
    </xf>
    <xf numFmtId="0" fontId="1315" fillId="0" borderId="0" xfId="0" applyFont="1"/>
    <xf numFmtId="0" fontId="1316" fillId="0" borderId="1" xfId="0" applyFont="1" applyBorder="1" applyAlignment="1">
      <alignment horizontal="left" vertical="top"/>
    </xf>
    <xf numFmtId="0" fontId="1317" fillId="0" borderId="1" xfId="0" applyFont="1" applyBorder="1" applyAlignment="1">
      <alignment horizontal="left" vertical="top" wrapText="1"/>
    </xf>
    <xf numFmtId="0" fontId="1318" fillId="0" borderId="1" xfId="0" applyFont="1" applyBorder="1" applyAlignment="1">
      <alignment horizontal="center" vertical="top"/>
    </xf>
    <xf numFmtId="168" fontId="1319" fillId="0" borderId="1" xfId="0" applyNumberFormat="1" applyFont="1" applyBorder="1" applyAlignment="1">
      <alignment horizontal="right" vertical="top"/>
    </xf>
    <xf numFmtId="169" fontId="1320" fillId="0" borderId="1" xfId="0" applyNumberFormat="1" applyFont="1" applyBorder="1" applyAlignment="1">
      <alignment horizontal="right" vertical="top"/>
    </xf>
    <xf numFmtId="169" fontId="1321" fillId="0" borderId="1" xfId="0" applyNumberFormat="1" applyFont="1" applyBorder="1" applyAlignment="1">
      <alignment horizontal="right" vertical="top"/>
    </xf>
    <xf numFmtId="169" fontId="1322" fillId="0" borderId="1" xfId="0" applyNumberFormat="1" applyFont="1" applyBorder="1" applyAlignment="1">
      <alignment horizontal="right" vertical="top"/>
    </xf>
    <xf numFmtId="170" fontId="1323" fillId="2" borderId="1" xfId="0" applyNumberFormat="1" applyFont="1" applyFill="1" applyBorder="1" applyAlignment="1" applyProtection="1">
      <alignment horizontal="right" vertical="top"/>
      <protection locked="0"/>
    </xf>
    <xf numFmtId="171" fontId="1324" fillId="0" borderId="1" xfId="0" applyNumberFormat="1" applyFont="1" applyBorder="1" applyAlignment="1">
      <alignment horizontal="right" vertical="top"/>
    </xf>
    <xf numFmtId="4" fontId="1325" fillId="0" borderId="1" xfId="0" applyNumberFormat="1" applyFont="1" applyBorder="1" applyAlignment="1">
      <alignment horizontal="right" vertical="top"/>
    </xf>
    <xf numFmtId="4" fontId="1326" fillId="0" borderId="1" xfId="0" applyNumberFormat="1" applyFont="1" applyBorder="1" applyAlignment="1">
      <alignment horizontal="right" vertical="top"/>
    </xf>
    <xf numFmtId="0" fontId="1327" fillId="0" borderId="0" xfId="0" applyFont="1"/>
    <xf numFmtId="0" fontId="1328" fillId="0" borderId="1" xfId="0" applyFont="1" applyBorder="1" applyAlignment="1">
      <alignment horizontal="left" vertical="top"/>
    </xf>
    <xf numFmtId="0" fontId="1329" fillId="0" borderId="1" xfId="0" applyFont="1" applyBorder="1" applyAlignment="1">
      <alignment horizontal="left" vertical="top" wrapText="1"/>
    </xf>
    <xf numFmtId="0" fontId="1330" fillId="0" borderId="1" xfId="0" applyFont="1" applyBorder="1" applyAlignment="1">
      <alignment horizontal="center" vertical="top"/>
    </xf>
    <xf numFmtId="168" fontId="1331" fillId="0" borderId="1" xfId="0" applyNumberFormat="1" applyFont="1" applyBorder="1" applyAlignment="1">
      <alignment horizontal="right" vertical="top"/>
    </xf>
    <xf numFmtId="169" fontId="1332" fillId="0" borderId="1" xfId="0" applyNumberFormat="1" applyFont="1" applyBorder="1" applyAlignment="1">
      <alignment horizontal="right" vertical="top"/>
    </xf>
    <xf numFmtId="169" fontId="1333" fillId="0" borderId="1" xfId="0" applyNumberFormat="1" applyFont="1" applyBorder="1" applyAlignment="1">
      <alignment horizontal="right" vertical="top"/>
    </xf>
    <xf numFmtId="169" fontId="1334" fillId="0" borderId="1" xfId="0" applyNumberFormat="1" applyFont="1" applyBorder="1" applyAlignment="1">
      <alignment horizontal="right" vertical="top"/>
    </xf>
    <xf numFmtId="170" fontId="1335" fillId="2" borderId="1" xfId="0" applyNumberFormat="1" applyFont="1" applyFill="1" applyBorder="1" applyAlignment="1" applyProtection="1">
      <alignment horizontal="right" vertical="top"/>
      <protection locked="0"/>
    </xf>
    <xf numFmtId="171" fontId="1336" fillId="0" borderId="1" xfId="0" applyNumberFormat="1" applyFont="1" applyBorder="1" applyAlignment="1">
      <alignment horizontal="right" vertical="top"/>
    </xf>
    <xf numFmtId="4" fontId="1337" fillId="0" borderId="1" xfId="0" applyNumberFormat="1" applyFont="1" applyBorder="1" applyAlignment="1">
      <alignment horizontal="right" vertical="top"/>
    </xf>
    <xf numFmtId="4" fontId="1338" fillId="0" borderId="1" xfId="0" applyNumberFormat="1" applyFont="1" applyBorder="1" applyAlignment="1">
      <alignment horizontal="right" vertical="top"/>
    </xf>
    <xf numFmtId="0" fontId="1339" fillId="0" borderId="0" xfId="0" applyFont="1"/>
    <xf numFmtId="0" fontId="1340" fillId="0" borderId="1" xfId="0" applyFont="1" applyBorder="1" applyAlignment="1">
      <alignment horizontal="left" vertical="top"/>
    </xf>
    <xf numFmtId="0" fontId="1341" fillId="0" borderId="1" xfId="0" applyFont="1" applyBorder="1" applyAlignment="1">
      <alignment horizontal="left" vertical="top" wrapText="1"/>
    </xf>
    <xf numFmtId="0" fontId="1342" fillId="0" borderId="1" xfId="0" applyFont="1" applyBorder="1" applyAlignment="1">
      <alignment horizontal="center" vertical="top"/>
    </xf>
    <xf numFmtId="168" fontId="1343" fillId="0" borderId="1" xfId="0" applyNumberFormat="1" applyFont="1" applyBorder="1" applyAlignment="1">
      <alignment horizontal="right" vertical="top"/>
    </xf>
    <xf numFmtId="169" fontId="1344" fillId="0" borderId="1" xfId="0" applyNumberFormat="1" applyFont="1" applyBorder="1" applyAlignment="1">
      <alignment horizontal="right" vertical="top"/>
    </xf>
    <xf numFmtId="169" fontId="1345" fillId="0" borderId="1" xfId="0" applyNumberFormat="1" applyFont="1" applyBorder="1" applyAlignment="1">
      <alignment horizontal="right" vertical="top"/>
    </xf>
    <xf numFmtId="169" fontId="1346" fillId="0" borderId="1" xfId="0" applyNumberFormat="1" applyFont="1" applyBorder="1" applyAlignment="1">
      <alignment horizontal="right" vertical="top"/>
    </xf>
    <xf numFmtId="170" fontId="1347" fillId="2" borderId="1" xfId="0" applyNumberFormat="1" applyFont="1" applyFill="1" applyBorder="1" applyAlignment="1" applyProtection="1">
      <alignment horizontal="right" vertical="top"/>
      <protection locked="0"/>
    </xf>
    <xf numFmtId="171" fontId="1348" fillId="0" borderId="1" xfId="0" applyNumberFormat="1" applyFont="1" applyBorder="1" applyAlignment="1">
      <alignment horizontal="right" vertical="top"/>
    </xf>
    <xf numFmtId="4" fontId="1349" fillId="0" borderId="1" xfId="0" applyNumberFormat="1" applyFont="1" applyBorder="1" applyAlignment="1">
      <alignment horizontal="right" vertical="top"/>
    </xf>
    <xf numFmtId="4" fontId="1350" fillId="0" borderId="1" xfId="0" applyNumberFormat="1" applyFont="1" applyBorder="1" applyAlignment="1">
      <alignment horizontal="right" vertical="top"/>
    </xf>
    <xf numFmtId="0" fontId="1351" fillId="0" borderId="0" xfId="0" applyFont="1"/>
    <xf numFmtId="0" fontId="1352" fillId="0" borderId="1" xfId="0" applyFont="1" applyBorder="1" applyAlignment="1">
      <alignment horizontal="left" vertical="top"/>
    </xf>
    <xf numFmtId="0" fontId="1353" fillId="0" borderId="1" xfId="0" applyFont="1" applyBorder="1" applyAlignment="1">
      <alignment horizontal="left" vertical="top" wrapText="1"/>
    </xf>
    <xf numFmtId="0" fontId="1354" fillId="0" borderId="1" xfId="0" applyFont="1" applyBorder="1" applyAlignment="1">
      <alignment horizontal="center" vertical="top"/>
    </xf>
    <xf numFmtId="168" fontId="1355" fillId="0" borderId="1" xfId="0" applyNumberFormat="1" applyFont="1" applyBorder="1" applyAlignment="1">
      <alignment horizontal="right" vertical="top"/>
    </xf>
    <xf numFmtId="169" fontId="1356" fillId="0" borderId="1" xfId="0" applyNumberFormat="1" applyFont="1" applyBorder="1" applyAlignment="1">
      <alignment horizontal="right" vertical="top"/>
    </xf>
    <xf numFmtId="169" fontId="1357" fillId="0" borderId="1" xfId="0" applyNumberFormat="1" applyFont="1" applyBorder="1" applyAlignment="1">
      <alignment horizontal="right" vertical="top"/>
    </xf>
    <xf numFmtId="169" fontId="1358" fillId="0" borderId="1" xfId="0" applyNumberFormat="1" applyFont="1" applyBorder="1" applyAlignment="1">
      <alignment horizontal="right" vertical="top"/>
    </xf>
    <xf numFmtId="170" fontId="1359" fillId="2" borderId="1" xfId="0" applyNumberFormat="1" applyFont="1" applyFill="1" applyBorder="1" applyAlignment="1" applyProtection="1">
      <alignment horizontal="right" vertical="top"/>
      <protection locked="0"/>
    </xf>
    <xf numFmtId="171" fontId="1360" fillId="0" borderId="1" xfId="0" applyNumberFormat="1" applyFont="1" applyBorder="1" applyAlignment="1">
      <alignment horizontal="right" vertical="top"/>
    </xf>
    <xf numFmtId="4" fontId="1361" fillId="0" borderId="1" xfId="0" applyNumberFormat="1" applyFont="1" applyBorder="1" applyAlignment="1">
      <alignment horizontal="right" vertical="top"/>
    </xf>
    <xf numFmtId="4" fontId="1362" fillId="0" borderId="1" xfId="0" applyNumberFormat="1" applyFont="1" applyBorder="1" applyAlignment="1">
      <alignment horizontal="right" vertical="top"/>
    </xf>
    <xf numFmtId="0" fontId="1363" fillId="0" borderId="0" xfId="0" applyFont="1"/>
    <xf numFmtId="0" fontId="1364" fillId="0" borderId="1" xfId="0" applyFont="1" applyBorder="1" applyAlignment="1">
      <alignment horizontal="left" vertical="top"/>
    </xf>
    <xf numFmtId="0" fontId="1365" fillId="0" borderId="1" xfId="0" applyFont="1" applyBorder="1" applyAlignment="1">
      <alignment horizontal="left" vertical="top" wrapText="1"/>
    </xf>
    <xf numFmtId="0" fontId="1366" fillId="0" borderId="1" xfId="0" applyFont="1" applyBorder="1" applyAlignment="1">
      <alignment horizontal="center" vertical="top"/>
    </xf>
    <xf numFmtId="168" fontId="1367" fillId="0" borderId="1" xfId="0" applyNumberFormat="1" applyFont="1" applyBorder="1" applyAlignment="1">
      <alignment horizontal="right" vertical="top"/>
    </xf>
    <xf numFmtId="169" fontId="1368" fillId="0" borderId="1" xfId="0" applyNumberFormat="1" applyFont="1" applyBorder="1" applyAlignment="1">
      <alignment horizontal="right" vertical="top"/>
    </xf>
    <xf numFmtId="169" fontId="1369" fillId="0" borderId="1" xfId="0" applyNumberFormat="1" applyFont="1" applyBorder="1" applyAlignment="1">
      <alignment horizontal="right" vertical="top"/>
    </xf>
    <xf numFmtId="169" fontId="1370" fillId="0" borderId="1" xfId="0" applyNumberFormat="1" applyFont="1" applyBorder="1" applyAlignment="1">
      <alignment horizontal="right" vertical="top"/>
    </xf>
    <xf numFmtId="170" fontId="1371" fillId="2" borderId="1" xfId="0" applyNumberFormat="1" applyFont="1" applyFill="1" applyBorder="1" applyAlignment="1" applyProtection="1">
      <alignment horizontal="right" vertical="top"/>
      <protection locked="0"/>
    </xf>
    <xf numFmtId="171" fontId="1372" fillId="0" borderId="1" xfId="0" applyNumberFormat="1" applyFont="1" applyBorder="1" applyAlignment="1">
      <alignment horizontal="right" vertical="top"/>
    </xf>
    <xf numFmtId="4" fontId="1373" fillId="0" borderId="1" xfId="0" applyNumberFormat="1" applyFont="1" applyBorder="1" applyAlignment="1">
      <alignment horizontal="right" vertical="top"/>
    </xf>
    <xf numFmtId="4" fontId="1374" fillId="0" borderId="1" xfId="0" applyNumberFormat="1" applyFont="1" applyBorder="1" applyAlignment="1">
      <alignment horizontal="right" vertical="top"/>
    </xf>
    <xf numFmtId="0" fontId="1375" fillId="0" borderId="0" xfId="0" applyFont="1"/>
    <xf numFmtId="0" fontId="1376" fillId="0" borderId="1" xfId="0" applyFont="1" applyBorder="1" applyAlignment="1">
      <alignment horizontal="left" vertical="top"/>
    </xf>
    <xf numFmtId="0" fontId="1377" fillId="0" borderId="1" xfId="0" applyFont="1" applyBorder="1" applyAlignment="1">
      <alignment horizontal="left" vertical="top" wrapText="1"/>
    </xf>
    <xf numFmtId="0" fontId="1378" fillId="0" borderId="1" xfId="0" applyFont="1" applyBorder="1" applyAlignment="1">
      <alignment horizontal="center" vertical="top"/>
    </xf>
    <xf numFmtId="168" fontId="1379" fillId="0" borderId="1" xfId="0" applyNumberFormat="1" applyFont="1" applyBorder="1" applyAlignment="1">
      <alignment horizontal="right" vertical="top"/>
    </xf>
    <xf numFmtId="169" fontId="1380" fillId="0" borderId="1" xfId="0" applyNumberFormat="1" applyFont="1" applyBorder="1" applyAlignment="1">
      <alignment horizontal="right" vertical="top"/>
    </xf>
    <xf numFmtId="169" fontId="1381" fillId="0" borderId="1" xfId="0" applyNumberFormat="1" applyFont="1" applyBorder="1" applyAlignment="1">
      <alignment horizontal="right" vertical="top"/>
    </xf>
    <xf numFmtId="169" fontId="1382" fillId="0" borderId="1" xfId="0" applyNumberFormat="1" applyFont="1" applyBorder="1" applyAlignment="1">
      <alignment horizontal="right" vertical="top"/>
    </xf>
    <xf numFmtId="170" fontId="1383" fillId="2" borderId="1" xfId="0" applyNumberFormat="1" applyFont="1" applyFill="1" applyBorder="1" applyAlignment="1" applyProtection="1">
      <alignment horizontal="right" vertical="top"/>
      <protection locked="0"/>
    </xf>
    <xf numFmtId="171" fontId="1384" fillId="0" borderId="1" xfId="0" applyNumberFormat="1" applyFont="1" applyBorder="1" applyAlignment="1">
      <alignment horizontal="right" vertical="top"/>
    </xf>
    <xf numFmtId="4" fontId="1385" fillId="0" borderId="1" xfId="0" applyNumberFormat="1" applyFont="1" applyBorder="1" applyAlignment="1">
      <alignment horizontal="right" vertical="top"/>
    </xf>
    <xf numFmtId="4" fontId="1386" fillId="0" borderId="1" xfId="0" applyNumberFormat="1" applyFont="1" applyBorder="1" applyAlignment="1">
      <alignment horizontal="right" vertical="top"/>
    </xf>
    <xf numFmtId="0" fontId="1387" fillId="0" borderId="0" xfId="0" applyFont="1"/>
    <xf numFmtId="0" fontId="1388" fillId="0" borderId="1" xfId="0" applyFont="1" applyBorder="1" applyAlignment="1">
      <alignment horizontal="left" vertical="top"/>
    </xf>
    <xf numFmtId="0" fontId="1389" fillId="0" borderId="1" xfId="0" applyFont="1" applyBorder="1" applyAlignment="1">
      <alignment horizontal="left" vertical="top" wrapText="1"/>
    </xf>
    <xf numFmtId="0" fontId="1390" fillId="0" borderId="1" xfId="0" applyFont="1" applyBorder="1" applyAlignment="1">
      <alignment horizontal="center" vertical="top"/>
    </xf>
    <xf numFmtId="168" fontId="1391" fillId="0" borderId="1" xfId="0" applyNumberFormat="1" applyFont="1" applyBorder="1" applyAlignment="1">
      <alignment horizontal="right" vertical="top"/>
    </xf>
    <xf numFmtId="169" fontId="1392" fillId="0" borderId="1" xfId="0" applyNumberFormat="1" applyFont="1" applyBorder="1" applyAlignment="1">
      <alignment horizontal="right" vertical="top"/>
    </xf>
    <xf numFmtId="169" fontId="1393" fillId="0" borderId="1" xfId="0" applyNumberFormat="1" applyFont="1" applyBorder="1" applyAlignment="1">
      <alignment horizontal="right" vertical="top"/>
    </xf>
    <xf numFmtId="169" fontId="1394" fillId="0" borderId="1" xfId="0" applyNumberFormat="1" applyFont="1" applyBorder="1" applyAlignment="1">
      <alignment horizontal="right" vertical="top"/>
    </xf>
    <xf numFmtId="170" fontId="1395" fillId="2" borderId="1" xfId="0" applyNumberFormat="1" applyFont="1" applyFill="1" applyBorder="1" applyAlignment="1" applyProtection="1">
      <alignment horizontal="right" vertical="top"/>
      <protection locked="0"/>
    </xf>
    <xf numFmtId="171" fontId="1396" fillId="0" borderId="1" xfId="0" applyNumberFormat="1" applyFont="1" applyBorder="1" applyAlignment="1">
      <alignment horizontal="right" vertical="top"/>
    </xf>
    <xf numFmtId="4" fontId="1397" fillId="0" borderId="1" xfId="0" applyNumberFormat="1" applyFont="1" applyBorder="1" applyAlignment="1">
      <alignment horizontal="right" vertical="top"/>
    </xf>
    <xf numFmtId="4" fontId="1398" fillId="0" borderId="1" xfId="0" applyNumberFormat="1" applyFont="1" applyBorder="1" applyAlignment="1">
      <alignment horizontal="right" vertical="top"/>
    </xf>
    <xf numFmtId="0" fontId="1399" fillId="0" borderId="0" xfId="0" applyFont="1"/>
    <xf numFmtId="0" fontId="1400" fillId="3" borderId="1" xfId="0" applyFont="1" applyFill="1" applyBorder="1" applyAlignment="1">
      <alignment horizontal="left"/>
    </xf>
    <xf numFmtId="0" fontId="1408" fillId="3" borderId="1" xfId="0" applyFont="1" applyFill="1" applyBorder="1" applyAlignment="1">
      <alignment horizontal="left"/>
    </xf>
    <xf numFmtId="0" fontId="1409" fillId="3" borderId="1" xfId="0" applyFont="1" applyFill="1" applyBorder="1" applyAlignment="1">
      <alignment horizontal="left"/>
    </xf>
    <xf numFmtId="4" fontId="1410" fillId="3" borderId="1" xfId="0" applyNumberFormat="1" applyFont="1" applyFill="1" applyBorder="1" applyAlignment="1">
      <alignment horizontal="right"/>
    </xf>
    <xf numFmtId="0" fontId="1411" fillId="0" borderId="0" xfId="0" applyFont="1"/>
    <xf numFmtId="0" fontId="1412" fillId="0" borderId="1" xfId="0" applyFont="1" applyBorder="1" applyAlignment="1">
      <alignment horizontal="left" vertical="top"/>
    </xf>
    <xf numFmtId="0" fontId="1413" fillId="0" borderId="1" xfId="0" applyFont="1" applyBorder="1" applyAlignment="1">
      <alignment horizontal="left" vertical="top" wrapText="1"/>
    </xf>
    <xf numFmtId="0" fontId="1414" fillId="0" borderId="1" xfId="0" applyFont="1" applyBorder="1" applyAlignment="1">
      <alignment horizontal="center" vertical="top"/>
    </xf>
    <xf numFmtId="168" fontId="1415" fillId="0" borderId="1" xfId="0" applyNumberFormat="1" applyFont="1" applyBorder="1" applyAlignment="1">
      <alignment horizontal="right" vertical="top"/>
    </xf>
    <xf numFmtId="169" fontId="1416" fillId="0" borderId="1" xfId="0" applyNumberFormat="1" applyFont="1" applyBorder="1" applyAlignment="1">
      <alignment horizontal="right" vertical="top"/>
    </xf>
    <xf numFmtId="169" fontId="1417" fillId="0" borderId="1" xfId="0" applyNumberFormat="1" applyFont="1" applyBorder="1" applyAlignment="1">
      <alignment horizontal="right" vertical="top"/>
    </xf>
    <xf numFmtId="169" fontId="1418" fillId="0" borderId="1" xfId="0" applyNumberFormat="1" applyFont="1" applyBorder="1" applyAlignment="1">
      <alignment horizontal="right" vertical="top"/>
    </xf>
    <xf numFmtId="170" fontId="1419" fillId="2" borderId="1" xfId="0" applyNumberFormat="1" applyFont="1" applyFill="1" applyBorder="1" applyAlignment="1" applyProtection="1">
      <alignment horizontal="right" vertical="top"/>
      <protection locked="0"/>
    </xf>
    <xf numFmtId="171" fontId="1420" fillId="0" borderId="1" xfId="0" applyNumberFormat="1" applyFont="1" applyBorder="1" applyAlignment="1">
      <alignment horizontal="right" vertical="top"/>
    </xf>
    <xf numFmtId="4" fontId="1421" fillId="0" borderId="1" xfId="0" applyNumberFormat="1" applyFont="1" applyBorder="1" applyAlignment="1">
      <alignment horizontal="right" vertical="top"/>
    </xf>
    <xf numFmtId="4" fontId="1422" fillId="0" borderId="1" xfId="0" applyNumberFormat="1" applyFont="1" applyBorder="1" applyAlignment="1">
      <alignment horizontal="right" vertical="top"/>
    </xf>
    <xf numFmtId="0" fontId="1423" fillId="0" borderId="0" xfId="0" applyFont="1"/>
    <xf numFmtId="0" fontId="1424" fillId="0" borderId="1" xfId="0" applyFont="1" applyBorder="1" applyAlignment="1">
      <alignment horizontal="left" vertical="top"/>
    </xf>
    <xf numFmtId="0" fontId="1425" fillId="0" borderId="1" xfId="0" applyFont="1" applyBorder="1" applyAlignment="1">
      <alignment horizontal="left" vertical="top" wrapText="1"/>
    </xf>
    <xf numFmtId="0" fontId="1426" fillId="0" borderId="1" xfId="0" applyFont="1" applyBorder="1" applyAlignment="1">
      <alignment horizontal="center" vertical="top"/>
    </xf>
    <xf numFmtId="168" fontId="1427" fillId="0" borderId="1" xfId="0" applyNumberFormat="1" applyFont="1" applyBorder="1" applyAlignment="1">
      <alignment horizontal="right" vertical="top"/>
    </xf>
    <xf numFmtId="169" fontId="1428" fillId="0" borderId="1" xfId="0" applyNumberFormat="1" applyFont="1" applyBorder="1" applyAlignment="1">
      <alignment horizontal="right" vertical="top"/>
    </xf>
    <xf numFmtId="169" fontId="1429" fillId="0" borderId="1" xfId="0" applyNumberFormat="1" applyFont="1" applyBorder="1" applyAlignment="1">
      <alignment horizontal="right" vertical="top"/>
    </xf>
    <xf numFmtId="169" fontId="1430" fillId="0" borderId="1" xfId="0" applyNumberFormat="1" applyFont="1" applyBorder="1" applyAlignment="1">
      <alignment horizontal="right" vertical="top"/>
    </xf>
    <xf numFmtId="170" fontId="1431" fillId="2" borderId="1" xfId="0" applyNumberFormat="1" applyFont="1" applyFill="1" applyBorder="1" applyAlignment="1" applyProtection="1">
      <alignment horizontal="right" vertical="top"/>
      <protection locked="0"/>
    </xf>
    <xf numFmtId="171" fontId="1432" fillId="0" borderId="1" xfId="0" applyNumberFormat="1" applyFont="1" applyBorder="1" applyAlignment="1">
      <alignment horizontal="right" vertical="top"/>
    </xf>
    <xf numFmtId="4" fontId="1433" fillId="0" borderId="1" xfId="0" applyNumberFormat="1" applyFont="1" applyBorder="1" applyAlignment="1">
      <alignment horizontal="right" vertical="top"/>
    </xf>
    <xf numFmtId="4" fontId="1434" fillId="0" borderId="1" xfId="0" applyNumberFormat="1" applyFont="1" applyBorder="1" applyAlignment="1">
      <alignment horizontal="right" vertical="top"/>
    </xf>
    <xf numFmtId="0" fontId="1435" fillId="0" borderId="0" xfId="0" applyFont="1"/>
    <xf numFmtId="0" fontId="1436" fillId="0" borderId="1" xfId="0" applyFont="1" applyBorder="1" applyAlignment="1">
      <alignment horizontal="left" vertical="top"/>
    </xf>
    <xf numFmtId="0" fontId="1437" fillId="0" borderId="1" xfId="0" applyFont="1" applyBorder="1" applyAlignment="1">
      <alignment horizontal="left" vertical="top" wrapText="1"/>
    </xf>
    <xf numFmtId="0" fontId="1438" fillId="0" borderId="1" xfId="0" applyFont="1" applyBorder="1" applyAlignment="1">
      <alignment horizontal="center" vertical="top"/>
    </xf>
    <xf numFmtId="168" fontId="1439" fillId="0" borderId="1" xfId="0" applyNumberFormat="1" applyFont="1" applyBorder="1" applyAlignment="1">
      <alignment horizontal="right" vertical="top"/>
    </xf>
    <xf numFmtId="169" fontId="1440" fillId="0" borderId="1" xfId="0" applyNumberFormat="1" applyFont="1" applyBorder="1" applyAlignment="1">
      <alignment horizontal="right" vertical="top"/>
    </xf>
    <xf numFmtId="169" fontId="1441" fillId="0" borderId="1" xfId="0" applyNumberFormat="1" applyFont="1" applyBorder="1" applyAlignment="1">
      <alignment horizontal="right" vertical="top"/>
    </xf>
    <xf numFmtId="169" fontId="1442" fillId="0" borderId="1" xfId="0" applyNumberFormat="1" applyFont="1" applyBorder="1" applyAlignment="1">
      <alignment horizontal="right" vertical="top"/>
    </xf>
    <xf numFmtId="170" fontId="1443" fillId="2" borderId="1" xfId="0" applyNumberFormat="1" applyFont="1" applyFill="1" applyBorder="1" applyAlignment="1" applyProtection="1">
      <alignment horizontal="right" vertical="top"/>
      <protection locked="0"/>
    </xf>
    <xf numFmtId="171" fontId="1444" fillId="0" borderId="1" xfId="0" applyNumberFormat="1" applyFont="1" applyBorder="1" applyAlignment="1">
      <alignment horizontal="right" vertical="top"/>
    </xf>
    <xf numFmtId="4" fontId="1445" fillId="0" borderId="1" xfId="0" applyNumberFormat="1" applyFont="1" applyBorder="1" applyAlignment="1">
      <alignment horizontal="right" vertical="top"/>
    </xf>
    <xf numFmtId="4" fontId="1446" fillId="0" borderId="1" xfId="0" applyNumberFormat="1" applyFont="1" applyBorder="1" applyAlignment="1">
      <alignment horizontal="right" vertical="top"/>
    </xf>
    <xf numFmtId="0" fontId="1447" fillId="0" borderId="0" xfId="0" applyFont="1"/>
    <xf numFmtId="0" fontId="1448" fillId="0" borderId="1" xfId="0" applyFont="1" applyBorder="1" applyAlignment="1">
      <alignment horizontal="left" vertical="top"/>
    </xf>
    <xf numFmtId="0" fontId="1449" fillId="0" borderId="1" xfId="0" applyFont="1" applyBorder="1" applyAlignment="1">
      <alignment horizontal="left" vertical="top" wrapText="1"/>
    </xf>
    <xf numFmtId="0" fontId="1450" fillId="0" borderId="1" xfId="0" applyFont="1" applyBorder="1" applyAlignment="1">
      <alignment horizontal="center" vertical="top"/>
    </xf>
    <xf numFmtId="168" fontId="1451" fillId="0" borderId="1" xfId="0" applyNumberFormat="1" applyFont="1" applyBorder="1" applyAlignment="1">
      <alignment horizontal="right" vertical="top"/>
    </xf>
    <xf numFmtId="169" fontId="1452" fillId="0" borderId="1" xfId="0" applyNumberFormat="1" applyFont="1" applyBorder="1" applyAlignment="1">
      <alignment horizontal="right" vertical="top"/>
    </xf>
    <xf numFmtId="169" fontId="1453" fillId="0" borderId="1" xfId="0" applyNumberFormat="1" applyFont="1" applyBorder="1" applyAlignment="1">
      <alignment horizontal="right" vertical="top"/>
    </xf>
    <xf numFmtId="169" fontId="1454" fillId="0" borderId="1" xfId="0" applyNumberFormat="1" applyFont="1" applyBorder="1" applyAlignment="1">
      <alignment horizontal="right" vertical="top"/>
    </xf>
    <xf numFmtId="170" fontId="1455" fillId="2" borderId="1" xfId="0" applyNumberFormat="1" applyFont="1" applyFill="1" applyBorder="1" applyAlignment="1" applyProtection="1">
      <alignment horizontal="right" vertical="top"/>
      <protection locked="0"/>
    </xf>
    <xf numFmtId="171" fontId="1456" fillId="0" borderId="1" xfId="0" applyNumberFormat="1" applyFont="1" applyBorder="1" applyAlignment="1">
      <alignment horizontal="right" vertical="top"/>
    </xf>
    <xf numFmtId="4" fontId="1457" fillId="0" borderId="1" xfId="0" applyNumberFormat="1" applyFont="1" applyBorder="1" applyAlignment="1">
      <alignment horizontal="right" vertical="top"/>
    </xf>
    <xf numFmtId="4" fontId="1458" fillId="0" borderId="1" xfId="0" applyNumberFormat="1" applyFont="1" applyBorder="1" applyAlignment="1">
      <alignment horizontal="right" vertical="top"/>
    </xf>
    <xf numFmtId="0" fontId="1459" fillId="0" borderId="0" xfId="0" applyFont="1"/>
    <xf numFmtId="0" fontId="1460" fillId="0" borderId="1" xfId="0" applyFont="1" applyBorder="1" applyAlignment="1">
      <alignment horizontal="left" vertical="top"/>
    </xf>
    <xf numFmtId="0" fontId="1461" fillId="0" borderId="1" xfId="0" applyFont="1" applyBorder="1" applyAlignment="1">
      <alignment horizontal="left" vertical="top" wrapText="1"/>
    </xf>
    <xf numFmtId="0" fontId="1462" fillId="0" borderId="1" xfId="0" applyFont="1" applyBorder="1" applyAlignment="1">
      <alignment horizontal="center" vertical="top"/>
    </xf>
    <xf numFmtId="168" fontId="1463" fillId="0" borderId="1" xfId="0" applyNumberFormat="1" applyFont="1" applyBorder="1" applyAlignment="1">
      <alignment horizontal="right" vertical="top"/>
    </xf>
    <xf numFmtId="169" fontId="1464" fillId="0" borderId="1" xfId="0" applyNumberFormat="1" applyFont="1" applyBorder="1" applyAlignment="1">
      <alignment horizontal="right" vertical="top"/>
    </xf>
    <xf numFmtId="169" fontId="1465" fillId="0" borderId="1" xfId="0" applyNumberFormat="1" applyFont="1" applyBorder="1" applyAlignment="1">
      <alignment horizontal="right" vertical="top"/>
    </xf>
    <xf numFmtId="169" fontId="1466" fillId="0" borderId="1" xfId="0" applyNumberFormat="1" applyFont="1" applyBorder="1" applyAlignment="1">
      <alignment horizontal="right" vertical="top"/>
    </xf>
    <xf numFmtId="170" fontId="1467" fillId="2" borderId="1" xfId="0" applyNumberFormat="1" applyFont="1" applyFill="1" applyBorder="1" applyAlignment="1" applyProtection="1">
      <alignment horizontal="right" vertical="top"/>
      <protection locked="0"/>
    </xf>
    <xf numFmtId="171" fontId="1468" fillId="0" borderId="1" xfId="0" applyNumberFormat="1" applyFont="1" applyBorder="1" applyAlignment="1">
      <alignment horizontal="right" vertical="top"/>
    </xf>
    <xf numFmtId="4" fontId="1469" fillId="0" borderId="1" xfId="0" applyNumberFormat="1" applyFont="1" applyBorder="1" applyAlignment="1">
      <alignment horizontal="right" vertical="top"/>
    </xf>
    <xf numFmtId="4" fontId="1470" fillId="0" borderId="1" xfId="0" applyNumberFormat="1" applyFont="1" applyBorder="1" applyAlignment="1">
      <alignment horizontal="right" vertical="top"/>
    </xf>
    <xf numFmtId="0" fontId="1471" fillId="0" borderId="0" xfId="0" applyFont="1"/>
    <xf numFmtId="0" fontId="1472" fillId="0" borderId="1" xfId="0" applyFont="1" applyBorder="1" applyAlignment="1">
      <alignment horizontal="left" vertical="top"/>
    </xf>
    <xf numFmtId="0" fontId="1473" fillId="0" borderId="1" xfId="0" applyFont="1" applyBorder="1" applyAlignment="1">
      <alignment horizontal="left" vertical="top" wrapText="1"/>
    </xf>
    <xf numFmtId="0" fontId="1474" fillId="0" borderId="1" xfId="0" applyFont="1" applyBorder="1" applyAlignment="1">
      <alignment horizontal="center" vertical="top"/>
    </xf>
    <xf numFmtId="168" fontId="1475" fillId="0" borderId="1" xfId="0" applyNumberFormat="1" applyFont="1" applyBorder="1" applyAlignment="1">
      <alignment horizontal="right" vertical="top"/>
    </xf>
    <xf numFmtId="169" fontId="1476" fillId="0" borderId="1" xfId="0" applyNumberFormat="1" applyFont="1" applyBorder="1" applyAlignment="1">
      <alignment horizontal="right" vertical="top"/>
    </xf>
    <xf numFmtId="169" fontId="1477" fillId="0" borderId="1" xfId="0" applyNumberFormat="1" applyFont="1" applyBorder="1" applyAlignment="1">
      <alignment horizontal="right" vertical="top"/>
    </xf>
    <xf numFmtId="169" fontId="1478" fillId="0" borderId="1" xfId="0" applyNumberFormat="1" applyFont="1" applyBorder="1" applyAlignment="1">
      <alignment horizontal="right" vertical="top"/>
    </xf>
    <xf numFmtId="170" fontId="1479" fillId="2" borderId="1" xfId="0" applyNumberFormat="1" applyFont="1" applyFill="1" applyBorder="1" applyAlignment="1" applyProtection="1">
      <alignment horizontal="right" vertical="top"/>
      <protection locked="0"/>
    </xf>
    <xf numFmtId="171" fontId="1480" fillId="0" borderId="1" xfId="0" applyNumberFormat="1" applyFont="1" applyBorder="1" applyAlignment="1">
      <alignment horizontal="right" vertical="top"/>
    </xf>
    <xf numFmtId="4" fontId="1481" fillId="0" borderId="1" xfId="0" applyNumberFormat="1" applyFont="1" applyBorder="1" applyAlignment="1">
      <alignment horizontal="right" vertical="top"/>
    </xf>
    <xf numFmtId="4" fontId="1482" fillId="0" borderId="1" xfId="0" applyNumberFormat="1" applyFont="1" applyBorder="1" applyAlignment="1">
      <alignment horizontal="right" vertical="top"/>
    </xf>
    <xf numFmtId="0" fontId="1483" fillId="0" borderId="0" xfId="0" applyFont="1"/>
    <xf numFmtId="0" fontId="1484" fillId="0" borderId="1" xfId="0" applyFont="1" applyBorder="1" applyAlignment="1">
      <alignment horizontal="left" vertical="top"/>
    </xf>
    <xf numFmtId="0" fontId="1485" fillId="0" borderId="1" xfId="0" applyFont="1" applyBorder="1" applyAlignment="1">
      <alignment horizontal="left" vertical="top" wrapText="1"/>
    </xf>
    <xf numFmtId="0" fontId="1486" fillId="0" borderId="1" xfId="0" applyFont="1" applyBorder="1" applyAlignment="1">
      <alignment horizontal="center" vertical="top"/>
    </xf>
    <xf numFmtId="168" fontId="1487" fillId="0" borderId="1" xfId="0" applyNumberFormat="1" applyFont="1" applyBorder="1" applyAlignment="1">
      <alignment horizontal="right" vertical="top"/>
    </xf>
    <xf numFmtId="169" fontId="1488" fillId="0" borderId="1" xfId="0" applyNumberFormat="1" applyFont="1" applyBorder="1" applyAlignment="1">
      <alignment horizontal="right" vertical="top"/>
    </xf>
    <xf numFmtId="169" fontId="1489" fillId="0" borderId="1" xfId="0" applyNumberFormat="1" applyFont="1" applyBorder="1" applyAlignment="1">
      <alignment horizontal="right" vertical="top"/>
    </xf>
    <xf numFmtId="169" fontId="1490" fillId="0" borderId="1" xfId="0" applyNumberFormat="1" applyFont="1" applyBorder="1" applyAlignment="1">
      <alignment horizontal="right" vertical="top"/>
    </xf>
    <xf numFmtId="170" fontId="1491" fillId="2" borderId="1" xfId="0" applyNumberFormat="1" applyFont="1" applyFill="1" applyBorder="1" applyAlignment="1" applyProtection="1">
      <alignment horizontal="right" vertical="top"/>
      <protection locked="0"/>
    </xf>
    <xf numFmtId="171" fontId="1492" fillId="0" borderId="1" xfId="0" applyNumberFormat="1" applyFont="1" applyBorder="1" applyAlignment="1">
      <alignment horizontal="right" vertical="top"/>
    </xf>
    <xf numFmtId="4" fontId="1493" fillId="0" borderId="1" xfId="0" applyNumberFormat="1" applyFont="1" applyBorder="1" applyAlignment="1">
      <alignment horizontal="right" vertical="top"/>
    </xf>
    <xf numFmtId="4" fontId="1494" fillId="0" borderId="1" xfId="0" applyNumberFormat="1" applyFont="1" applyBorder="1" applyAlignment="1">
      <alignment horizontal="right" vertical="top"/>
    </xf>
    <xf numFmtId="0" fontId="1495" fillId="0" borderId="0" xfId="0" applyFont="1"/>
    <xf numFmtId="0" fontId="1496" fillId="0" borderId="1" xfId="0" applyFont="1" applyBorder="1" applyAlignment="1">
      <alignment horizontal="left" vertical="top"/>
    </xf>
    <xf numFmtId="0" fontId="1497" fillId="0" borderId="1" xfId="0" applyFont="1" applyBorder="1" applyAlignment="1">
      <alignment horizontal="left" vertical="top" wrapText="1"/>
    </xf>
    <xf numFmtId="0" fontId="1498" fillId="0" borderId="1" xfId="0" applyFont="1" applyBorder="1" applyAlignment="1">
      <alignment horizontal="center" vertical="top"/>
    </xf>
    <xf numFmtId="168" fontId="1499" fillId="0" borderId="1" xfId="0" applyNumberFormat="1" applyFont="1" applyBorder="1" applyAlignment="1">
      <alignment horizontal="right" vertical="top"/>
    </xf>
    <xf numFmtId="169" fontId="1500" fillId="0" borderId="1" xfId="0" applyNumberFormat="1" applyFont="1" applyBorder="1" applyAlignment="1">
      <alignment horizontal="right" vertical="top"/>
    </xf>
    <xf numFmtId="169" fontId="1501" fillId="0" borderId="1" xfId="0" applyNumberFormat="1" applyFont="1" applyBorder="1" applyAlignment="1">
      <alignment horizontal="right" vertical="top"/>
    </xf>
    <xf numFmtId="169" fontId="1502" fillId="0" borderId="1" xfId="0" applyNumberFormat="1" applyFont="1" applyBorder="1" applyAlignment="1">
      <alignment horizontal="right" vertical="top"/>
    </xf>
    <xf numFmtId="170" fontId="1503" fillId="2" borderId="1" xfId="0" applyNumberFormat="1" applyFont="1" applyFill="1" applyBorder="1" applyAlignment="1" applyProtection="1">
      <alignment horizontal="right" vertical="top"/>
      <protection locked="0"/>
    </xf>
    <xf numFmtId="171" fontId="1504" fillId="0" borderId="1" xfId="0" applyNumberFormat="1" applyFont="1" applyBorder="1" applyAlignment="1">
      <alignment horizontal="right" vertical="top"/>
    </xf>
    <xf numFmtId="4" fontId="1505" fillId="0" borderId="1" xfId="0" applyNumberFormat="1" applyFont="1" applyBorder="1" applyAlignment="1">
      <alignment horizontal="right" vertical="top"/>
    </xf>
    <xf numFmtId="4" fontId="1506" fillId="0" borderId="1" xfId="0" applyNumberFormat="1" applyFont="1" applyBorder="1" applyAlignment="1">
      <alignment horizontal="right" vertical="top"/>
    </xf>
    <xf numFmtId="0" fontId="1507" fillId="0" borderId="0" xfId="0" applyFont="1"/>
    <xf numFmtId="0" fontId="1508" fillId="0" borderId="1" xfId="0" applyFont="1" applyBorder="1" applyAlignment="1">
      <alignment horizontal="left" vertical="top"/>
    </xf>
    <xf numFmtId="0" fontId="1509" fillId="0" borderId="1" xfId="0" applyFont="1" applyBorder="1" applyAlignment="1">
      <alignment horizontal="left" vertical="top" wrapText="1"/>
    </xf>
    <xf numFmtId="0" fontId="1510" fillId="0" borderId="1" xfId="0" applyFont="1" applyBorder="1" applyAlignment="1">
      <alignment horizontal="center" vertical="top"/>
    </xf>
    <xf numFmtId="168" fontId="1511" fillId="0" borderId="1" xfId="0" applyNumberFormat="1" applyFont="1" applyBorder="1" applyAlignment="1">
      <alignment horizontal="right" vertical="top"/>
    </xf>
    <xf numFmtId="169" fontId="1512" fillId="0" borderId="1" xfId="0" applyNumberFormat="1" applyFont="1" applyBorder="1" applyAlignment="1">
      <alignment horizontal="right" vertical="top"/>
    </xf>
    <xf numFmtId="169" fontId="1513" fillId="0" borderId="1" xfId="0" applyNumberFormat="1" applyFont="1" applyBorder="1" applyAlignment="1">
      <alignment horizontal="right" vertical="top"/>
    </xf>
    <xf numFmtId="169" fontId="1514" fillId="0" borderId="1" xfId="0" applyNumberFormat="1" applyFont="1" applyBorder="1" applyAlignment="1">
      <alignment horizontal="right" vertical="top"/>
    </xf>
    <xf numFmtId="170" fontId="1515" fillId="2" borderId="1" xfId="0" applyNumberFormat="1" applyFont="1" applyFill="1" applyBorder="1" applyAlignment="1" applyProtection="1">
      <alignment horizontal="right" vertical="top"/>
      <protection locked="0"/>
    </xf>
    <xf numFmtId="171" fontId="1516" fillId="0" borderId="1" xfId="0" applyNumberFormat="1" applyFont="1" applyBorder="1" applyAlignment="1">
      <alignment horizontal="right" vertical="top"/>
    </xf>
    <xf numFmtId="4" fontId="1517" fillId="0" borderId="1" xfId="0" applyNumberFormat="1" applyFont="1" applyBorder="1" applyAlignment="1">
      <alignment horizontal="right" vertical="top"/>
    </xf>
    <xf numFmtId="4" fontId="1518" fillId="0" borderId="1" xfId="0" applyNumberFormat="1" applyFont="1" applyBorder="1" applyAlignment="1">
      <alignment horizontal="right" vertical="top"/>
    </xf>
    <xf numFmtId="0" fontId="1519" fillId="0" borderId="0" xfId="0" applyFont="1"/>
    <xf numFmtId="0" fontId="1520" fillId="0" borderId="1" xfId="0" applyFont="1" applyBorder="1" applyAlignment="1">
      <alignment horizontal="left" vertical="top"/>
    </xf>
    <xf numFmtId="0" fontId="1521" fillId="0" borderId="1" xfId="0" applyFont="1" applyBorder="1" applyAlignment="1">
      <alignment horizontal="left" vertical="top" wrapText="1"/>
    </xf>
    <xf numFmtId="0" fontId="1522" fillId="0" borderId="1" xfId="0" applyFont="1" applyBorder="1" applyAlignment="1">
      <alignment horizontal="center" vertical="top"/>
    </xf>
    <xf numFmtId="168" fontId="1523" fillId="0" borderId="1" xfId="0" applyNumberFormat="1" applyFont="1" applyBorder="1" applyAlignment="1">
      <alignment horizontal="right" vertical="top"/>
    </xf>
    <xf numFmtId="169" fontId="1524" fillId="0" borderId="1" xfId="0" applyNumberFormat="1" applyFont="1" applyBorder="1" applyAlignment="1">
      <alignment horizontal="right" vertical="top"/>
    </xf>
    <xf numFmtId="169" fontId="1525" fillId="0" borderId="1" xfId="0" applyNumberFormat="1" applyFont="1" applyBorder="1" applyAlignment="1">
      <alignment horizontal="right" vertical="top"/>
    </xf>
    <xf numFmtId="169" fontId="1526" fillId="0" borderId="1" xfId="0" applyNumberFormat="1" applyFont="1" applyBorder="1" applyAlignment="1">
      <alignment horizontal="right" vertical="top"/>
    </xf>
    <xf numFmtId="170" fontId="1527" fillId="2" borderId="1" xfId="0" applyNumberFormat="1" applyFont="1" applyFill="1" applyBorder="1" applyAlignment="1" applyProtection="1">
      <alignment horizontal="right" vertical="top"/>
      <protection locked="0"/>
    </xf>
    <xf numFmtId="171" fontId="1528" fillId="0" borderId="1" xfId="0" applyNumberFormat="1" applyFont="1" applyBorder="1" applyAlignment="1">
      <alignment horizontal="right" vertical="top"/>
    </xf>
    <xf numFmtId="4" fontId="1529" fillId="0" borderId="1" xfId="0" applyNumberFormat="1" applyFont="1" applyBorder="1" applyAlignment="1">
      <alignment horizontal="right" vertical="top"/>
    </xf>
    <xf numFmtId="4" fontId="1530" fillId="0" borderId="1" xfId="0" applyNumberFormat="1" applyFont="1" applyBorder="1" applyAlignment="1">
      <alignment horizontal="right" vertical="top"/>
    </xf>
    <xf numFmtId="0" fontId="1531" fillId="0" borderId="0" xfId="0" applyFont="1"/>
    <xf numFmtId="0" fontId="1532" fillId="0" borderId="1" xfId="0" applyFont="1" applyBorder="1" applyAlignment="1">
      <alignment horizontal="left" vertical="top"/>
    </xf>
    <xf numFmtId="0" fontId="1533" fillId="0" borderId="1" xfId="0" applyFont="1" applyBorder="1" applyAlignment="1">
      <alignment horizontal="left" vertical="top" wrapText="1"/>
    </xf>
    <xf numFmtId="0" fontId="1534" fillId="0" borderId="1" xfId="0" applyFont="1" applyBorder="1" applyAlignment="1">
      <alignment horizontal="center" vertical="top"/>
    </xf>
    <xf numFmtId="168" fontId="1535" fillId="0" borderId="1" xfId="0" applyNumberFormat="1" applyFont="1" applyBorder="1" applyAlignment="1">
      <alignment horizontal="right" vertical="top"/>
    </xf>
    <xf numFmtId="169" fontId="1536" fillId="0" borderId="1" xfId="0" applyNumberFormat="1" applyFont="1" applyBorder="1" applyAlignment="1">
      <alignment horizontal="right" vertical="top"/>
    </xf>
    <xf numFmtId="169" fontId="1537" fillId="0" borderId="1" xfId="0" applyNumberFormat="1" applyFont="1" applyBorder="1" applyAlignment="1">
      <alignment horizontal="right" vertical="top"/>
    </xf>
    <xf numFmtId="169" fontId="1538" fillId="0" borderId="1" xfId="0" applyNumberFormat="1" applyFont="1" applyBorder="1" applyAlignment="1">
      <alignment horizontal="right" vertical="top"/>
    </xf>
    <xf numFmtId="170" fontId="1539" fillId="2" borderId="1" xfId="0" applyNumberFormat="1" applyFont="1" applyFill="1" applyBorder="1" applyAlignment="1" applyProtection="1">
      <alignment horizontal="right" vertical="top"/>
      <protection locked="0"/>
    </xf>
    <xf numFmtId="171" fontId="1540" fillId="0" borderId="1" xfId="0" applyNumberFormat="1" applyFont="1" applyBorder="1" applyAlignment="1">
      <alignment horizontal="right" vertical="top"/>
    </xf>
    <xf numFmtId="4" fontId="1541" fillId="0" borderId="1" xfId="0" applyNumberFormat="1" applyFont="1" applyBorder="1" applyAlignment="1">
      <alignment horizontal="right" vertical="top"/>
    </xf>
    <xf numFmtId="4" fontId="1542" fillId="0" borderId="1" xfId="0" applyNumberFormat="1" applyFont="1" applyBorder="1" applyAlignment="1">
      <alignment horizontal="right" vertical="top"/>
    </xf>
    <xf numFmtId="0" fontId="1543" fillId="0" borderId="0" xfId="0" applyFont="1"/>
    <xf numFmtId="0" fontId="1544" fillId="0" borderId="1" xfId="0" applyFont="1" applyBorder="1" applyAlignment="1">
      <alignment horizontal="left" vertical="top"/>
    </xf>
    <xf numFmtId="0" fontId="1545" fillId="0" borderId="1" xfId="0" applyFont="1" applyBorder="1" applyAlignment="1">
      <alignment horizontal="left" vertical="top" wrapText="1"/>
    </xf>
    <xf numFmtId="0" fontId="1546" fillId="0" borderId="1" xfId="0" applyFont="1" applyBorder="1" applyAlignment="1">
      <alignment horizontal="center" vertical="top"/>
    </xf>
    <xf numFmtId="168" fontId="1547" fillId="0" borderId="1" xfId="0" applyNumberFormat="1" applyFont="1" applyBorder="1" applyAlignment="1">
      <alignment horizontal="right" vertical="top"/>
    </xf>
    <xf numFmtId="169" fontId="1548" fillId="0" borderId="1" xfId="0" applyNumberFormat="1" applyFont="1" applyBorder="1" applyAlignment="1">
      <alignment horizontal="right" vertical="top"/>
    </xf>
    <xf numFmtId="169" fontId="1549" fillId="0" borderId="1" xfId="0" applyNumberFormat="1" applyFont="1" applyBorder="1" applyAlignment="1">
      <alignment horizontal="right" vertical="top"/>
    </xf>
    <xf numFmtId="169" fontId="1550" fillId="0" borderId="1" xfId="0" applyNumberFormat="1" applyFont="1" applyBorder="1" applyAlignment="1">
      <alignment horizontal="right" vertical="top"/>
    </xf>
    <xf numFmtId="170" fontId="1551" fillId="2" borderId="1" xfId="0" applyNumberFormat="1" applyFont="1" applyFill="1" applyBorder="1" applyAlignment="1" applyProtection="1">
      <alignment horizontal="right" vertical="top"/>
      <protection locked="0"/>
    </xf>
    <xf numFmtId="171" fontId="1552" fillId="0" borderId="1" xfId="0" applyNumberFormat="1" applyFont="1" applyBorder="1" applyAlignment="1">
      <alignment horizontal="right" vertical="top"/>
    </xf>
    <xf numFmtId="4" fontId="1553" fillId="0" borderId="1" xfId="0" applyNumberFormat="1" applyFont="1" applyBorder="1" applyAlignment="1">
      <alignment horizontal="right" vertical="top"/>
    </xf>
    <xf numFmtId="4" fontId="1554" fillId="0" borderId="1" xfId="0" applyNumberFormat="1" applyFont="1" applyBorder="1" applyAlignment="1">
      <alignment horizontal="right" vertical="top"/>
    </xf>
    <xf numFmtId="0" fontId="1555" fillId="0" borderId="0" xfId="0" applyFont="1"/>
    <xf numFmtId="0" fontId="1556" fillId="0" borderId="1" xfId="0" applyFont="1" applyBorder="1" applyAlignment="1">
      <alignment horizontal="left" vertical="top"/>
    </xf>
    <xf numFmtId="0" fontId="1557" fillId="0" borderId="1" xfId="0" applyFont="1" applyBorder="1" applyAlignment="1">
      <alignment horizontal="left" vertical="top" wrapText="1"/>
    </xf>
    <xf numFmtId="0" fontId="1558" fillId="0" borderId="1" xfId="0" applyFont="1" applyBorder="1" applyAlignment="1">
      <alignment horizontal="center" vertical="top"/>
    </xf>
    <xf numFmtId="168" fontId="1559" fillId="0" borderId="1" xfId="0" applyNumberFormat="1" applyFont="1" applyBorder="1" applyAlignment="1">
      <alignment horizontal="right" vertical="top"/>
    </xf>
    <xf numFmtId="169" fontId="1560" fillId="0" borderId="1" xfId="0" applyNumberFormat="1" applyFont="1" applyBorder="1" applyAlignment="1">
      <alignment horizontal="right" vertical="top"/>
    </xf>
    <xf numFmtId="169" fontId="1561" fillId="0" borderId="1" xfId="0" applyNumberFormat="1" applyFont="1" applyBorder="1" applyAlignment="1">
      <alignment horizontal="right" vertical="top"/>
    </xf>
    <xf numFmtId="169" fontId="1562" fillId="0" borderId="1" xfId="0" applyNumberFormat="1" applyFont="1" applyBorder="1" applyAlignment="1">
      <alignment horizontal="right" vertical="top"/>
    </xf>
    <xf numFmtId="170" fontId="1563" fillId="2" borderId="1" xfId="0" applyNumberFormat="1" applyFont="1" applyFill="1" applyBorder="1" applyAlignment="1" applyProtection="1">
      <alignment horizontal="right" vertical="top"/>
      <protection locked="0"/>
    </xf>
    <xf numFmtId="171" fontId="1564" fillId="0" borderId="1" xfId="0" applyNumberFormat="1" applyFont="1" applyBorder="1" applyAlignment="1">
      <alignment horizontal="right" vertical="top"/>
    </xf>
    <xf numFmtId="4" fontId="1565" fillId="0" borderId="1" xfId="0" applyNumberFormat="1" applyFont="1" applyBorder="1" applyAlignment="1">
      <alignment horizontal="right" vertical="top"/>
    </xf>
    <xf numFmtId="4" fontId="1566" fillId="0" borderId="1" xfId="0" applyNumberFormat="1" applyFont="1" applyBorder="1" applyAlignment="1">
      <alignment horizontal="right" vertical="top"/>
    </xf>
    <xf numFmtId="0" fontId="1567" fillId="0" borderId="0" xfId="0" applyFont="1"/>
    <xf numFmtId="0" fontId="1568" fillId="0" borderId="1" xfId="0" applyFont="1" applyBorder="1" applyAlignment="1">
      <alignment horizontal="left" vertical="top"/>
    </xf>
    <xf numFmtId="0" fontId="1569" fillId="0" borderId="1" xfId="0" applyFont="1" applyBorder="1" applyAlignment="1">
      <alignment horizontal="left" vertical="top" wrapText="1"/>
    </xf>
    <xf numFmtId="0" fontId="1570" fillId="0" borderId="1" xfId="0" applyFont="1" applyBorder="1" applyAlignment="1">
      <alignment horizontal="center" vertical="top"/>
    </xf>
    <xf numFmtId="168" fontId="1571" fillId="0" borderId="1" xfId="0" applyNumberFormat="1" applyFont="1" applyBorder="1" applyAlignment="1">
      <alignment horizontal="right" vertical="top"/>
    </xf>
    <xf numFmtId="169" fontId="1572" fillId="0" borderId="1" xfId="0" applyNumberFormat="1" applyFont="1" applyBorder="1" applyAlignment="1">
      <alignment horizontal="right" vertical="top"/>
    </xf>
    <xf numFmtId="169" fontId="1573" fillId="0" borderId="1" xfId="0" applyNumberFormat="1" applyFont="1" applyBorder="1" applyAlignment="1">
      <alignment horizontal="right" vertical="top"/>
    </xf>
    <xf numFmtId="169" fontId="1574" fillId="0" borderId="1" xfId="0" applyNumberFormat="1" applyFont="1" applyBorder="1" applyAlignment="1">
      <alignment horizontal="right" vertical="top"/>
    </xf>
    <xf numFmtId="170" fontId="1575" fillId="2" borderId="1" xfId="0" applyNumberFormat="1" applyFont="1" applyFill="1" applyBorder="1" applyAlignment="1" applyProtection="1">
      <alignment horizontal="right" vertical="top"/>
      <protection locked="0"/>
    </xf>
    <xf numFmtId="171" fontId="1576" fillId="0" borderId="1" xfId="0" applyNumberFormat="1" applyFont="1" applyBorder="1" applyAlignment="1">
      <alignment horizontal="right" vertical="top"/>
    </xf>
    <xf numFmtId="4" fontId="1577" fillId="0" borderId="1" xfId="0" applyNumberFormat="1" applyFont="1" applyBorder="1" applyAlignment="1">
      <alignment horizontal="right" vertical="top"/>
    </xf>
    <xf numFmtId="4" fontId="1578" fillId="0" borderId="1" xfId="0" applyNumberFormat="1" applyFont="1" applyBorder="1" applyAlignment="1">
      <alignment horizontal="right" vertical="top"/>
    </xf>
    <xf numFmtId="0" fontId="1579" fillId="0" borderId="0" xfId="0" applyFont="1"/>
    <xf numFmtId="0" fontId="1580" fillId="0" borderId="1" xfId="0" applyFont="1" applyBorder="1" applyAlignment="1">
      <alignment horizontal="left" vertical="top"/>
    </xf>
    <xf numFmtId="0" fontId="1581" fillId="0" borderId="1" xfId="0" applyFont="1" applyBorder="1" applyAlignment="1">
      <alignment horizontal="left" vertical="top" wrapText="1"/>
    </xf>
    <xf numFmtId="0" fontId="1582" fillId="0" borderId="1" xfId="0" applyFont="1" applyBorder="1" applyAlignment="1">
      <alignment horizontal="center" vertical="top"/>
    </xf>
    <xf numFmtId="168" fontId="1583" fillId="0" borderId="1" xfId="0" applyNumberFormat="1" applyFont="1" applyBorder="1" applyAlignment="1">
      <alignment horizontal="right" vertical="top"/>
    </xf>
    <xf numFmtId="169" fontId="1584" fillId="0" borderId="1" xfId="0" applyNumberFormat="1" applyFont="1" applyBorder="1" applyAlignment="1">
      <alignment horizontal="right" vertical="top"/>
    </xf>
    <xf numFmtId="169" fontId="1585" fillId="0" borderId="1" xfId="0" applyNumberFormat="1" applyFont="1" applyBorder="1" applyAlignment="1">
      <alignment horizontal="right" vertical="top"/>
    </xf>
    <xf numFmtId="169" fontId="1586" fillId="0" borderId="1" xfId="0" applyNumberFormat="1" applyFont="1" applyBorder="1" applyAlignment="1">
      <alignment horizontal="right" vertical="top"/>
    </xf>
    <xf numFmtId="170" fontId="1587" fillId="2" borderId="1" xfId="0" applyNumberFormat="1" applyFont="1" applyFill="1" applyBorder="1" applyAlignment="1" applyProtection="1">
      <alignment horizontal="right" vertical="top"/>
      <protection locked="0"/>
    </xf>
    <xf numFmtId="171" fontId="1588" fillId="0" borderId="1" xfId="0" applyNumberFormat="1" applyFont="1" applyBorder="1" applyAlignment="1">
      <alignment horizontal="right" vertical="top"/>
    </xf>
    <xf numFmtId="4" fontId="1589" fillId="0" borderId="1" xfId="0" applyNumberFormat="1" applyFont="1" applyBorder="1" applyAlignment="1">
      <alignment horizontal="right" vertical="top"/>
    </xf>
    <xf numFmtId="4" fontId="1590" fillId="0" borderId="1" xfId="0" applyNumberFormat="1" applyFont="1" applyBorder="1" applyAlignment="1">
      <alignment horizontal="right" vertical="top"/>
    </xf>
    <xf numFmtId="0" fontId="1591" fillId="0" borderId="0" xfId="0" applyFont="1"/>
    <xf numFmtId="0" fontId="1592" fillId="0" borderId="1" xfId="0" applyFont="1" applyBorder="1" applyAlignment="1">
      <alignment horizontal="left" vertical="top"/>
    </xf>
    <xf numFmtId="0" fontId="1593" fillId="0" borderId="1" xfId="0" applyFont="1" applyBorder="1" applyAlignment="1">
      <alignment horizontal="left" vertical="top" wrapText="1"/>
    </xf>
    <xf numFmtId="0" fontId="1594" fillId="0" borderId="1" xfId="0" applyFont="1" applyBorder="1" applyAlignment="1">
      <alignment horizontal="center" vertical="top"/>
    </xf>
    <xf numFmtId="168" fontId="1595" fillId="0" borderId="1" xfId="0" applyNumberFormat="1" applyFont="1" applyBorder="1" applyAlignment="1">
      <alignment horizontal="right" vertical="top"/>
    </xf>
    <xf numFmtId="169" fontId="1596" fillId="0" borderId="1" xfId="0" applyNumberFormat="1" applyFont="1" applyBorder="1" applyAlignment="1">
      <alignment horizontal="right" vertical="top"/>
    </xf>
    <xf numFmtId="169" fontId="1597" fillId="0" borderId="1" xfId="0" applyNumberFormat="1" applyFont="1" applyBorder="1" applyAlignment="1">
      <alignment horizontal="right" vertical="top"/>
    </xf>
    <xf numFmtId="169" fontId="1598" fillId="0" borderId="1" xfId="0" applyNumberFormat="1" applyFont="1" applyBorder="1" applyAlignment="1">
      <alignment horizontal="right" vertical="top"/>
    </xf>
    <xf numFmtId="170" fontId="1599" fillId="2" borderId="1" xfId="0" applyNumberFormat="1" applyFont="1" applyFill="1" applyBorder="1" applyAlignment="1" applyProtection="1">
      <alignment horizontal="right" vertical="top"/>
      <protection locked="0"/>
    </xf>
    <xf numFmtId="171" fontId="1600" fillId="0" borderId="1" xfId="0" applyNumberFormat="1" applyFont="1" applyBorder="1" applyAlignment="1">
      <alignment horizontal="right" vertical="top"/>
    </xf>
    <xf numFmtId="4" fontId="1601" fillId="0" borderId="1" xfId="0" applyNumberFormat="1" applyFont="1" applyBorder="1" applyAlignment="1">
      <alignment horizontal="right" vertical="top"/>
    </xf>
    <xf numFmtId="4" fontId="1602" fillId="0" borderId="1" xfId="0" applyNumberFormat="1" applyFont="1" applyBorder="1" applyAlignment="1">
      <alignment horizontal="right" vertical="top"/>
    </xf>
    <xf numFmtId="0" fontId="1603" fillId="0" borderId="0" xfId="0" applyFont="1"/>
    <xf numFmtId="0" fontId="1604" fillId="0" borderId="1" xfId="0" applyFont="1" applyBorder="1" applyAlignment="1">
      <alignment horizontal="left" vertical="top"/>
    </xf>
    <xf numFmtId="0" fontId="1605" fillId="0" borderId="1" xfId="0" applyFont="1" applyBorder="1" applyAlignment="1">
      <alignment horizontal="left" vertical="top" wrapText="1"/>
    </xf>
    <xf numFmtId="0" fontId="1606" fillId="0" borderId="1" xfId="0" applyFont="1" applyBorder="1" applyAlignment="1">
      <alignment horizontal="center" vertical="top"/>
    </xf>
    <xf numFmtId="168" fontId="1607" fillId="0" borderId="1" xfId="0" applyNumberFormat="1" applyFont="1" applyBorder="1" applyAlignment="1">
      <alignment horizontal="right" vertical="top"/>
    </xf>
    <xf numFmtId="169" fontId="1608" fillId="0" borderId="1" xfId="0" applyNumberFormat="1" applyFont="1" applyBorder="1" applyAlignment="1">
      <alignment horizontal="right" vertical="top"/>
    </xf>
    <xf numFmtId="169" fontId="1609" fillId="0" borderId="1" xfId="0" applyNumberFormat="1" applyFont="1" applyBorder="1" applyAlignment="1">
      <alignment horizontal="right" vertical="top"/>
    </xf>
    <xf numFmtId="169" fontId="1610" fillId="0" borderId="1" xfId="0" applyNumberFormat="1" applyFont="1" applyBorder="1" applyAlignment="1">
      <alignment horizontal="right" vertical="top"/>
    </xf>
    <xf numFmtId="170" fontId="1611" fillId="2" borderId="1" xfId="0" applyNumberFormat="1" applyFont="1" applyFill="1" applyBorder="1" applyAlignment="1" applyProtection="1">
      <alignment horizontal="right" vertical="top"/>
      <protection locked="0"/>
    </xf>
    <xf numFmtId="171" fontId="1612" fillId="0" borderId="1" xfId="0" applyNumberFormat="1" applyFont="1" applyBorder="1" applyAlignment="1">
      <alignment horizontal="right" vertical="top"/>
    </xf>
    <xf numFmtId="4" fontId="1613" fillId="0" borderId="1" xfId="0" applyNumberFormat="1" applyFont="1" applyBorder="1" applyAlignment="1">
      <alignment horizontal="right" vertical="top"/>
    </xf>
    <xf numFmtId="4" fontId="1614" fillId="0" borderId="1" xfId="0" applyNumberFormat="1" applyFont="1" applyBorder="1" applyAlignment="1">
      <alignment horizontal="right" vertical="top"/>
    </xf>
    <xf numFmtId="0" fontId="1615" fillId="0" borderId="0" xfId="0" applyFont="1"/>
    <xf numFmtId="0" fontId="1616" fillId="0" borderId="1" xfId="0" applyFont="1" applyBorder="1" applyAlignment="1">
      <alignment horizontal="left" vertical="top"/>
    </xf>
    <xf numFmtId="0" fontId="1617" fillId="0" borderId="1" xfId="0" applyFont="1" applyBorder="1" applyAlignment="1">
      <alignment horizontal="left" vertical="top" wrapText="1"/>
    </xf>
    <xf numFmtId="0" fontId="1618" fillId="0" borderId="1" xfId="0" applyFont="1" applyBorder="1" applyAlignment="1">
      <alignment horizontal="center" vertical="top"/>
    </xf>
    <xf numFmtId="168" fontId="1619" fillId="0" borderId="1" xfId="0" applyNumberFormat="1" applyFont="1" applyBorder="1" applyAlignment="1">
      <alignment horizontal="right" vertical="top"/>
    </xf>
    <xf numFmtId="169" fontId="1620" fillId="0" borderId="1" xfId="0" applyNumberFormat="1" applyFont="1" applyBorder="1" applyAlignment="1">
      <alignment horizontal="right" vertical="top"/>
    </xf>
    <xf numFmtId="169" fontId="1621" fillId="0" borderId="1" xfId="0" applyNumberFormat="1" applyFont="1" applyBorder="1" applyAlignment="1">
      <alignment horizontal="right" vertical="top"/>
    </xf>
    <xf numFmtId="169" fontId="1622" fillId="0" borderId="1" xfId="0" applyNumberFormat="1" applyFont="1" applyBorder="1" applyAlignment="1">
      <alignment horizontal="right" vertical="top"/>
    </xf>
    <xf numFmtId="170" fontId="1623" fillId="2" borderId="1" xfId="0" applyNumberFormat="1" applyFont="1" applyFill="1" applyBorder="1" applyAlignment="1" applyProtection="1">
      <alignment horizontal="right" vertical="top"/>
      <protection locked="0"/>
    </xf>
    <xf numFmtId="171" fontId="1624" fillId="0" borderId="1" xfId="0" applyNumberFormat="1" applyFont="1" applyBorder="1" applyAlignment="1">
      <alignment horizontal="right" vertical="top"/>
    </xf>
    <xf numFmtId="4" fontId="1625" fillId="0" borderId="1" xfId="0" applyNumberFormat="1" applyFont="1" applyBorder="1" applyAlignment="1">
      <alignment horizontal="right" vertical="top"/>
    </xf>
    <xf numFmtId="4" fontId="1626" fillId="0" borderId="1" xfId="0" applyNumberFormat="1" applyFont="1" applyBorder="1" applyAlignment="1">
      <alignment horizontal="right" vertical="top"/>
    </xf>
    <xf numFmtId="0" fontId="1627" fillId="0" borderId="0" xfId="0" applyFont="1"/>
    <xf numFmtId="0" fontId="1628" fillId="0" borderId="1" xfId="0" applyFont="1" applyBorder="1" applyAlignment="1">
      <alignment horizontal="left" vertical="top"/>
    </xf>
    <xf numFmtId="0" fontId="1629" fillId="0" borderId="1" xfId="0" applyFont="1" applyBorder="1" applyAlignment="1">
      <alignment horizontal="left" vertical="top" wrapText="1"/>
    </xf>
    <xf numFmtId="0" fontId="1630" fillId="0" borderId="1" xfId="0" applyFont="1" applyBorder="1" applyAlignment="1">
      <alignment horizontal="center" vertical="top"/>
    </xf>
    <xf numFmtId="168" fontId="1631" fillId="0" borderId="1" xfId="0" applyNumberFormat="1" applyFont="1" applyBorder="1" applyAlignment="1">
      <alignment horizontal="right" vertical="top"/>
    </xf>
    <xf numFmtId="169" fontId="1632" fillId="0" borderId="1" xfId="0" applyNumberFormat="1" applyFont="1" applyBorder="1" applyAlignment="1">
      <alignment horizontal="right" vertical="top"/>
    </xf>
    <xf numFmtId="169" fontId="1633" fillId="0" borderId="1" xfId="0" applyNumberFormat="1" applyFont="1" applyBorder="1" applyAlignment="1">
      <alignment horizontal="right" vertical="top"/>
    </xf>
    <xf numFmtId="169" fontId="1634" fillId="0" borderId="1" xfId="0" applyNumberFormat="1" applyFont="1" applyBorder="1" applyAlignment="1">
      <alignment horizontal="right" vertical="top"/>
    </xf>
    <xf numFmtId="170" fontId="1635" fillId="2" borderId="1" xfId="0" applyNumberFormat="1" applyFont="1" applyFill="1" applyBorder="1" applyAlignment="1" applyProtection="1">
      <alignment horizontal="right" vertical="top"/>
      <protection locked="0"/>
    </xf>
    <xf numFmtId="171" fontId="1636" fillId="0" borderId="1" xfId="0" applyNumberFormat="1" applyFont="1" applyBorder="1" applyAlignment="1">
      <alignment horizontal="right" vertical="top"/>
    </xf>
    <xf numFmtId="4" fontId="1637" fillId="0" borderId="1" xfId="0" applyNumberFormat="1" applyFont="1" applyBorder="1" applyAlignment="1">
      <alignment horizontal="right" vertical="top"/>
    </xf>
    <xf numFmtId="4" fontId="1638" fillId="0" borderId="1" xfId="0" applyNumberFormat="1" applyFont="1" applyBorder="1" applyAlignment="1">
      <alignment horizontal="right" vertical="top"/>
    </xf>
    <xf numFmtId="0" fontId="1639" fillId="0" borderId="0" xfId="0" applyFont="1"/>
    <xf numFmtId="0" fontId="1640" fillId="0" borderId="1" xfId="0" applyFont="1" applyBorder="1" applyAlignment="1">
      <alignment horizontal="left" vertical="top"/>
    </xf>
    <xf numFmtId="0" fontId="1641" fillId="0" borderId="1" xfId="0" applyFont="1" applyBorder="1" applyAlignment="1">
      <alignment horizontal="left" vertical="top" wrapText="1"/>
    </xf>
    <xf numFmtId="0" fontId="1642" fillId="0" borderId="1" xfId="0" applyFont="1" applyBorder="1" applyAlignment="1">
      <alignment horizontal="center" vertical="top"/>
    </xf>
    <xf numFmtId="168" fontId="1643" fillId="0" borderId="1" xfId="0" applyNumberFormat="1" applyFont="1" applyBorder="1" applyAlignment="1">
      <alignment horizontal="right" vertical="top"/>
    </xf>
    <xf numFmtId="169" fontId="1644" fillId="0" borderId="1" xfId="0" applyNumberFormat="1" applyFont="1" applyBorder="1" applyAlignment="1">
      <alignment horizontal="right" vertical="top"/>
    </xf>
    <xf numFmtId="169" fontId="1645" fillId="0" borderId="1" xfId="0" applyNumberFormat="1" applyFont="1" applyBorder="1" applyAlignment="1">
      <alignment horizontal="right" vertical="top"/>
    </xf>
    <xf numFmtId="169" fontId="1646" fillId="0" borderId="1" xfId="0" applyNumberFormat="1" applyFont="1" applyBorder="1" applyAlignment="1">
      <alignment horizontal="right" vertical="top"/>
    </xf>
    <xf numFmtId="170" fontId="1647" fillId="2" borderId="1" xfId="0" applyNumberFormat="1" applyFont="1" applyFill="1" applyBorder="1" applyAlignment="1" applyProtection="1">
      <alignment horizontal="right" vertical="top"/>
      <protection locked="0"/>
    </xf>
    <xf numFmtId="171" fontId="1648" fillId="0" borderId="1" xfId="0" applyNumberFormat="1" applyFont="1" applyBorder="1" applyAlignment="1">
      <alignment horizontal="right" vertical="top"/>
    </xf>
    <xf numFmtId="4" fontId="1649" fillId="0" borderId="1" xfId="0" applyNumberFormat="1" applyFont="1" applyBorder="1" applyAlignment="1">
      <alignment horizontal="right" vertical="top"/>
    </xf>
    <xf numFmtId="4" fontId="1650" fillId="0" borderId="1" xfId="0" applyNumberFormat="1" applyFont="1" applyBorder="1" applyAlignment="1">
      <alignment horizontal="right" vertical="top"/>
    </xf>
    <xf numFmtId="0" fontId="1651" fillId="0" borderId="0" xfId="0" applyFont="1"/>
    <xf numFmtId="0" fontId="1652" fillId="0" borderId="1" xfId="0" applyFont="1" applyBorder="1" applyAlignment="1">
      <alignment horizontal="left" vertical="top"/>
    </xf>
    <xf numFmtId="0" fontId="1653" fillId="0" borderId="1" xfId="0" applyFont="1" applyBorder="1" applyAlignment="1">
      <alignment horizontal="left" vertical="top" wrapText="1"/>
    </xf>
    <xf numFmtId="0" fontId="1654" fillId="0" borderId="1" xfId="0" applyFont="1" applyBorder="1" applyAlignment="1">
      <alignment horizontal="center" vertical="top"/>
    </xf>
    <xf numFmtId="168" fontId="1655" fillId="0" borderId="1" xfId="0" applyNumberFormat="1" applyFont="1" applyBorder="1" applyAlignment="1">
      <alignment horizontal="right" vertical="top"/>
    </xf>
    <xf numFmtId="169" fontId="1656" fillId="0" borderId="1" xfId="0" applyNumberFormat="1" applyFont="1" applyBorder="1" applyAlignment="1">
      <alignment horizontal="right" vertical="top"/>
    </xf>
    <xf numFmtId="169" fontId="1657" fillId="0" borderId="1" xfId="0" applyNumberFormat="1" applyFont="1" applyBorder="1" applyAlignment="1">
      <alignment horizontal="right" vertical="top"/>
    </xf>
    <xf numFmtId="169" fontId="1658" fillId="0" borderId="1" xfId="0" applyNumberFormat="1" applyFont="1" applyBorder="1" applyAlignment="1">
      <alignment horizontal="right" vertical="top"/>
    </xf>
    <xf numFmtId="170" fontId="1659" fillId="2" borderId="1" xfId="0" applyNumberFormat="1" applyFont="1" applyFill="1" applyBorder="1" applyAlignment="1" applyProtection="1">
      <alignment horizontal="right" vertical="top"/>
      <protection locked="0"/>
    </xf>
    <xf numFmtId="171" fontId="1660" fillId="0" borderId="1" xfId="0" applyNumberFormat="1" applyFont="1" applyBorder="1" applyAlignment="1">
      <alignment horizontal="right" vertical="top"/>
    </xf>
    <xf numFmtId="4" fontId="1661" fillId="0" borderId="1" xfId="0" applyNumberFormat="1" applyFont="1" applyBorder="1" applyAlignment="1">
      <alignment horizontal="right" vertical="top"/>
    </xf>
    <xf numFmtId="4" fontId="1662" fillId="0" borderId="1" xfId="0" applyNumberFormat="1" applyFont="1" applyBorder="1" applyAlignment="1">
      <alignment horizontal="right" vertical="top"/>
    </xf>
    <xf numFmtId="0" fontId="1663" fillId="0" borderId="0" xfId="0" applyFont="1"/>
    <xf numFmtId="0" fontId="1664" fillId="0" borderId="1" xfId="0" applyFont="1" applyBorder="1" applyAlignment="1">
      <alignment horizontal="left" vertical="top"/>
    </xf>
    <xf numFmtId="0" fontId="1665" fillId="0" borderId="1" xfId="0" applyFont="1" applyBorder="1" applyAlignment="1">
      <alignment horizontal="left" vertical="top" wrapText="1"/>
    </xf>
    <xf numFmtId="0" fontId="1666" fillId="0" borderId="1" xfId="0" applyFont="1" applyBorder="1" applyAlignment="1">
      <alignment horizontal="center" vertical="top"/>
    </xf>
    <xf numFmtId="168" fontId="1667" fillId="0" borderId="1" xfId="0" applyNumberFormat="1" applyFont="1" applyBorder="1" applyAlignment="1">
      <alignment horizontal="right" vertical="top"/>
    </xf>
    <xf numFmtId="169" fontId="1668" fillId="0" borderId="1" xfId="0" applyNumberFormat="1" applyFont="1" applyBorder="1" applyAlignment="1">
      <alignment horizontal="right" vertical="top"/>
    </xf>
    <xf numFmtId="169" fontId="1669" fillId="0" borderId="1" xfId="0" applyNumberFormat="1" applyFont="1" applyBorder="1" applyAlignment="1">
      <alignment horizontal="right" vertical="top"/>
    </xf>
    <xf numFmtId="169" fontId="1670" fillId="0" borderId="1" xfId="0" applyNumberFormat="1" applyFont="1" applyBorder="1" applyAlignment="1">
      <alignment horizontal="right" vertical="top"/>
    </xf>
    <xf numFmtId="170" fontId="1671" fillId="2" borderId="1" xfId="0" applyNumberFormat="1" applyFont="1" applyFill="1" applyBorder="1" applyAlignment="1" applyProtection="1">
      <alignment horizontal="right" vertical="top"/>
      <protection locked="0"/>
    </xf>
    <xf numFmtId="171" fontId="1672" fillId="0" borderId="1" xfId="0" applyNumberFormat="1" applyFont="1" applyBorder="1" applyAlignment="1">
      <alignment horizontal="right" vertical="top"/>
    </xf>
    <xf numFmtId="4" fontId="1673" fillId="0" borderId="1" xfId="0" applyNumberFormat="1" applyFont="1" applyBorder="1" applyAlignment="1">
      <alignment horizontal="right" vertical="top"/>
    </xf>
    <xf numFmtId="4" fontId="1674" fillId="0" borderId="1" xfId="0" applyNumberFormat="1" applyFont="1" applyBorder="1" applyAlignment="1">
      <alignment horizontal="right" vertical="top"/>
    </xf>
    <xf numFmtId="0" fontId="1675" fillId="0" borderId="0" xfId="0" applyFont="1"/>
    <xf numFmtId="0" fontId="1676" fillId="0" borderId="1" xfId="0" applyFont="1" applyBorder="1" applyAlignment="1">
      <alignment horizontal="left" vertical="top"/>
    </xf>
    <xf numFmtId="0" fontId="1677" fillId="0" borderId="1" xfId="0" applyFont="1" applyBorder="1" applyAlignment="1">
      <alignment horizontal="left" vertical="top" wrapText="1"/>
    </xf>
    <xf numFmtId="0" fontId="1678" fillId="0" borderId="1" xfId="0" applyFont="1" applyBorder="1" applyAlignment="1">
      <alignment horizontal="center" vertical="top"/>
    </xf>
    <xf numFmtId="168" fontId="1679" fillId="0" borderId="1" xfId="0" applyNumberFormat="1" applyFont="1" applyBorder="1" applyAlignment="1">
      <alignment horizontal="right" vertical="top"/>
    </xf>
    <xf numFmtId="169" fontId="1680" fillId="0" borderId="1" xfId="0" applyNumberFormat="1" applyFont="1" applyBorder="1" applyAlignment="1">
      <alignment horizontal="right" vertical="top"/>
    </xf>
    <xf numFmtId="169" fontId="1681" fillId="0" borderId="1" xfId="0" applyNumberFormat="1" applyFont="1" applyBorder="1" applyAlignment="1">
      <alignment horizontal="right" vertical="top"/>
    </xf>
    <xf numFmtId="169" fontId="1682" fillId="0" borderId="1" xfId="0" applyNumberFormat="1" applyFont="1" applyBorder="1" applyAlignment="1">
      <alignment horizontal="right" vertical="top"/>
    </xf>
    <xf numFmtId="170" fontId="1683" fillId="2" borderId="1" xfId="0" applyNumberFormat="1" applyFont="1" applyFill="1" applyBorder="1" applyAlignment="1" applyProtection="1">
      <alignment horizontal="right" vertical="top"/>
      <protection locked="0"/>
    </xf>
    <xf numFmtId="171" fontId="1684" fillId="0" borderId="1" xfId="0" applyNumberFormat="1" applyFont="1" applyBorder="1" applyAlignment="1">
      <alignment horizontal="right" vertical="top"/>
    </xf>
    <xf numFmtId="4" fontId="1685" fillId="0" borderId="1" xfId="0" applyNumberFormat="1" applyFont="1" applyBorder="1" applyAlignment="1">
      <alignment horizontal="right" vertical="top"/>
    </xf>
    <xf numFmtId="4" fontId="1686" fillId="0" borderId="1" xfId="0" applyNumberFormat="1" applyFont="1" applyBorder="1" applyAlignment="1">
      <alignment horizontal="right" vertical="top"/>
    </xf>
    <xf numFmtId="0" fontId="1687" fillId="0" borderId="0" xfId="0" applyFont="1"/>
    <xf numFmtId="0" fontId="1688" fillId="0" borderId="1" xfId="0" applyFont="1" applyBorder="1" applyAlignment="1">
      <alignment horizontal="left" vertical="top"/>
    </xf>
    <xf numFmtId="0" fontId="1689" fillId="0" borderId="1" xfId="0" applyFont="1" applyBorder="1" applyAlignment="1">
      <alignment horizontal="left" vertical="top" wrapText="1"/>
    </xf>
    <xf numFmtId="0" fontId="1690" fillId="0" borderId="1" xfId="0" applyFont="1" applyBorder="1" applyAlignment="1">
      <alignment horizontal="center" vertical="top"/>
    </xf>
    <xf numFmtId="168" fontId="1691" fillId="0" borderId="1" xfId="0" applyNumberFormat="1" applyFont="1" applyBorder="1" applyAlignment="1">
      <alignment horizontal="right" vertical="top"/>
    </xf>
    <xf numFmtId="169" fontId="1692" fillId="0" borderId="1" xfId="0" applyNumberFormat="1" applyFont="1" applyBorder="1" applyAlignment="1">
      <alignment horizontal="right" vertical="top"/>
    </xf>
    <xf numFmtId="169" fontId="1693" fillId="0" borderId="1" xfId="0" applyNumberFormat="1" applyFont="1" applyBorder="1" applyAlignment="1">
      <alignment horizontal="right" vertical="top"/>
    </xf>
    <xf numFmtId="169" fontId="1694" fillId="0" borderId="1" xfId="0" applyNumberFormat="1" applyFont="1" applyBorder="1" applyAlignment="1">
      <alignment horizontal="right" vertical="top"/>
    </xf>
    <xf numFmtId="170" fontId="1695" fillId="2" borderId="1" xfId="0" applyNumberFormat="1" applyFont="1" applyFill="1" applyBorder="1" applyAlignment="1" applyProtection="1">
      <alignment horizontal="right" vertical="top"/>
      <protection locked="0"/>
    </xf>
    <xf numFmtId="171" fontId="1696" fillId="0" borderId="1" xfId="0" applyNumberFormat="1" applyFont="1" applyBorder="1" applyAlignment="1">
      <alignment horizontal="right" vertical="top"/>
    </xf>
    <xf numFmtId="4" fontId="1697" fillId="0" borderId="1" xfId="0" applyNumberFormat="1" applyFont="1" applyBorder="1" applyAlignment="1">
      <alignment horizontal="right" vertical="top"/>
    </xf>
    <xf numFmtId="4" fontId="1698" fillId="0" borderId="1" xfId="0" applyNumberFormat="1" applyFont="1" applyBorder="1" applyAlignment="1">
      <alignment horizontal="right" vertical="top"/>
    </xf>
    <xf numFmtId="0" fontId="1699" fillId="0" borderId="0" xfId="0" applyFont="1"/>
    <xf numFmtId="0" fontId="1700" fillId="0" borderId="1" xfId="0" applyFont="1" applyBorder="1" applyAlignment="1">
      <alignment horizontal="left" vertical="top"/>
    </xf>
    <xf numFmtId="0" fontId="1701" fillId="0" borderId="1" xfId="0" applyFont="1" applyBorder="1" applyAlignment="1">
      <alignment horizontal="left" vertical="top" wrapText="1"/>
    </xf>
    <xf numFmtId="0" fontId="1702" fillId="0" borderId="1" xfId="0" applyFont="1" applyBorder="1" applyAlignment="1">
      <alignment horizontal="center" vertical="top"/>
    </xf>
    <xf numFmtId="168" fontId="1703" fillId="0" borderId="1" xfId="0" applyNumberFormat="1" applyFont="1" applyBorder="1" applyAlignment="1">
      <alignment horizontal="right" vertical="top"/>
    </xf>
    <xf numFmtId="169" fontId="1704" fillId="0" borderId="1" xfId="0" applyNumberFormat="1" applyFont="1" applyBorder="1" applyAlignment="1">
      <alignment horizontal="right" vertical="top"/>
    </xf>
    <xf numFmtId="169" fontId="1705" fillId="0" borderId="1" xfId="0" applyNumberFormat="1" applyFont="1" applyBorder="1" applyAlignment="1">
      <alignment horizontal="right" vertical="top"/>
    </xf>
    <xf numFmtId="169" fontId="1706" fillId="0" borderId="1" xfId="0" applyNumberFormat="1" applyFont="1" applyBorder="1" applyAlignment="1">
      <alignment horizontal="right" vertical="top"/>
    </xf>
    <xf numFmtId="170" fontId="1707" fillId="2" borderId="1" xfId="0" applyNumberFormat="1" applyFont="1" applyFill="1" applyBorder="1" applyAlignment="1" applyProtection="1">
      <alignment horizontal="right" vertical="top"/>
      <protection locked="0"/>
    </xf>
    <xf numFmtId="171" fontId="1708" fillId="0" borderId="1" xfId="0" applyNumberFormat="1" applyFont="1" applyBorder="1" applyAlignment="1">
      <alignment horizontal="right" vertical="top"/>
    </xf>
    <xf numFmtId="4" fontId="1709" fillId="0" borderId="1" xfId="0" applyNumberFormat="1" applyFont="1" applyBorder="1" applyAlignment="1">
      <alignment horizontal="right" vertical="top"/>
    </xf>
    <xf numFmtId="4" fontId="1710" fillId="0" borderId="1" xfId="0" applyNumberFormat="1" applyFont="1" applyBorder="1" applyAlignment="1">
      <alignment horizontal="right" vertical="top"/>
    </xf>
    <xf numFmtId="0" fontId="1711" fillId="0" borderId="0" xfId="0" applyFont="1"/>
    <xf numFmtId="0" fontId="1712" fillId="0" borderId="1" xfId="0" applyFont="1" applyBorder="1" applyAlignment="1">
      <alignment horizontal="left" vertical="top"/>
    </xf>
    <xf numFmtId="0" fontId="1713" fillId="0" borderId="1" xfId="0" applyFont="1" applyBorder="1" applyAlignment="1">
      <alignment horizontal="left" vertical="top" wrapText="1"/>
    </xf>
    <xf numFmtId="0" fontId="1714" fillId="0" borderId="1" xfId="0" applyFont="1" applyBorder="1" applyAlignment="1">
      <alignment horizontal="center" vertical="top"/>
    </xf>
    <xf numFmtId="168" fontId="1715" fillId="0" borderId="1" xfId="0" applyNumberFormat="1" applyFont="1" applyBorder="1" applyAlignment="1">
      <alignment horizontal="right" vertical="top"/>
    </xf>
    <xf numFmtId="169" fontId="1716" fillId="0" borderId="1" xfId="0" applyNumberFormat="1" applyFont="1" applyBorder="1" applyAlignment="1">
      <alignment horizontal="right" vertical="top"/>
    </xf>
    <xf numFmtId="169" fontId="1717" fillId="0" borderId="1" xfId="0" applyNumberFormat="1" applyFont="1" applyBorder="1" applyAlignment="1">
      <alignment horizontal="right" vertical="top"/>
    </xf>
    <xf numFmtId="169" fontId="1718" fillId="0" borderId="1" xfId="0" applyNumberFormat="1" applyFont="1" applyBorder="1" applyAlignment="1">
      <alignment horizontal="right" vertical="top"/>
    </xf>
    <xf numFmtId="170" fontId="1719" fillId="2" borderId="1" xfId="0" applyNumberFormat="1" applyFont="1" applyFill="1" applyBorder="1" applyAlignment="1" applyProtection="1">
      <alignment horizontal="right" vertical="top"/>
      <protection locked="0"/>
    </xf>
    <xf numFmtId="171" fontId="1720" fillId="0" borderId="1" xfId="0" applyNumberFormat="1" applyFont="1" applyBorder="1" applyAlignment="1">
      <alignment horizontal="right" vertical="top"/>
    </xf>
    <xf numFmtId="4" fontId="1721" fillId="0" borderId="1" xfId="0" applyNumberFormat="1" applyFont="1" applyBorder="1" applyAlignment="1">
      <alignment horizontal="right" vertical="top"/>
    </xf>
    <xf numFmtId="4" fontId="1722" fillId="0" borderId="1" xfId="0" applyNumberFormat="1" applyFont="1" applyBorder="1" applyAlignment="1">
      <alignment horizontal="right" vertical="top"/>
    </xf>
    <xf numFmtId="0" fontId="1723" fillId="0" borderId="0" xfId="0" applyFont="1"/>
    <xf numFmtId="0" fontId="1724" fillId="0" borderId="1" xfId="0" applyFont="1" applyBorder="1" applyAlignment="1">
      <alignment horizontal="left" vertical="top"/>
    </xf>
    <xf numFmtId="0" fontId="1725" fillId="0" borderId="1" xfId="0" applyFont="1" applyBorder="1" applyAlignment="1">
      <alignment horizontal="left" vertical="top" wrapText="1"/>
    </xf>
    <xf numFmtId="0" fontId="1726" fillId="0" borderId="1" xfId="0" applyFont="1" applyBorder="1" applyAlignment="1">
      <alignment horizontal="center" vertical="top"/>
    </xf>
    <xf numFmtId="168" fontId="1727" fillId="0" borderId="1" xfId="0" applyNumberFormat="1" applyFont="1" applyBorder="1" applyAlignment="1">
      <alignment horizontal="right" vertical="top"/>
    </xf>
    <xf numFmtId="169" fontId="1728" fillId="0" borderId="1" xfId="0" applyNumberFormat="1" applyFont="1" applyBorder="1" applyAlignment="1">
      <alignment horizontal="right" vertical="top"/>
    </xf>
    <xf numFmtId="169" fontId="1729" fillId="0" borderId="1" xfId="0" applyNumberFormat="1" applyFont="1" applyBorder="1" applyAlignment="1">
      <alignment horizontal="right" vertical="top"/>
    </xf>
    <xf numFmtId="169" fontId="1730" fillId="0" borderId="1" xfId="0" applyNumberFormat="1" applyFont="1" applyBorder="1" applyAlignment="1">
      <alignment horizontal="right" vertical="top"/>
    </xf>
    <xf numFmtId="170" fontId="1731" fillId="2" borderId="1" xfId="0" applyNumberFormat="1" applyFont="1" applyFill="1" applyBorder="1" applyAlignment="1" applyProtection="1">
      <alignment horizontal="right" vertical="top"/>
      <protection locked="0"/>
    </xf>
    <xf numFmtId="171" fontId="1732" fillId="0" borderId="1" xfId="0" applyNumberFormat="1" applyFont="1" applyBorder="1" applyAlignment="1">
      <alignment horizontal="right" vertical="top"/>
    </xf>
    <xf numFmtId="4" fontId="1733" fillId="0" borderId="1" xfId="0" applyNumberFormat="1" applyFont="1" applyBorder="1" applyAlignment="1">
      <alignment horizontal="right" vertical="top"/>
    </xf>
    <xf numFmtId="4" fontId="1734" fillId="0" borderId="1" xfId="0" applyNumberFormat="1" applyFont="1" applyBorder="1" applyAlignment="1">
      <alignment horizontal="right" vertical="top"/>
    </xf>
    <xf numFmtId="0" fontId="1735" fillId="0" borderId="0" xfId="0" applyFont="1"/>
    <xf numFmtId="0" fontId="1736" fillId="0" borderId="1" xfId="0" applyFont="1" applyBorder="1" applyAlignment="1">
      <alignment horizontal="left" vertical="top"/>
    </xf>
    <xf numFmtId="0" fontId="1737" fillId="0" borderId="1" xfId="0" applyFont="1" applyBorder="1" applyAlignment="1">
      <alignment horizontal="left" vertical="top" wrapText="1"/>
    </xf>
    <xf numFmtId="0" fontId="1738" fillId="0" borderId="1" xfId="0" applyFont="1" applyBorder="1" applyAlignment="1">
      <alignment horizontal="center" vertical="top"/>
    </xf>
    <xf numFmtId="168" fontId="1739" fillId="0" borderId="1" xfId="0" applyNumberFormat="1" applyFont="1" applyBorder="1" applyAlignment="1">
      <alignment horizontal="right" vertical="top"/>
    </xf>
    <xf numFmtId="169" fontId="1740" fillId="0" borderId="1" xfId="0" applyNumberFormat="1" applyFont="1" applyBorder="1" applyAlignment="1">
      <alignment horizontal="right" vertical="top"/>
    </xf>
    <xf numFmtId="169" fontId="1741" fillId="0" borderId="1" xfId="0" applyNumberFormat="1" applyFont="1" applyBorder="1" applyAlignment="1">
      <alignment horizontal="right" vertical="top"/>
    </xf>
    <xf numFmtId="169" fontId="1742" fillId="0" borderId="1" xfId="0" applyNumberFormat="1" applyFont="1" applyBorder="1" applyAlignment="1">
      <alignment horizontal="right" vertical="top"/>
    </xf>
    <xf numFmtId="170" fontId="1743" fillId="2" borderId="1" xfId="0" applyNumberFormat="1" applyFont="1" applyFill="1" applyBorder="1" applyAlignment="1" applyProtection="1">
      <alignment horizontal="right" vertical="top"/>
      <protection locked="0"/>
    </xf>
    <xf numFmtId="171" fontId="1744" fillId="0" borderId="1" xfId="0" applyNumberFormat="1" applyFont="1" applyBorder="1" applyAlignment="1">
      <alignment horizontal="right" vertical="top"/>
    </xf>
    <xf numFmtId="4" fontId="1745" fillId="0" borderId="1" xfId="0" applyNumberFormat="1" applyFont="1" applyBorder="1" applyAlignment="1">
      <alignment horizontal="right" vertical="top"/>
    </xf>
    <xf numFmtId="4" fontId="1746" fillId="0" borderId="1" xfId="0" applyNumberFormat="1" applyFont="1" applyBorder="1" applyAlignment="1">
      <alignment horizontal="right" vertical="top"/>
    </xf>
    <xf numFmtId="0" fontId="1747" fillId="0" borderId="0" xfId="0" applyFont="1"/>
    <xf numFmtId="0" fontId="1748" fillId="0" borderId="1" xfId="0" applyFont="1" applyBorder="1" applyAlignment="1">
      <alignment horizontal="left" vertical="top"/>
    </xf>
    <xf numFmtId="0" fontId="1749" fillId="0" borderId="1" xfId="0" applyFont="1" applyBorder="1" applyAlignment="1">
      <alignment horizontal="left" vertical="top" wrapText="1"/>
    </xf>
    <xf numFmtId="0" fontId="1750" fillId="0" borderId="1" xfId="0" applyFont="1" applyBorder="1" applyAlignment="1">
      <alignment horizontal="center" vertical="top"/>
    </xf>
    <xf numFmtId="168" fontId="1751" fillId="0" borderId="1" xfId="0" applyNumberFormat="1" applyFont="1" applyBorder="1" applyAlignment="1">
      <alignment horizontal="right" vertical="top"/>
    </xf>
    <xf numFmtId="169" fontId="1752" fillId="0" borderId="1" xfId="0" applyNumberFormat="1" applyFont="1" applyBorder="1" applyAlignment="1">
      <alignment horizontal="right" vertical="top"/>
    </xf>
    <xf numFmtId="169" fontId="1753" fillId="0" borderId="1" xfId="0" applyNumberFormat="1" applyFont="1" applyBorder="1" applyAlignment="1">
      <alignment horizontal="right" vertical="top"/>
    </xf>
    <xf numFmtId="169" fontId="1754" fillId="0" borderId="1" xfId="0" applyNumberFormat="1" applyFont="1" applyBorder="1" applyAlignment="1">
      <alignment horizontal="right" vertical="top"/>
    </xf>
    <xf numFmtId="170" fontId="1755" fillId="2" borderId="1" xfId="0" applyNumberFormat="1" applyFont="1" applyFill="1" applyBorder="1" applyAlignment="1" applyProtection="1">
      <alignment horizontal="right" vertical="top"/>
      <protection locked="0"/>
    </xf>
    <xf numFmtId="171" fontId="1756" fillId="0" borderId="1" xfId="0" applyNumberFormat="1" applyFont="1" applyBorder="1" applyAlignment="1">
      <alignment horizontal="right" vertical="top"/>
    </xf>
    <xf numFmtId="4" fontId="1757" fillId="0" borderId="1" xfId="0" applyNumberFormat="1" applyFont="1" applyBorder="1" applyAlignment="1">
      <alignment horizontal="right" vertical="top"/>
    </xf>
    <xf numFmtId="4" fontId="1758" fillId="0" borderId="1" xfId="0" applyNumberFormat="1" applyFont="1" applyBorder="1" applyAlignment="1">
      <alignment horizontal="right" vertical="top"/>
    </xf>
    <xf numFmtId="0" fontId="1759" fillId="0" borderId="0" xfId="0" applyFont="1"/>
    <xf numFmtId="0" fontId="1760" fillId="0" borderId="1" xfId="0" applyFont="1" applyBorder="1" applyAlignment="1">
      <alignment horizontal="left" vertical="top"/>
    </xf>
    <xf numFmtId="0" fontId="1761" fillId="0" borderId="1" xfId="0" applyFont="1" applyBorder="1" applyAlignment="1">
      <alignment horizontal="left" vertical="top" wrapText="1"/>
    </xf>
    <xf numFmtId="0" fontId="1762" fillId="0" borderId="1" xfId="0" applyFont="1" applyBorder="1" applyAlignment="1">
      <alignment horizontal="center" vertical="top"/>
    </xf>
    <xf numFmtId="168" fontId="1763" fillId="0" borderId="1" xfId="0" applyNumberFormat="1" applyFont="1" applyBorder="1" applyAlignment="1">
      <alignment horizontal="right" vertical="top"/>
    </xf>
    <xf numFmtId="169" fontId="1764" fillId="0" borderId="1" xfId="0" applyNumberFormat="1" applyFont="1" applyBorder="1" applyAlignment="1">
      <alignment horizontal="right" vertical="top"/>
    </xf>
    <xf numFmtId="169" fontId="1765" fillId="0" borderId="1" xfId="0" applyNumberFormat="1" applyFont="1" applyBorder="1" applyAlignment="1">
      <alignment horizontal="right" vertical="top"/>
    </xf>
    <xf numFmtId="169" fontId="1766" fillId="0" borderId="1" xfId="0" applyNumberFormat="1" applyFont="1" applyBorder="1" applyAlignment="1">
      <alignment horizontal="right" vertical="top"/>
    </xf>
    <xf numFmtId="170" fontId="1767" fillId="2" borderId="1" xfId="0" applyNumberFormat="1" applyFont="1" applyFill="1" applyBorder="1" applyAlignment="1" applyProtection="1">
      <alignment horizontal="right" vertical="top"/>
      <protection locked="0"/>
    </xf>
    <xf numFmtId="171" fontId="1768" fillId="0" borderId="1" xfId="0" applyNumberFormat="1" applyFont="1" applyBorder="1" applyAlignment="1">
      <alignment horizontal="right" vertical="top"/>
    </xf>
    <xf numFmtId="4" fontId="1769" fillId="0" borderId="1" xfId="0" applyNumberFormat="1" applyFont="1" applyBorder="1" applyAlignment="1">
      <alignment horizontal="right" vertical="top"/>
    </xf>
    <xf numFmtId="4" fontId="1770" fillId="0" borderId="1" xfId="0" applyNumberFormat="1" applyFont="1" applyBorder="1" applyAlignment="1">
      <alignment horizontal="right" vertical="top"/>
    </xf>
    <xf numFmtId="0" fontId="1771" fillId="0" borderId="0" xfId="0" applyFont="1"/>
    <xf numFmtId="0" fontId="1772" fillId="0" borderId="1" xfId="0" applyFont="1" applyBorder="1" applyAlignment="1">
      <alignment horizontal="left" vertical="top"/>
    </xf>
    <xf numFmtId="0" fontId="1773" fillId="0" borderId="1" xfId="0" applyFont="1" applyBorder="1" applyAlignment="1">
      <alignment horizontal="left" vertical="top" wrapText="1"/>
    </xf>
    <xf numFmtId="0" fontId="1774" fillId="0" borderId="1" xfId="0" applyFont="1" applyBorder="1" applyAlignment="1">
      <alignment horizontal="center" vertical="top"/>
    </xf>
    <xf numFmtId="168" fontId="1775" fillId="0" borderId="1" xfId="0" applyNumberFormat="1" applyFont="1" applyBorder="1" applyAlignment="1">
      <alignment horizontal="right" vertical="top"/>
    </xf>
    <xf numFmtId="169" fontId="1776" fillId="0" borderId="1" xfId="0" applyNumberFormat="1" applyFont="1" applyBorder="1" applyAlignment="1">
      <alignment horizontal="right" vertical="top"/>
    </xf>
    <xf numFmtId="169" fontId="1777" fillId="0" borderId="1" xfId="0" applyNumberFormat="1" applyFont="1" applyBorder="1" applyAlignment="1">
      <alignment horizontal="right" vertical="top"/>
    </xf>
    <xf numFmtId="169" fontId="1778" fillId="0" borderId="1" xfId="0" applyNumberFormat="1" applyFont="1" applyBorder="1" applyAlignment="1">
      <alignment horizontal="right" vertical="top"/>
    </xf>
    <xf numFmtId="170" fontId="1779" fillId="2" borderId="1" xfId="0" applyNumberFormat="1" applyFont="1" applyFill="1" applyBorder="1" applyAlignment="1" applyProtection="1">
      <alignment horizontal="right" vertical="top"/>
      <protection locked="0"/>
    </xf>
    <xf numFmtId="171" fontId="1780" fillId="0" borderId="1" xfId="0" applyNumberFormat="1" applyFont="1" applyBorder="1" applyAlignment="1">
      <alignment horizontal="right" vertical="top"/>
    </xf>
    <xf numFmtId="4" fontId="1781" fillId="0" borderId="1" xfId="0" applyNumberFormat="1" applyFont="1" applyBorder="1" applyAlignment="1">
      <alignment horizontal="right" vertical="top"/>
    </xf>
    <xf numFmtId="4" fontId="1782" fillId="0" borderId="1" xfId="0" applyNumberFormat="1" applyFont="1" applyBorder="1" applyAlignment="1">
      <alignment horizontal="right" vertical="top"/>
    </xf>
    <xf numFmtId="0" fontId="1783" fillId="0" borderId="0" xfId="0" applyFont="1"/>
    <xf numFmtId="0" fontId="1784" fillId="0" borderId="1" xfId="0" applyFont="1" applyBorder="1" applyAlignment="1">
      <alignment horizontal="left" vertical="top"/>
    </xf>
    <xf numFmtId="0" fontId="1785" fillId="0" borderId="1" xfId="0" applyFont="1" applyBorder="1" applyAlignment="1">
      <alignment horizontal="left" vertical="top" wrapText="1"/>
    </xf>
    <xf numFmtId="0" fontId="1786" fillId="0" borderId="1" xfId="0" applyFont="1" applyBorder="1" applyAlignment="1">
      <alignment horizontal="center" vertical="top"/>
    </xf>
    <xf numFmtId="168" fontId="1787" fillId="0" borderId="1" xfId="0" applyNumberFormat="1" applyFont="1" applyBorder="1" applyAlignment="1">
      <alignment horizontal="right" vertical="top"/>
    </xf>
    <xf numFmtId="169" fontId="1788" fillId="0" borderId="1" xfId="0" applyNumberFormat="1" applyFont="1" applyBorder="1" applyAlignment="1">
      <alignment horizontal="right" vertical="top"/>
    </xf>
    <xf numFmtId="169" fontId="1789" fillId="0" borderId="1" xfId="0" applyNumberFormat="1" applyFont="1" applyBorder="1" applyAlignment="1">
      <alignment horizontal="right" vertical="top"/>
    </xf>
    <xf numFmtId="169" fontId="1790" fillId="0" borderId="1" xfId="0" applyNumberFormat="1" applyFont="1" applyBorder="1" applyAlignment="1">
      <alignment horizontal="right" vertical="top"/>
    </xf>
    <xf numFmtId="170" fontId="1791" fillId="2" borderId="1" xfId="0" applyNumberFormat="1" applyFont="1" applyFill="1" applyBorder="1" applyAlignment="1" applyProtection="1">
      <alignment horizontal="right" vertical="top"/>
      <protection locked="0"/>
    </xf>
    <xf numFmtId="171" fontId="1792" fillId="0" borderId="1" xfId="0" applyNumberFormat="1" applyFont="1" applyBorder="1" applyAlignment="1">
      <alignment horizontal="right" vertical="top"/>
    </xf>
    <xf numFmtId="4" fontId="1793" fillId="0" borderId="1" xfId="0" applyNumberFormat="1" applyFont="1" applyBorder="1" applyAlignment="1">
      <alignment horizontal="right" vertical="top"/>
    </xf>
    <xf numFmtId="4" fontId="1794" fillId="0" borderId="1" xfId="0" applyNumberFormat="1" applyFont="1" applyBorder="1" applyAlignment="1">
      <alignment horizontal="right" vertical="top"/>
    </xf>
    <xf numFmtId="0" fontId="1795" fillId="0" borderId="0" xfId="0" applyFont="1"/>
    <xf numFmtId="0" fontId="1796" fillId="0" borderId="1" xfId="0" applyFont="1" applyBorder="1" applyAlignment="1">
      <alignment horizontal="left" vertical="top"/>
    </xf>
    <xf numFmtId="0" fontId="1797" fillId="0" borderId="1" xfId="0" applyFont="1" applyBorder="1" applyAlignment="1">
      <alignment horizontal="left" vertical="top" wrapText="1"/>
    </xf>
    <xf numFmtId="0" fontId="1798" fillId="0" borderId="1" xfId="0" applyFont="1" applyBorder="1" applyAlignment="1">
      <alignment horizontal="center" vertical="top"/>
    </xf>
    <xf numFmtId="168" fontId="1799" fillId="0" borderId="1" xfId="0" applyNumberFormat="1" applyFont="1" applyBorder="1" applyAlignment="1">
      <alignment horizontal="right" vertical="top"/>
    </xf>
    <xf numFmtId="169" fontId="1800" fillId="0" borderId="1" xfId="0" applyNumberFormat="1" applyFont="1" applyBorder="1" applyAlignment="1">
      <alignment horizontal="right" vertical="top"/>
    </xf>
    <xf numFmtId="169" fontId="1801" fillId="0" borderId="1" xfId="0" applyNumberFormat="1" applyFont="1" applyBorder="1" applyAlignment="1">
      <alignment horizontal="right" vertical="top"/>
    </xf>
    <xf numFmtId="169" fontId="1802" fillId="0" borderId="1" xfId="0" applyNumberFormat="1" applyFont="1" applyBorder="1" applyAlignment="1">
      <alignment horizontal="right" vertical="top"/>
    </xf>
    <xf numFmtId="170" fontId="1803" fillId="2" borderId="1" xfId="0" applyNumberFormat="1" applyFont="1" applyFill="1" applyBorder="1" applyAlignment="1" applyProtection="1">
      <alignment horizontal="right" vertical="top"/>
      <protection locked="0"/>
    </xf>
    <xf numFmtId="171" fontId="1804" fillId="0" borderId="1" xfId="0" applyNumberFormat="1" applyFont="1" applyBorder="1" applyAlignment="1">
      <alignment horizontal="right" vertical="top"/>
    </xf>
    <xf numFmtId="4" fontId="1805" fillId="0" borderId="1" xfId="0" applyNumberFormat="1" applyFont="1" applyBorder="1" applyAlignment="1">
      <alignment horizontal="right" vertical="top"/>
    </xf>
    <xf numFmtId="4" fontId="1806" fillId="0" borderId="1" xfId="0" applyNumberFormat="1" applyFont="1" applyBorder="1" applyAlignment="1">
      <alignment horizontal="right" vertical="top"/>
    </xf>
    <xf numFmtId="0" fontId="1807" fillId="0" borderId="0" xfId="0" applyFont="1"/>
    <xf numFmtId="0" fontId="1808" fillId="0" borderId="1" xfId="0" applyFont="1" applyBorder="1" applyAlignment="1">
      <alignment horizontal="left" vertical="top"/>
    </xf>
    <xf numFmtId="0" fontId="1809" fillId="0" borderId="1" xfId="0" applyFont="1" applyBorder="1" applyAlignment="1">
      <alignment horizontal="left" vertical="top" wrapText="1"/>
    </xf>
    <xf numFmtId="0" fontId="1810" fillId="0" borderId="1" xfId="0" applyFont="1" applyBorder="1" applyAlignment="1">
      <alignment horizontal="center" vertical="top"/>
    </xf>
    <xf numFmtId="168" fontId="1811" fillId="0" borderId="1" xfId="0" applyNumberFormat="1" applyFont="1" applyBorder="1" applyAlignment="1">
      <alignment horizontal="right" vertical="top"/>
    </xf>
    <xf numFmtId="169" fontId="1812" fillId="0" borderId="1" xfId="0" applyNumberFormat="1" applyFont="1" applyBorder="1" applyAlignment="1">
      <alignment horizontal="right" vertical="top"/>
    </xf>
    <xf numFmtId="169" fontId="1813" fillId="0" borderId="1" xfId="0" applyNumberFormat="1" applyFont="1" applyBorder="1" applyAlignment="1">
      <alignment horizontal="right" vertical="top"/>
    </xf>
    <xf numFmtId="169" fontId="1814" fillId="0" borderId="1" xfId="0" applyNumberFormat="1" applyFont="1" applyBorder="1" applyAlignment="1">
      <alignment horizontal="right" vertical="top"/>
    </xf>
    <xf numFmtId="170" fontId="1815" fillId="2" borderId="1" xfId="0" applyNumberFormat="1" applyFont="1" applyFill="1" applyBorder="1" applyAlignment="1" applyProtection="1">
      <alignment horizontal="right" vertical="top"/>
      <protection locked="0"/>
    </xf>
    <xf numFmtId="171" fontId="1816" fillId="0" borderId="1" xfId="0" applyNumberFormat="1" applyFont="1" applyBorder="1" applyAlignment="1">
      <alignment horizontal="right" vertical="top"/>
    </xf>
    <xf numFmtId="4" fontId="1817" fillId="0" borderId="1" xfId="0" applyNumberFormat="1" applyFont="1" applyBorder="1" applyAlignment="1">
      <alignment horizontal="right" vertical="top"/>
    </xf>
    <xf numFmtId="4" fontId="1818" fillId="0" borderId="1" xfId="0" applyNumberFormat="1" applyFont="1" applyBorder="1" applyAlignment="1">
      <alignment horizontal="right" vertical="top"/>
    </xf>
    <xf numFmtId="0" fontId="1819" fillId="0" borderId="0" xfId="0" applyFont="1"/>
    <xf numFmtId="0" fontId="1820" fillId="0" borderId="1" xfId="0" applyFont="1" applyBorder="1" applyAlignment="1">
      <alignment horizontal="left" vertical="top"/>
    </xf>
    <xf numFmtId="0" fontId="1821" fillId="0" borderId="1" xfId="0" applyFont="1" applyBorder="1" applyAlignment="1">
      <alignment horizontal="left" vertical="top" wrapText="1"/>
    </xf>
    <xf numFmtId="0" fontId="1822" fillId="0" borderId="1" xfId="0" applyFont="1" applyBorder="1" applyAlignment="1">
      <alignment horizontal="center" vertical="top"/>
    </xf>
    <xf numFmtId="168" fontId="1823" fillId="0" borderId="1" xfId="0" applyNumberFormat="1" applyFont="1" applyBorder="1" applyAlignment="1">
      <alignment horizontal="right" vertical="top"/>
    </xf>
    <xf numFmtId="169" fontId="1824" fillId="0" borderId="1" xfId="0" applyNumberFormat="1" applyFont="1" applyBorder="1" applyAlignment="1">
      <alignment horizontal="right" vertical="top"/>
    </xf>
    <xf numFmtId="169" fontId="1825" fillId="0" borderId="1" xfId="0" applyNumberFormat="1" applyFont="1" applyBorder="1" applyAlignment="1">
      <alignment horizontal="right" vertical="top"/>
    </xf>
    <xf numFmtId="169" fontId="1826" fillId="0" borderId="1" xfId="0" applyNumberFormat="1" applyFont="1" applyBorder="1" applyAlignment="1">
      <alignment horizontal="right" vertical="top"/>
    </xf>
    <xf numFmtId="170" fontId="1827" fillId="2" borderId="1" xfId="0" applyNumberFormat="1" applyFont="1" applyFill="1" applyBorder="1" applyAlignment="1" applyProtection="1">
      <alignment horizontal="right" vertical="top"/>
      <protection locked="0"/>
    </xf>
    <xf numFmtId="171" fontId="1828" fillId="0" borderId="1" xfId="0" applyNumberFormat="1" applyFont="1" applyBorder="1" applyAlignment="1">
      <alignment horizontal="right" vertical="top"/>
    </xf>
    <xf numFmtId="4" fontId="1829" fillId="0" borderId="1" xfId="0" applyNumberFormat="1" applyFont="1" applyBorder="1" applyAlignment="1">
      <alignment horizontal="right" vertical="top"/>
    </xf>
    <xf numFmtId="4" fontId="1830" fillId="0" borderId="1" xfId="0" applyNumberFormat="1" applyFont="1" applyBorder="1" applyAlignment="1">
      <alignment horizontal="right" vertical="top"/>
    </xf>
    <xf numFmtId="0" fontId="1831" fillId="0" borderId="0" xfId="0" applyFont="1"/>
    <xf numFmtId="0" fontId="1832" fillId="0" borderId="1" xfId="0" applyFont="1" applyBorder="1" applyAlignment="1">
      <alignment horizontal="left" vertical="top"/>
    </xf>
    <xf numFmtId="0" fontId="1833" fillId="0" borderId="1" xfId="0" applyFont="1" applyBorder="1" applyAlignment="1">
      <alignment horizontal="left" vertical="top" wrapText="1"/>
    </xf>
    <xf numFmtId="0" fontId="1834" fillId="0" borderId="1" xfId="0" applyFont="1" applyBorder="1" applyAlignment="1">
      <alignment horizontal="center" vertical="top"/>
    </xf>
    <xf numFmtId="168" fontId="1835" fillId="0" borderId="1" xfId="0" applyNumberFormat="1" applyFont="1" applyBorder="1" applyAlignment="1">
      <alignment horizontal="right" vertical="top"/>
    </xf>
    <xf numFmtId="169" fontId="1836" fillId="0" borderId="1" xfId="0" applyNumberFormat="1" applyFont="1" applyBorder="1" applyAlignment="1">
      <alignment horizontal="right" vertical="top"/>
    </xf>
    <xf numFmtId="169" fontId="1837" fillId="0" borderId="1" xfId="0" applyNumberFormat="1" applyFont="1" applyBorder="1" applyAlignment="1">
      <alignment horizontal="right" vertical="top"/>
    </xf>
    <xf numFmtId="169" fontId="1838" fillId="0" borderId="1" xfId="0" applyNumberFormat="1" applyFont="1" applyBorder="1" applyAlignment="1">
      <alignment horizontal="right" vertical="top"/>
    </xf>
    <xf numFmtId="170" fontId="1839" fillId="2" borderId="1" xfId="0" applyNumberFormat="1" applyFont="1" applyFill="1" applyBorder="1" applyAlignment="1" applyProtection="1">
      <alignment horizontal="right" vertical="top"/>
      <protection locked="0"/>
    </xf>
    <xf numFmtId="171" fontId="1840" fillId="0" borderId="1" xfId="0" applyNumberFormat="1" applyFont="1" applyBorder="1" applyAlignment="1">
      <alignment horizontal="right" vertical="top"/>
    </xf>
    <xf numFmtId="4" fontId="1841" fillId="0" borderId="1" xfId="0" applyNumberFormat="1" applyFont="1" applyBorder="1" applyAlignment="1">
      <alignment horizontal="right" vertical="top"/>
    </xf>
    <xf numFmtId="4" fontId="1842" fillId="0" borderId="1" xfId="0" applyNumberFormat="1" applyFont="1" applyBorder="1" applyAlignment="1">
      <alignment horizontal="right" vertical="top"/>
    </xf>
    <xf numFmtId="0" fontId="1843" fillId="0" borderId="0" xfId="0" applyFont="1"/>
    <xf numFmtId="0" fontId="1844" fillId="0" borderId="1" xfId="0" applyFont="1" applyBorder="1" applyAlignment="1">
      <alignment horizontal="left" vertical="top"/>
    </xf>
    <xf numFmtId="0" fontId="1845" fillId="0" borderId="1" xfId="0" applyFont="1" applyBorder="1" applyAlignment="1">
      <alignment horizontal="left" vertical="top" wrapText="1"/>
    </xf>
    <xf numFmtId="0" fontId="1846" fillId="0" borderId="1" xfId="0" applyFont="1" applyBorder="1" applyAlignment="1">
      <alignment horizontal="center" vertical="top"/>
    </xf>
    <xf numFmtId="168" fontId="1847" fillId="0" borderId="1" xfId="0" applyNumberFormat="1" applyFont="1" applyBorder="1" applyAlignment="1">
      <alignment horizontal="right" vertical="top"/>
    </xf>
    <xf numFmtId="169" fontId="1848" fillId="0" borderId="1" xfId="0" applyNumberFormat="1" applyFont="1" applyBorder="1" applyAlignment="1">
      <alignment horizontal="right" vertical="top"/>
    </xf>
    <xf numFmtId="169" fontId="1849" fillId="0" borderId="1" xfId="0" applyNumberFormat="1" applyFont="1" applyBorder="1" applyAlignment="1">
      <alignment horizontal="right" vertical="top"/>
    </xf>
    <xf numFmtId="169" fontId="1850" fillId="0" borderId="1" xfId="0" applyNumberFormat="1" applyFont="1" applyBorder="1" applyAlignment="1">
      <alignment horizontal="right" vertical="top"/>
    </xf>
    <xf numFmtId="170" fontId="1851" fillId="2" borderId="1" xfId="0" applyNumberFormat="1" applyFont="1" applyFill="1" applyBorder="1" applyAlignment="1" applyProtection="1">
      <alignment horizontal="right" vertical="top"/>
      <protection locked="0"/>
    </xf>
    <xf numFmtId="171" fontId="1852" fillId="0" borderId="1" xfId="0" applyNumberFormat="1" applyFont="1" applyBorder="1" applyAlignment="1">
      <alignment horizontal="right" vertical="top"/>
    </xf>
    <xf numFmtId="4" fontId="1853" fillId="0" borderId="1" xfId="0" applyNumberFormat="1" applyFont="1" applyBorder="1" applyAlignment="1">
      <alignment horizontal="right" vertical="top"/>
    </xf>
    <xf numFmtId="4" fontId="1854" fillId="0" borderId="1" xfId="0" applyNumberFormat="1" applyFont="1" applyBorder="1" applyAlignment="1">
      <alignment horizontal="right" vertical="top"/>
    </xf>
    <xf numFmtId="0" fontId="1855" fillId="0" borderId="0" xfId="0" applyFont="1"/>
    <xf numFmtId="0" fontId="1856" fillId="0" borderId="1" xfId="0" applyFont="1" applyBorder="1" applyAlignment="1">
      <alignment horizontal="left" vertical="top"/>
    </xf>
    <xf numFmtId="0" fontId="1857" fillId="0" borderId="1" xfId="0" applyFont="1" applyBorder="1" applyAlignment="1">
      <alignment horizontal="left" vertical="top" wrapText="1"/>
    </xf>
    <xf numFmtId="0" fontId="1858" fillId="0" borderId="1" xfId="0" applyFont="1" applyBorder="1" applyAlignment="1">
      <alignment horizontal="center" vertical="top"/>
    </xf>
    <xf numFmtId="168" fontId="1859" fillId="0" borderId="1" xfId="0" applyNumberFormat="1" applyFont="1" applyBorder="1" applyAlignment="1">
      <alignment horizontal="right" vertical="top"/>
    </xf>
    <xf numFmtId="169" fontId="1860" fillId="0" borderId="1" xfId="0" applyNumberFormat="1" applyFont="1" applyBorder="1" applyAlignment="1">
      <alignment horizontal="right" vertical="top"/>
    </xf>
    <xf numFmtId="169" fontId="1861" fillId="0" borderId="1" xfId="0" applyNumberFormat="1" applyFont="1" applyBorder="1" applyAlignment="1">
      <alignment horizontal="right" vertical="top"/>
    </xf>
    <xf numFmtId="169" fontId="1862" fillId="0" borderId="1" xfId="0" applyNumberFormat="1" applyFont="1" applyBorder="1" applyAlignment="1">
      <alignment horizontal="right" vertical="top"/>
    </xf>
    <xf numFmtId="170" fontId="1863" fillId="2" borderId="1" xfId="0" applyNumberFormat="1" applyFont="1" applyFill="1" applyBorder="1" applyAlignment="1" applyProtection="1">
      <alignment horizontal="right" vertical="top"/>
      <protection locked="0"/>
    </xf>
    <xf numFmtId="171" fontId="1864" fillId="0" borderId="1" xfId="0" applyNumberFormat="1" applyFont="1" applyBorder="1" applyAlignment="1">
      <alignment horizontal="right" vertical="top"/>
    </xf>
    <xf numFmtId="4" fontId="1865" fillId="0" borderId="1" xfId="0" applyNumberFormat="1" applyFont="1" applyBorder="1" applyAlignment="1">
      <alignment horizontal="right" vertical="top"/>
    </xf>
    <xf numFmtId="4" fontId="1866" fillId="0" borderId="1" xfId="0" applyNumberFormat="1" applyFont="1" applyBorder="1" applyAlignment="1">
      <alignment horizontal="right" vertical="top"/>
    </xf>
    <xf numFmtId="0" fontId="1867" fillId="0" borderId="0" xfId="0" applyFont="1"/>
    <xf numFmtId="0" fontId="1868" fillId="0" borderId="1" xfId="0" applyFont="1" applyBorder="1" applyAlignment="1">
      <alignment horizontal="left" vertical="top"/>
    </xf>
    <xf numFmtId="0" fontId="1869" fillId="0" borderId="1" xfId="0" applyFont="1" applyBorder="1" applyAlignment="1">
      <alignment horizontal="left" vertical="top" wrapText="1"/>
    </xf>
    <xf numFmtId="0" fontId="1870" fillId="0" borderId="1" xfId="0" applyFont="1" applyBorder="1" applyAlignment="1">
      <alignment horizontal="center" vertical="top"/>
    </xf>
    <xf numFmtId="168" fontId="1871" fillId="0" borderId="1" xfId="0" applyNumberFormat="1" applyFont="1" applyBorder="1" applyAlignment="1">
      <alignment horizontal="right" vertical="top"/>
    </xf>
    <xf numFmtId="169" fontId="1872" fillId="0" borderId="1" xfId="0" applyNumberFormat="1" applyFont="1" applyBorder="1" applyAlignment="1">
      <alignment horizontal="right" vertical="top"/>
    </xf>
    <xf numFmtId="169" fontId="1873" fillId="0" borderId="1" xfId="0" applyNumberFormat="1" applyFont="1" applyBorder="1" applyAlignment="1">
      <alignment horizontal="right" vertical="top"/>
    </xf>
    <xf numFmtId="169" fontId="1874" fillId="0" borderId="1" xfId="0" applyNumberFormat="1" applyFont="1" applyBorder="1" applyAlignment="1">
      <alignment horizontal="right" vertical="top"/>
    </xf>
    <xf numFmtId="170" fontId="1875" fillId="2" borderId="1" xfId="0" applyNumberFormat="1" applyFont="1" applyFill="1" applyBorder="1" applyAlignment="1" applyProtection="1">
      <alignment horizontal="right" vertical="top"/>
      <protection locked="0"/>
    </xf>
    <xf numFmtId="171" fontId="1876" fillId="0" borderId="1" xfId="0" applyNumberFormat="1" applyFont="1" applyBorder="1" applyAlignment="1">
      <alignment horizontal="right" vertical="top"/>
    </xf>
    <xf numFmtId="4" fontId="1877" fillId="0" borderId="1" xfId="0" applyNumberFormat="1" applyFont="1" applyBorder="1" applyAlignment="1">
      <alignment horizontal="right" vertical="top"/>
    </xf>
    <xf numFmtId="4" fontId="1878" fillId="0" borderId="1" xfId="0" applyNumberFormat="1" applyFont="1" applyBorder="1" applyAlignment="1">
      <alignment horizontal="right" vertical="top"/>
    </xf>
    <xf numFmtId="0" fontId="1879" fillId="0" borderId="0" xfId="0" applyFont="1"/>
    <xf numFmtId="0" fontId="1880" fillId="0" borderId="1" xfId="0" applyFont="1" applyBorder="1" applyAlignment="1">
      <alignment horizontal="left" vertical="top"/>
    </xf>
    <xf numFmtId="0" fontId="1881" fillId="0" borderId="1" xfId="0" applyFont="1" applyBorder="1" applyAlignment="1">
      <alignment horizontal="left" vertical="top" wrapText="1"/>
    </xf>
    <xf numFmtId="0" fontId="1882" fillId="0" borderId="1" xfId="0" applyFont="1" applyBorder="1" applyAlignment="1">
      <alignment horizontal="center" vertical="top"/>
    </xf>
    <xf numFmtId="168" fontId="1883" fillId="0" borderId="1" xfId="0" applyNumberFormat="1" applyFont="1" applyBorder="1" applyAlignment="1">
      <alignment horizontal="right" vertical="top"/>
    </xf>
    <xf numFmtId="169" fontId="1884" fillId="0" borderId="1" xfId="0" applyNumberFormat="1" applyFont="1" applyBorder="1" applyAlignment="1">
      <alignment horizontal="right" vertical="top"/>
    </xf>
    <xf numFmtId="169" fontId="1885" fillId="0" borderId="1" xfId="0" applyNumberFormat="1" applyFont="1" applyBorder="1" applyAlignment="1">
      <alignment horizontal="right" vertical="top"/>
    </xf>
    <xf numFmtId="169" fontId="1886" fillId="0" borderId="1" xfId="0" applyNumberFormat="1" applyFont="1" applyBorder="1" applyAlignment="1">
      <alignment horizontal="right" vertical="top"/>
    </xf>
    <xf numFmtId="170" fontId="1887" fillId="2" borderId="1" xfId="0" applyNumberFormat="1" applyFont="1" applyFill="1" applyBorder="1" applyAlignment="1" applyProtection="1">
      <alignment horizontal="right" vertical="top"/>
      <protection locked="0"/>
    </xf>
    <xf numFmtId="171" fontId="1888" fillId="0" borderId="1" xfId="0" applyNumberFormat="1" applyFont="1" applyBorder="1" applyAlignment="1">
      <alignment horizontal="right" vertical="top"/>
    </xf>
    <xf numFmtId="4" fontId="1889" fillId="0" borderId="1" xfId="0" applyNumberFormat="1" applyFont="1" applyBorder="1" applyAlignment="1">
      <alignment horizontal="right" vertical="top"/>
    </xf>
    <xf numFmtId="4" fontId="1890" fillId="0" borderId="1" xfId="0" applyNumberFormat="1" applyFont="1" applyBorder="1" applyAlignment="1">
      <alignment horizontal="right" vertical="top"/>
    </xf>
    <xf numFmtId="0" fontId="1891" fillId="0" borderId="0" xfId="0" applyFont="1"/>
    <xf numFmtId="0" fontId="1892" fillId="3" borderId="1" xfId="0" applyFont="1" applyFill="1" applyBorder="1" applyAlignment="1">
      <alignment horizontal="left"/>
    </xf>
    <xf numFmtId="0" fontId="1900" fillId="3" borderId="1" xfId="0" applyFont="1" applyFill="1" applyBorder="1" applyAlignment="1">
      <alignment horizontal="left"/>
    </xf>
    <xf numFmtId="0" fontId="1901" fillId="3" borderId="1" xfId="0" applyFont="1" applyFill="1" applyBorder="1" applyAlignment="1">
      <alignment horizontal="left"/>
    </xf>
    <xf numFmtId="4" fontId="1902" fillId="3" borderId="1" xfId="0" applyNumberFormat="1" applyFont="1" applyFill="1" applyBorder="1" applyAlignment="1">
      <alignment horizontal="right"/>
    </xf>
    <xf numFmtId="0" fontId="1903" fillId="0" borderId="0" xfId="0" applyFont="1"/>
    <xf numFmtId="0" fontId="1904" fillId="0" borderId="1" xfId="0" applyFont="1" applyBorder="1" applyAlignment="1">
      <alignment horizontal="left" vertical="top"/>
    </xf>
    <xf numFmtId="0" fontId="1905" fillId="0" borderId="1" xfId="0" applyFont="1" applyBorder="1" applyAlignment="1">
      <alignment horizontal="left" vertical="top" wrapText="1"/>
    </xf>
    <xf numFmtId="0" fontId="1906" fillId="0" borderId="1" xfId="0" applyFont="1" applyBorder="1" applyAlignment="1">
      <alignment horizontal="center" vertical="top"/>
    </xf>
    <xf numFmtId="168" fontId="1907" fillId="0" borderId="1" xfId="0" applyNumberFormat="1" applyFont="1" applyBorder="1" applyAlignment="1">
      <alignment horizontal="right" vertical="top"/>
    </xf>
    <xf numFmtId="169" fontId="1908" fillId="0" borderId="1" xfId="0" applyNumberFormat="1" applyFont="1" applyBorder="1" applyAlignment="1">
      <alignment horizontal="right" vertical="top"/>
    </xf>
    <xf numFmtId="169" fontId="1909" fillId="0" borderId="1" xfId="0" applyNumberFormat="1" applyFont="1" applyBorder="1" applyAlignment="1">
      <alignment horizontal="right" vertical="top"/>
    </xf>
    <xf numFmtId="169" fontId="1910" fillId="0" borderId="1" xfId="0" applyNumberFormat="1" applyFont="1" applyBorder="1" applyAlignment="1">
      <alignment horizontal="right" vertical="top"/>
    </xf>
    <xf numFmtId="170" fontId="1911" fillId="2" borderId="1" xfId="0" applyNumberFormat="1" applyFont="1" applyFill="1" applyBorder="1" applyAlignment="1" applyProtection="1">
      <alignment horizontal="right" vertical="top"/>
      <protection locked="0"/>
    </xf>
    <xf numFmtId="171" fontId="1912" fillId="0" borderId="1" xfId="0" applyNumberFormat="1" applyFont="1" applyBorder="1" applyAlignment="1">
      <alignment horizontal="right" vertical="top"/>
    </xf>
    <xf numFmtId="4" fontId="1913" fillId="0" borderId="1" xfId="0" applyNumberFormat="1" applyFont="1" applyBorder="1" applyAlignment="1">
      <alignment horizontal="right" vertical="top"/>
    </xf>
    <xf numFmtId="4" fontId="1914" fillId="0" borderId="1" xfId="0" applyNumberFormat="1" applyFont="1" applyBorder="1" applyAlignment="1">
      <alignment horizontal="right" vertical="top"/>
    </xf>
    <xf numFmtId="0" fontId="1915" fillId="0" borderId="0" xfId="0" applyFont="1"/>
    <xf numFmtId="0" fontId="1916" fillId="0" borderId="1" xfId="0" applyFont="1" applyBorder="1" applyAlignment="1">
      <alignment horizontal="left" vertical="top"/>
    </xf>
    <xf numFmtId="0" fontId="1917" fillId="0" borderId="1" xfId="0" applyFont="1" applyBorder="1" applyAlignment="1">
      <alignment horizontal="left" vertical="top" wrapText="1"/>
    </xf>
    <xf numFmtId="0" fontId="1918" fillId="0" borderId="1" xfId="0" applyFont="1" applyBorder="1" applyAlignment="1">
      <alignment horizontal="center" vertical="top"/>
    </xf>
    <xf numFmtId="168" fontId="1919" fillId="0" borderId="1" xfId="0" applyNumberFormat="1" applyFont="1" applyBorder="1" applyAlignment="1">
      <alignment horizontal="right" vertical="top"/>
    </xf>
    <xf numFmtId="169" fontId="1920" fillId="0" borderId="1" xfId="0" applyNumberFormat="1" applyFont="1" applyBorder="1" applyAlignment="1">
      <alignment horizontal="right" vertical="top"/>
    </xf>
    <xf numFmtId="169" fontId="1921" fillId="0" borderId="1" xfId="0" applyNumberFormat="1" applyFont="1" applyBorder="1" applyAlignment="1">
      <alignment horizontal="right" vertical="top"/>
    </xf>
    <xf numFmtId="169" fontId="1922" fillId="0" borderId="1" xfId="0" applyNumberFormat="1" applyFont="1" applyBorder="1" applyAlignment="1">
      <alignment horizontal="right" vertical="top"/>
    </xf>
    <xf numFmtId="170" fontId="1923" fillId="2" borderId="1" xfId="0" applyNumberFormat="1" applyFont="1" applyFill="1" applyBorder="1" applyAlignment="1" applyProtection="1">
      <alignment horizontal="right" vertical="top"/>
      <protection locked="0"/>
    </xf>
    <xf numFmtId="171" fontId="1924" fillId="0" borderId="1" xfId="0" applyNumberFormat="1" applyFont="1" applyBorder="1" applyAlignment="1">
      <alignment horizontal="right" vertical="top"/>
    </xf>
    <xf numFmtId="4" fontId="1925" fillId="0" borderId="1" xfId="0" applyNumberFormat="1" applyFont="1" applyBorder="1" applyAlignment="1">
      <alignment horizontal="right" vertical="top"/>
    </xf>
    <xf numFmtId="4" fontId="1926" fillId="0" borderId="1" xfId="0" applyNumberFormat="1" applyFont="1" applyBorder="1" applyAlignment="1">
      <alignment horizontal="right" vertical="top"/>
    </xf>
    <xf numFmtId="0" fontId="1927" fillId="0" borderId="0" xfId="0" applyFont="1"/>
    <xf numFmtId="0" fontId="1928" fillId="0" borderId="1" xfId="0" applyFont="1" applyBorder="1" applyAlignment="1">
      <alignment horizontal="left" vertical="top"/>
    </xf>
    <xf numFmtId="0" fontId="1929" fillId="0" borderId="1" xfId="0" applyFont="1" applyBorder="1" applyAlignment="1">
      <alignment horizontal="left" vertical="top" wrapText="1"/>
    </xf>
    <xf numFmtId="0" fontId="1930" fillId="0" borderId="1" xfId="0" applyFont="1" applyBorder="1" applyAlignment="1">
      <alignment horizontal="center" vertical="top"/>
    </xf>
    <xf numFmtId="168" fontId="1931" fillId="0" borderId="1" xfId="0" applyNumberFormat="1" applyFont="1" applyBorder="1" applyAlignment="1">
      <alignment horizontal="right" vertical="top"/>
    </xf>
    <xf numFmtId="169" fontId="1932" fillId="0" borderId="1" xfId="0" applyNumberFormat="1" applyFont="1" applyBorder="1" applyAlignment="1">
      <alignment horizontal="right" vertical="top"/>
    </xf>
    <xf numFmtId="169" fontId="1933" fillId="0" borderId="1" xfId="0" applyNumberFormat="1" applyFont="1" applyBorder="1" applyAlignment="1">
      <alignment horizontal="right" vertical="top"/>
    </xf>
    <xf numFmtId="169" fontId="1934" fillId="0" borderId="1" xfId="0" applyNumberFormat="1" applyFont="1" applyBorder="1" applyAlignment="1">
      <alignment horizontal="right" vertical="top"/>
    </xf>
    <xf numFmtId="170" fontId="1935" fillId="2" borderId="1" xfId="0" applyNumberFormat="1" applyFont="1" applyFill="1" applyBorder="1" applyAlignment="1" applyProtection="1">
      <alignment horizontal="right" vertical="top"/>
      <protection locked="0"/>
    </xf>
    <xf numFmtId="171" fontId="1936" fillId="0" borderId="1" xfId="0" applyNumberFormat="1" applyFont="1" applyBorder="1" applyAlignment="1">
      <alignment horizontal="right" vertical="top"/>
    </xf>
    <xf numFmtId="4" fontId="1937" fillId="0" borderId="1" xfId="0" applyNumberFormat="1" applyFont="1" applyBorder="1" applyAlignment="1">
      <alignment horizontal="right" vertical="top"/>
    </xf>
    <xf numFmtId="4" fontId="1938" fillId="0" borderId="1" xfId="0" applyNumberFormat="1" applyFont="1" applyBorder="1" applyAlignment="1">
      <alignment horizontal="right" vertical="top"/>
    </xf>
    <xf numFmtId="0" fontId="1939" fillId="0" borderId="0" xfId="0" applyFont="1"/>
    <xf numFmtId="0" fontId="1940" fillId="0" borderId="1" xfId="0" applyFont="1" applyBorder="1" applyAlignment="1">
      <alignment horizontal="left" vertical="top"/>
    </xf>
    <xf numFmtId="0" fontId="1941" fillId="0" borderId="1" xfId="0" applyFont="1" applyBorder="1" applyAlignment="1">
      <alignment horizontal="left" vertical="top" wrapText="1"/>
    </xf>
    <xf numFmtId="0" fontId="1942" fillId="0" borderId="1" xfId="0" applyFont="1" applyBorder="1" applyAlignment="1">
      <alignment horizontal="center" vertical="top"/>
    </xf>
    <xf numFmtId="168" fontId="1943" fillId="0" borderId="1" xfId="0" applyNumberFormat="1" applyFont="1" applyBorder="1" applyAlignment="1">
      <alignment horizontal="right" vertical="top"/>
    </xf>
    <xf numFmtId="169" fontId="1944" fillId="0" borderId="1" xfId="0" applyNumberFormat="1" applyFont="1" applyBorder="1" applyAlignment="1">
      <alignment horizontal="right" vertical="top"/>
    </xf>
    <xf numFmtId="169" fontId="1945" fillId="0" borderId="1" xfId="0" applyNumberFormat="1" applyFont="1" applyBorder="1" applyAlignment="1">
      <alignment horizontal="right" vertical="top"/>
    </xf>
    <xf numFmtId="169" fontId="1946" fillId="0" borderId="1" xfId="0" applyNumberFormat="1" applyFont="1" applyBorder="1" applyAlignment="1">
      <alignment horizontal="right" vertical="top"/>
    </xf>
    <xf numFmtId="170" fontId="1947" fillId="2" borderId="1" xfId="0" applyNumberFormat="1" applyFont="1" applyFill="1" applyBorder="1" applyAlignment="1" applyProtection="1">
      <alignment horizontal="right" vertical="top"/>
      <protection locked="0"/>
    </xf>
    <xf numFmtId="171" fontId="1948" fillId="0" borderId="1" xfId="0" applyNumberFormat="1" applyFont="1" applyBorder="1" applyAlignment="1">
      <alignment horizontal="right" vertical="top"/>
    </xf>
    <xf numFmtId="4" fontId="1949" fillId="0" borderId="1" xfId="0" applyNumberFormat="1" applyFont="1" applyBorder="1" applyAlignment="1">
      <alignment horizontal="right" vertical="top"/>
    </xf>
    <xf numFmtId="4" fontId="1950" fillId="0" borderId="1" xfId="0" applyNumberFormat="1" applyFont="1" applyBorder="1" applyAlignment="1">
      <alignment horizontal="right" vertical="top"/>
    </xf>
    <xf numFmtId="0" fontId="1951" fillId="0" borderId="0" xfId="0" applyFont="1"/>
    <xf numFmtId="0" fontId="1952" fillId="0" borderId="1" xfId="0" applyFont="1" applyBorder="1" applyAlignment="1">
      <alignment horizontal="left" vertical="top"/>
    </xf>
    <xf numFmtId="0" fontId="1953" fillId="0" borderId="1" xfId="0" applyFont="1" applyBorder="1" applyAlignment="1">
      <alignment horizontal="left" vertical="top" wrapText="1"/>
    </xf>
    <xf numFmtId="0" fontId="1954" fillId="0" borderId="1" xfId="0" applyFont="1" applyBorder="1" applyAlignment="1">
      <alignment horizontal="center" vertical="top"/>
    </xf>
    <xf numFmtId="168" fontId="1955" fillId="0" borderId="1" xfId="0" applyNumberFormat="1" applyFont="1" applyBorder="1" applyAlignment="1">
      <alignment horizontal="right" vertical="top"/>
    </xf>
    <xf numFmtId="169" fontId="1956" fillId="0" borderId="1" xfId="0" applyNumberFormat="1" applyFont="1" applyBorder="1" applyAlignment="1">
      <alignment horizontal="right" vertical="top"/>
    </xf>
    <xf numFmtId="169" fontId="1957" fillId="0" borderId="1" xfId="0" applyNumberFormat="1" applyFont="1" applyBorder="1" applyAlignment="1">
      <alignment horizontal="right" vertical="top"/>
    </xf>
    <xf numFmtId="169" fontId="1958" fillId="0" borderId="1" xfId="0" applyNumberFormat="1" applyFont="1" applyBorder="1" applyAlignment="1">
      <alignment horizontal="right" vertical="top"/>
    </xf>
    <xf numFmtId="170" fontId="1959" fillId="2" borderId="1" xfId="0" applyNumberFormat="1" applyFont="1" applyFill="1" applyBorder="1" applyAlignment="1" applyProtection="1">
      <alignment horizontal="right" vertical="top"/>
      <protection locked="0"/>
    </xf>
    <xf numFmtId="171" fontId="1960" fillId="0" borderId="1" xfId="0" applyNumberFormat="1" applyFont="1" applyBorder="1" applyAlignment="1">
      <alignment horizontal="right" vertical="top"/>
    </xf>
    <xf numFmtId="4" fontId="1961" fillId="0" borderId="1" xfId="0" applyNumberFormat="1" applyFont="1" applyBorder="1" applyAlignment="1">
      <alignment horizontal="right" vertical="top"/>
    </xf>
    <xf numFmtId="4" fontId="1962" fillId="0" borderId="1" xfId="0" applyNumberFormat="1" applyFont="1" applyBorder="1" applyAlignment="1">
      <alignment horizontal="right" vertical="top"/>
    </xf>
    <xf numFmtId="0" fontId="1963" fillId="0" borderId="0" xfId="0" applyFont="1"/>
    <xf numFmtId="0" fontId="1964" fillId="0" borderId="1" xfId="0" applyFont="1" applyBorder="1" applyAlignment="1">
      <alignment horizontal="left" vertical="top"/>
    </xf>
    <xf numFmtId="0" fontId="1965" fillId="0" borderId="1" xfId="0" applyFont="1" applyBorder="1" applyAlignment="1">
      <alignment horizontal="left" vertical="top" wrapText="1"/>
    </xf>
    <xf numFmtId="0" fontId="1966" fillId="0" borderId="1" xfId="0" applyFont="1" applyBorder="1" applyAlignment="1">
      <alignment horizontal="center" vertical="top"/>
    </xf>
    <xf numFmtId="168" fontId="1967" fillId="0" borderId="1" xfId="0" applyNumberFormat="1" applyFont="1" applyBorder="1" applyAlignment="1">
      <alignment horizontal="right" vertical="top"/>
    </xf>
    <xf numFmtId="169" fontId="1968" fillId="0" borderId="1" xfId="0" applyNumberFormat="1" applyFont="1" applyBorder="1" applyAlignment="1">
      <alignment horizontal="right" vertical="top"/>
    </xf>
    <xf numFmtId="169" fontId="1969" fillId="0" borderId="1" xfId="0" applyNumberFormat="1" applyFont="1" applyBorder="1" applyAlignment="1">
      <alignment horizontal="right" vertical="top"/>
    </xf>
    <xf numFmtId="169" fontId="1970" fillId="0" borderId="1" xfId="0" applyNumberFormat="1" applyFont="1" applyBorder="1" applyAlignment="1">
      <alignment horizontal="right" vertical="top"/>
    </xf>
    <xf numFmtId="170" fontId="1971" fillId="2" borderId="1" xfId="0" applyNumberFormat="1" applyFont="1" applyFill="1" applyBorder="1" applyAlignment="1" applyProtection="1">
      <alignment horizontal="right" vertical="top"/>
      <protection locked="0"/>
    </xf>
    <xf numFmtId="171" fontId="1972" fillId="0" borderId="1" xfId="0" applyNumberFormat="1" applyFont="1" applyBorder="1" applyAlignment="1">
      <alignment horizontal="right" vertical="top"/>
    </xf>
    <xf numFmtId="4" fontId="1973" fillId="0" borderId="1" xfId="0" applyNumberFormat="1" applyFont="1" applyBorder="1" applyAlignment="1">
      <alignment horizontal="right" vertical="top"/>
    </xf>
    <xf numFmtId="4" fontId="1974" fillId="0" borderId="1" xfId="0" applyNumberFormat="1" applyFont="1" applyBorder="1" applyAlignment="1">
      <alignment horizontal="right" vertical="top"/>
    </xf>
    <xf numFmtId="0" fontId="1975" fillId="0" borderId="0" xfId="0" applyFont="1"/>
    <xf numFmtId="0" fontId="1976" fillId="0" borderId="1" xfId="0" applyFont="1" applyBorder="1" applyAlignment="1">
      <alignment horizontal="left" vertical="top"/>
    </xf>
    <xf numFmtId="0" fontId="1977" fillId="0" borderId="1" xfId="0" applyFont="1" applyBorder="1" applyAlignment="1">
      <alignment horizontal="left" vertical="top" wrapText="1"/>
    </xf>
    <xf numFmtId="0" fontId="1978" fillId="0" borderId="1" xfId="0" applyFont="1" applyBorder="1" applyAlignment="1">
      <alignment horizontal="center" vertical="top"/>
    </xf>
    <xf numFmtId="168" fontId="1979" fillId="0" borderId="1" xfId="0" applyNumberFormat="1" applyFont="1" applyBorder="1" applyAlignment="1">
      <alignment horizontal="right" vertical="top"/>
    </xf>
    <xf numFmtId="169" fontId="1980" fillId="0" borderId="1" xfId="0" applyNumberFormat="1" applyFont="1" applyBorder="1" applyAlignment="1">
      <alignment horizontal="right" vertical="top"/>
    </xf>
    <xf numFmtId="169" fontId="1981" fillId="0" borderId="1" xfId="0" applyNumberFormat="1" applyFont="1" applyBorder="1" applyAlignment="1">
      <alignment horizontal="right" vertical="top"/>
    </xf>
    <xf numFmtId="169" fontId="1982" fillId="0" borderId="1" xfId="0" applyNumberFormat="1" applyFont="1" applyBorder="1" applyAlignment="1">
      <alignment horizontal="right" vertical="top"/>
    </xf>
    <xf numFmtId="170" fontId="1983" fillId="2" borderId="1" xfId="0" applyNumberFormat="1" applyFont="1" applyFill="1" applyBorder="1" applyAlignment="1" applyProtection="1">
      <alignment horizontal="right" vertical="top"/>
      <protection locked="0"/>
    </xf>
    <xf numFmtId="171" fontId="1984" fillId="0" borderId="1" xfId="0" applyNumberFormat="1" applyFont="1" applyBorder="1" applyAlignment="1">
      <alignment horizontal="right" vertical="top"/>
    </xf>
    <xf numFmtId="4" fontId="1985" fillId="0" borderId="1" xfId="0" applyNumberFormat="1" applyFont="1" applyBorder="1" applyAlignment="1">
      <alignment horizontal="right" vertical="top"/>
    </xf>
    <xf numFmtId="4" fontId="1986" fillId="0" borderId="1" xfId="0" applyNumberFormat="1" applyFont="1" applyBorder="1" applyAlignment="1">
      <alignment horizontal="right" vertical="top"/>
    </xf>
    <xf numFmtId="0" fontId="1987" fillId="0" borderId="0" xfId="0" applyFont="1"/>
    <xf numFmtId="0" fontId="1988" fillId="0" borderId="1" xfId="0" applyFont="1" applyBorder="1" applyAlignment="1">
      <alignment horizontal="left" vertical="top"/>
    </xf>
    <xf numFmtId="0" fontId="1989" fillId="0" borderId="1" xfId="0" applyFont="1" applyBorder="1" applyAlignment="1">
      <alignment horizontal="left" vertical="top" wrapText="1"/>
    </xf>
    <xf numFmtId="0" fontId="1990" fillId="0" borderId="1" xfId="0" applyFont="1" applyBorder="1" applyAlignment="1">
      <alignment horizontal="center" vertical="top"/>
    </xf>
    <xf numFmtId="168" fontId="1991" fillId="0" borderId="1" xfId="0" applyNumberFormat="1" applyFont="1" applyBorder="1" applyAlignment="1">
      <alignment horizontal="right" vertical="top"/>
    </xf>
    <xf numFmtId="169" fontId="1992" fillId="0" borderId="1" xfId="0" applyNumberFormat="1" applyFont="1" applyBorder="1" applyAlignment="1">
      <alignment horizontal="right" vertical="top"/>
    </xf>
    <xf numFmtId="169" fontId="1993" fillId="0" borderId="1" xfId="0" applyNumberFormat="1" applyFont="1" applyBorder="1" applyAlignment="1">
      <alignment horizontal="right" vertical="top"/>
    </xf>
    <xf numFmtId="169" fontId="1994" fillId="0" borderId="1" xfId="0" applyNumberFormat="1" applyFont="1" applyBorder="1" applyAlignment="1">
      <alignment horizontal="right" vertical="top"/>
    </xf>
    <xf numFmtId="170" fontId="1995" fillId="2" borderId="1" xfId="0" applyNumberFormat="1" applyFont="1" applyFill="1" applyBorder="1" applyAlignment="1" applyProtection="1">
      <alignment horizontal="right" vertical="top"/>
      <protection locked="0"/>
    </xf>
    <xf numFmtId="171" fontId="1996" fillId="0" borderId="1" xfId="0" applyNumberFormat="1" applyFont="1" applyBorder="1" applyAlignment="1">
      <alignment horizontal="right" vertical="top"/>
    </xf>
    <xf numFmtId="4" fontId="1997" fillId="0" borderId="1" xfId="0" applyNumberFormat="1" applyFont="1" applyBorder="1" applyAlignment="1">
      <alignment horizontal="right" vertical="top"/>
    </xf>
    <xf numFmtId="4" fontId="1998" fillId="0" borderId="1" xfId="0" applyNumberFormat="1" applyFont="1" applyBorder="1" applyAlignment="1">
      <alignment horizontal="right" vertical="top"/>
    </xf>
    <xf numFmtId="0" fontId="1999" fillId="0" borderId="0" xfId="0" applyFont="1"/>
    <xf numFmtId="0" fontId="2000" fillId="0" borderId="1" xfId="0" applyFont="1" applyBorder="1" applyAlignment="1">
      <alignment horizontal="left" vertical="top"/>
    </xf>
    <xf numFmtId="0" fontId="2001" fillId="0" borderId="1" xfId="0" applyFont="1" applyBorder="1" applyAlignment="1">
      <alignment horizontal="left" vertical="top" wrapText="1"/>
    </xf>
    <xf numFmtId="0" fontId="2002" fillId="0" borderId="1" xfId="0" applyFont="1" applyBorder="1" applyAlignment="1">
      <alignment horizontal="center" vertical="top"/>
    </xf>
    <xf numFmtId="168" fontId="2003" fillId="0" borderId="1" xfId="0" applyNumberFormat="1" applyFont="1" applyBorder="1" applyAlignment="1">
      <alignment horizontal="right" vertical="top"/>
    </xf>
    <xf numFmtId="169" fontId="2004" fillId="0" borderId="1" xfId="0" applyNumberFormat="1" applyFont="1" applyBorder="1" applyAlignment="1">
      <alignment horizontal="right" vertical="top"/>
    </xf>
    <xf numFmtId="169" fontId="2005" fillId="0" borderId="1" xfId="0" applyNumberFormat="1" applyFont="1" applyBorder="1" applyAlignment="1">
      <alignment horizontal="right" vertical="top"/>
    </xf>
    <xf numFmtId="169" fontId="2006" fillId="0" borderId="1" xfId="0" applyNumberFormat="1" applyFont="1" applyBorder="1" applyAlignment="1">
      <alignment horizontal="right" vertical="top"/>
    </xf>
    <xf numFmtId="170" fontId="2007" fillId="2" borderId="1" xfId="0" applyNumberFormat="1" applyFont="1" applyFill="1" applyBorder="1" applyAlignment="1" applyProtection="1">
      <alignment horizontal="right" vertical="top"/>
      <protection locked="0"/>
    </xf>
    <xf numFmtId="171" fontId="2008" fillId="0" borderId="1" xfId="0" applyNumberFormat="1" applyFont="1" applyBorder="1" applyAlignment="1">
      <alignment horizontal="right" vertical="top"/>
    </xf>
    <xf numFmtId="4" fontId="2009" fillId="0" borderId="1" xfId="0" applyNumberFormat="1" applyFont="1" applyBorder="1" applyAlignment="1">
      <alignment horizontal="right" vertical="top"/>
    </xf>
    <xf numFmtId="4" fontId="2010" fillId="0" borderId="1" xfId="0" applyNumberFormat="1" applyFont="1" applyBorder="1" applyAlignment="1">
      <alignment horizontal="right" vertical="top"/>
    </xf>
    <xf numFmtId="0" fontId="2011" fillId="0" borderId="0" xfId="0" applyFont="1"/>
    <xf numFmtId="0" fontId="2012" fillId="0" borderId="1" xfId="0" applyFont="1" applyBorder="1" applyAlignment="1">
      <alignment horizontal="left" vertical="top"/>
    </xf>
    <xf numFmtId="0" fontId="2013" fillId="0" borderId="1" xfId="0" applyFont="1" applyBorder="1" applyAlignment="1">
      <alignment horizontal="left" vertical="top" wrapText="1"/>
    </xf>
    <xf numFmtId="0" fontId="2014" fillId="0" borderId="1" xfId="0" applyFont="1" applyBorder="1" applyAlignment="1">
      <alignment horizontal="center" vertical="top"/>
    </xf>
    <xf numFmtId="168" fontId="2015" fillId="0" borderId="1" xfId="0" applyNumberFormat="1" applyFont="1" applyBorder="1" applyAlignment="1">
      <alignment horizontal="right" vertical="top"/>
    </xf>
    <xf numFmtId="169" fontId="2016" fillId="0" borderId="1" xfId="0" applyNumberFormat="1" applyFont="1" applyBorder="1" applyAlignment="1">
      <alignment horizontal="right" vertical="top"/>
    </xf>
    <xf numFmtId="169" fontId="2017" fillId="0" borderId="1" xfId="0" applyNumberFormat="1" applyFont="1" applyBorder="1" applyAlignment="1">
      <alignment horizontal="right" vertical="top"/>
    </xf>
    <xf numFmtId="169" fontId="2018" fillId="0" borderId="1" xfId="0" applyNumberFormat="1" applyFont="1" applyBorder="1" applyAlignment="1">
      <alignment horizontal="right" vertical="top"/>
    </xf>
    <xf numFmtId="170" fontId="2019" fillId="2" borderId="1" xfId="0" applyNumberFormat="1" applyFont="1" applyFill="1" applyBorder="1" applyAlignment="1" applyProtection="1">
      <alignment horizontal="right" vertical="top"/>
      <protection locked="0"/>
    </xf>
    <xf numFmtId="171" fontId="2020" fillId="0" borderId="1" xfId="0" applyNumberFormat="1" applyFont="1" applyBorder="1" applyAlignment="1">
      <alignment horizontal="right" vertical="top"/>
    </xf>
    <xf numFmtId="4" fontId="2021" fillId="0" borderId="1" xfId="0" applyNumberFormat="1" applyFont="1" applyBorder="1" applyAlignment="1">
      <alignment horizontal="right" vertical="top"/>
    </xf>
    <xf numFmtId="4" fontId="2022" fillId="0" borderId="1" xfId="0" applyNumberFormat="1" applyFont="1" applyBorder="1" applyAlignment="1">
      <alignment horizontal="right" vertical="top"/>
    </xf>
    <xf numFmtId="0" fontId="2023" fillId="0" borderId="0" xfId="0" applyFont="1"/>
    <xf numFmtId="0" fontId="2024" fillId="3" borderId="1" xfId="0" applyFont="1" applyFill="1" applyBorder="1" applyAlignment="1">
      <alignment horizontal="left"/>
    </xf>
    <xf numFmtId="0" fontId="2032" fillId="3" borderId="1" xfId="0" applyFont="1" applyFill="1" applyBorder="1" applyAlignment="1">
      <alignment horizontal="left"/>
    </xf>
    <xf numFmtId="0" fontId="2033" fillId="3" borderId="1" xfId="0" applyFont="1" applyFill="1" applyBorder="1" applyAlignment="1">
      <alignment horizontal="left"/>
    </xf>
    <xf numFmtId="4" fontId="2034" fillId="3" borderId="1" xfId="0" applyNumberFormat="1" applyFont="1" applyFill="1" applyBorder="1" applyAlignment="1">
      <alignment horizontal="right"/>
    </xf>
    <xf numFmtId="0" fontId="2035" fillId="0" borderId="0" xfId="0" applyFont="1"/>
    <xf numFmtId="0" fontId="2036" fillId="0" borderId="1" xfId="0" applyFont="1" applyBorder="1" applyAlignment="1">
      <alignment horizontal="left" vertical="top"/>
    </xf>
    <xf numFmtId="0" fontId="2037" fillId="0" borderId="1" xfId="0" applyFont="1" applyBorder="1" applyAlignment="1">
      <alignment horizontal="left" vertical="top" wrapText="1"/>
    </xf>
    <xf numFmtId="0" fontId="2038" fillId="0" borderId="1" xfId="0" applyFont="1" applyBorder="1" applyAlignment="1">
      <alignment horizontal="center" vertical="top"/>
    </xf>
    <xf numFmtId="168" fontId="2039" fillId="0" borderId="1" xfId="0" applyNumberFormat="1" applyFont="1" applyBorder="1" applyAlignment="1">
      <alignment horizontal="right" vertical="top"/>
    </xf>
    <xf numFmtId="169" fontId="2040" fillId="0" borderId="1" xfId="0" applyNumberFormat="1" applyFont="1" applyBorder="1" applyAlignment="1">
      <alignment horizontal="right" vertical="top"/>
    </xf>
    <xf numFmtId="169" fontId="2041" fillId="0" borderId="1" xfId="0" applyNumberFormat="1" applyFont="1" applyBorder="1" applyAlignment="1">
      <alignment horizontal="right" vertical="top"/>
    </xf>
    <xf numFmtId="169" fontId="2042" fillId="0" borderId="1" xfId="0" applyNumberFormat="1" applyFont="1" applyBorder="1" applyAlignment="1">
      <alignment horizontal="right" vertical="top"/>
    </xf>
    <xf numFmtId="170" fontId="2043" fillId="2" borderId="1" xfId="0" applyNumberFormat="1" applyFont="1" applyFill="1" applyBorder="1" applyAlignment="1" applyProtection="1">
      <alignment horizontal="right" vertical="top"/>
      <protection locked="0"/>
    </xf>
    <xf numFmtId="171" fontId="2044" fillId="0" borderId="1" xfId="0" applyNumberFormat="1" applyFont="1" applyBorder="1" applyAlignment="1">
      <alignment horizontal="right" vertical="top"/>
    </xf>
    <xf numFmtId="4" fontId="2045" fillId="0" borderId="1" xfId="0" applyNumberFormat="1" applyFont="1" applyBorder="1" applyAlignment="1">
      <alignment horizontal="right" vertical="top"/>
    </xf>
    <xf numFmtId="4" fontId="2046" fillId="0" borderId="1" xfId="0" applyNumberFormat="1" applyFont="1" applyBorder="1" applyAlignment="1">
      <alignment horizontal="right" vertical="top"/>
    </xf>
    <xf numFmtId="0" fontId="2047" fillId="0" borderId="0" xfId="0" applyFont="1"/>
    <xf numFmtId="0" fontId="2048" fillId="0" borderId="1" xfId="0" applyFont="1" applyBorder="1" applyAlignment="1">
      <alignment horizontal="left" vertical="top"/>
    </xf>
    <xf numFmtId="0" fontId="2049" fillId="0" borderId="1" xfId="0" applyFont="1" applyBorder="1" applyAlignment="1">
      <alignment horizontal="left" vertical="top" wrapText="1"/>
    </xf>
    <xf numFmtId="0" fontId="2050" fillId="0" borderId="1" xfId="0" applyFont="1" applyBorder="1" applyAlignment="1">
      <alignment horizontal="center" vertical="top"/>
    </xf>
    <xf numFmtId="168" fontId="2051" fillId="0" borderId="1" xfId="0" applyNumberFormat="1" applyFont="1" applyBorder="1" applyAlignment="1">
      <alignment horizontal="right" vertical="top"/>
    </xf>
    <xf numFmtId="169" fontId="2052" fillId="0" borderId="1" xfId="0" applyNumberFormat="1" applyFont="1" applyBorder="1" applyAlignment="1">
      <alignment horizontal="right" vertical="top"/>
    </xf>
    <xf numFmtId="169" fontId="2053" fillId="0" borderId="1" xfId="0" applyNumberFormat="1" applyFont="1" applyBorder="1" applyAlignment="1">
      <alignment horizontal="right" vertical="top"/>
    </xf>
    <xf numFmtId="169" fontId="2054" fillId="0" borderId="1" xfId="0" applyNumberFormat="1" applyFont="1" applyBorder="1" applyAlignment="1">
      <alignment horizontal="right" vertical="top"/>
    </xf>
    <xf numFmtId="170" fontId="2055" fillId="2" borderId="1" xfId="0" applyNumberFormat="1" applyFont="1" applyFill="1" applyBorder="1" applyAlignment="1" applyProtection="1">
      <alignment horizontal="right" vertical="top"/>
      <protection locked="0"/>
    </xf>
    <xf numFmtId="171" fontId="2056" fillId="0" borderId="1" xfId="0" applyNumberFormat="1" applyFont="1" applyBorder="1" applyAlignment="1">
      <alignment horizontal="right" vertical="top"/>
    </xf>
    <xf numFmtId="4" fontId="2057" fillId="0" borderId="1" xfId="0" applyNumberFormat="1" applyFont="1" applyBorder="1" applyAlignment="1">
      <alignment horizontal="right" vertical="top"/>
    </xf>
    <xf numFmtId="4" fontId="2058" fillId="0" borderId="1" xfId="0" applyNumberFormat="1" applyFont="1" applyBorder="1" applyAlignment="1">
      <alignment horizontal="right" vertical="top"/>
    </xf>
    <xf numFmtId="0" fontId="2059" fillId="0" borderId="0" xfId="0" applyFont="1"/>
    <xf numFmtId="0" fontId="2060" fillId="0" borderId="1" xfId="0" applyFont="1" applyBorder="1" applyAlignment="1">
      <alignment horizontal="left" vertical="top"/>
    </xf>
    <xf numFmtId="0" fontId="2061" fillId="0" borderId="1" xfId="0" applyFont="1" applyBorder="1" applyAlignment="1">
      <alignment horizontal="left" vertical="top" wrapText="1"/>
    </xf>
    <xf numFmtId="0" fontId="2062" fillId="0" borderId="1" xfId="0" applyFont="1" applyBorder="1" applyAlignment="1">
      <alignment horizontal="center" vertical="top"/>
    </xf>
    <xf numFmtId="168" fontId="2063" fillId="0" borderId="1" xfId="0" applyNumberFormat="1" applyFont="1" applyBorder="1" applyAlignment="1">
      <alignment horizontal="right" vertical="top"/>
    </xf>
    <xf numFmtId="169" fontId="2064" fillId="0" borderId="1" xfId="0" applyNumberFormat="1" applyFont="1" applyBorder="1" applyAlignment="1">
      <alignment horizontal="right" vertical="top"/>
    </xf>
    <xf numFmtId="169" fontId="2065" fillId="0" borderId="1" xfId="0" applyNumberFormat="1" applyFont="1" applyBorder="1" applyAlignment="1">
      <alignment horizontal="right" vertical="top"/>
    </xf>
    <xf numFmtId="169" fontId="2066" fillId="0" borderId="1" xfId="0" applyNumberFormat="1" applyFont="1" applyBorder="1" applyAlignment="1">
      <alignment horizontal="right" vertical="top"/>
    </xf>
    <xf numFmtId="170" fontId="2067" fillId="2" borderId="1" xfId="0" applyNumberFormat="1" applyFont="1" applyFill="1" applyBorder="1" applyAlignment="1" applyProtection="1">
      <alignment horizontal="right" vertical="top"/>
      <protection locked="0"/>
    </xf>
    <xf numFmtId="171" fontId="2068" fillId="0" borderId="1" xfId="0" applyNumberFormat="1" applyFont="1" applyBorder="1" applyAlignment="1">
      <alignment horizontal="right" vertical="top"/>
    </xf>
    <xf numFmtId="4" fontId="2069" fillId="0" borderId="1" xfId="0" applyNumberFormat="1" applyFont="1" applyBorder="1" applyAlignment="1">
      <alignment horizontal="right" vertical="top"/>
    </xf>
    <xf numFmtId="4" fontId="2070" fillId="0" borderId="1" xfId="0" applyNumberFormat="1" applyFont="1" applyBorder="1" applyAlignment="1">
      <alignment horizontal="right" vertical="top"/>
    </xf>
    <xf numFmtId="0" fontId="2071" fillId="0" borderId="0" xfId="0" applyFont="1"/>
    <xf numFmtId="0" fontId="2072" fillId="0" borderId="1" xfId="0" applyFont="1" applyBorder="1" applyAlignment="1">
      <alignment horizontal="left" vertical="top"/>
    </xf>
    <xf numFmtId="0" fontId="2073" fillId="0" borderId="1" xfId="0" applyFont="1" applyBorder="1" applyAlignment="1">
      <alignment horizontal="left" vertical="top" wrapText="1"/>
    </xf>
    <xf numFmtId="0" fontId="2074" fillId="0" borderId="1" xfId="0" applyFont="1" applyBorder="1" applyAlignment="1">
      <alignment horizontal="center" vertical="top"/>
    </xf>
    <xf numFmtId="168" fontId="2075" fillId="0" borderId="1" xfId="0" applyNumberFormat="1" applyFont="1" applyBorder="1" applyAlignment="1">
      <alignment horizontal="right" vertical="top"/>
    </xf>
    <xf numFmtId="169" fontId="2076" fillId="0" borderId="1" xfId="0" applyNumberFormat="1" applyFont="1" applyBorder="1" applyAlignment="1">
      <alignment horizontal="right" vertical="top"/>
    </xf>
    <xf numFmtId="169" fontId="2077" fillId="0" borderId="1" xfId="0" applyNumberFormat="1" applyFont="1" applyBorder="1" applyAlignment="1">
      <alignment horizontal="right" vertical="top"/>
    </xf>
    <xf numFmtId="169" fontId="2078" fillId="0" borderId="1" xfId="0" applyNumberFormat="1" applyFont="1" applyBorder="1" applyAlignment="1">
      <alignment horizontal="right" vertical="top"/>
    </xf>
    <xf numFmtId="170" fontId="2079" fillId="2" borderId="1" xfId="0" applyNumberFormat="1" applyFont="1" applyFill="1" applyBorder="1" applyAlignment="1" applyProtection="1">
      <alignment horizontal="right" vertical="top"/>
      <protection locked="0"/>
    </xf>
    <xf numFmtId="171" fontId="2080" fillId="0" borderId="1" xfId="0" applyNumberFormat="1" applyFont="1" applyBorder="1" applyAlignment="1">
      <alignment horizontal="right" vertical="top"/>
    </xf>
    <xf numFmtId="4" fontId="2081" fillId="0" borderId="1" xfId="0" applyNumberFormat="1" applyFont="1" applyBorder="1" applyAlignment="1">
      <alignment horizontal="right" vertical="top"/>
    </xf>
    <xf numFmtId="4" fontId="2082" fillId="0" borderId="1" xfId="0" applyNumberFormat="1" applyFont="1" applyBorder="1" applyAlignment="1">
      <alignment horizontal="right" vertical="top"/>
    </xf>
    <xf numFmtId="0" fontId="2083" fillId="0" borderId="0" xfId="0" applyFont="1"/>
    <xf numFmtId="0" fontId="2084" fillId="0" borderId="1" xfId="0" applyFont="1" applyBorder="1" applyAlignment="1">
      <alignment horizontal="left" vertical="top"/>
    </xf>
    <xf numFmtId="0" fontId="2085" fillId="0" borderId="1" xfId="0" applyFont="1" applyBorder="1" applyAlignment="1">
      <alignment horizontal="left" vertical="top" wrapText="1"/>
    </xf>
    <xf numFmtId="0" fontId="2086" fillId="0" borderId="1" xfId="0" applyFont="1" applyBorder="1" applyAlignment="1">
      <alignment horizontal="center" vertical="top"/>
    </xf>
    <xf numFmtId="168" fontId="2087" fillId="0" borderId="1" xfId="0" applyNumberFormat="1" applyFont="1" applyBorder="1" applyAlignment="1">
      <alignment horizontal="right" vertical="top"/>
    </xf>
    <xf numFmtId="169" fontId="2088" fillId="0" borderId="1" xfId="0" applyNumberFormat="1" applyFont="1" applyBorder="1" applyAlignment="1">
      <alignment horizontal="right" vertical="top"/>
    </xf>
    <xf numFmtId="169" fontId="2089" fillId="0" borderId="1" xfId="0" applyNumberFormat="1" applyFont="1" applyBorder="1" applyAlignment="1">
      <alignment horizontal="right" vertical="top"/>
    </xf>
    <xf numFmtId="169" fontId="2090" fillId="0" borderId="1" xfId="0" applyNumberFormat="1" applyFont="1" applyBorder="1" applyAlignment="1">
      <alignment horizontal="right" vertical="top"/>
    </xf>
    <xf numFmtId="170" fontId="2091" fillId="2" borderId="1" xfId="0" applyNumberFormat="1" applyFont="1" applyFill="1" applyBorder="1" applyAlignment="1" applyProtection="1">
      <alignment horizontal="right" vertical="top"/>
      <protection locked="0"/>
    </xf>
    <xf numFmtId="171" fontId="2092" fillId="0" borderId="1" xfId="0" applyNumberFormat="1" applyFont="1" applyBorder="1" applyAlignment="1">
      <alignment horizontal="right" vertical="top"/>
    </xf>
    <xf numFmtId="4" fontId="2093" fillId="0" borderId="1" xfId="0" applyNumberFormat="1" applyFont="1" applyBorder="1" applyAlignment="1">
      <alignment horizontal="right" vertical="top"/>
    </xf>
    <xf numFmtId="4" fontId="2094" fillId="0" borderId="1" xfId="0" applyNumberFormat="1" applyFont="1" applyBorder="1" applyAlignment="1">
      <alignment horizontal="right" vertical="top"/>
    </xf>
    <xf numFmtId="0" fontId="2095" fillId="0" borderId="0" xfId="0" applyFont="1"/>
    <xf numFmtId="0" fontId="2096" fillId="0" borderId="1" xfId="0" applyFont="1" applyBorder="1" applyAlignment="1">
      <alignment horizontal="left" vertical="top"/>
    </xf>
    <xf numFmtId="0" fontId="2097" fillId="0" borderId="1" xfId="0" applyFont="1" applyBorder="1" applyAlignment="1">
      <alignment horizontal="left" vertical="top" wrapText="1"/>
    </xf>
    <xf numFmtId="0" fontId="2098" fillId="0" borderId="1" xfId="0" applyFont="1" applyBorder="1" applyAlignment="1">
      <alignment horizontal="center" vertical="top"/>
    </xf>
    <xf numFmtId="168" fontId="2099" fillId="0" borderId="1" xfId="0" applyNumberFormat="1" applyFont="1" applyBorder="1" applyAlignment="1">
      <alignment horizontal="right" vertical="top"/>
    </xf>
    <xf numFmtId="169" fontId="2100" fillId="0" borderId="1" xfId="0" applyNumberFormat="1" applyFont="1" applyBorder="1" applyAlignment="1">
      <alignment horizontal="right" vertical="top"/>
    </xf>
    <xf numFmtId="169" fontId="2101" fillId="0" borderId="1" xfId="0" applyNumberFormat="1" applyFont="1" applyBorder="1" applyAlignment="1">
      <alignment horizontal="right" vertical="top"/>
    </xf>
    <xf numFmtId="169" fontId="2102" fillId="0" borderId="1" xfId="0" applyNumberFormat="1" applyFont="1" applyBorder="1" applyAlignment="1">
      <alignment horizontal="right" vertical="top"/>
    </xf>
    <xf numFmtId="170" fontId="2103" fillId="2" borderId="1" xfId="0" applyNumberFormat="1" applyFont="1" applyFill="1" applyBorder="1" applyAlignment="1" applyProtection="1">
      <alignment horizontal="right" vertical="top"/>
      <protection locked="0"/>
    </xf>
    <xf numFmtId="171" fontId="2104" fillId="0" borderId="1" xfId="0" applyNumberFormat="1" applyFont="1" applyBorder="1" applyAlignment="1">
      <alignment horizontal="right" vertical="top"/>
    </xf>
    <xf numFmtId="4" fontId="2105" fillId="0" borderId="1" xfId="0" applyNumberFormat="1" applyFont="1" applyBorder="1" applyAlignment="1">
      <alignment horizontal="right" vertical="top"/>
    </xf>
    <xf numFmtId="4" fontId="2106" fillId="0" borderId="1" xfId="0" applyNumberFormat="1" applyFont="1" applyBorder="1" applyAlignment="1">
      <alignment horizontal="right" vertical="top"/>
    </xf>
    <xf numFmtId="0" fontId="2107" fillId="0" borderId="0" xfId="0" applyFont="1"/>
    <xf numFmtId="0" fontId="2108" fillId="0" borderId="1" xfId="0" applyFont="1" applyBorder="1" applyAlignment="1">
      <alignment horizontal="left" vertical="top"/>
    </xf>
    <xf numFmtId="0" fontId="2109" fillId="0" borderId="1" xfId="0" applyFont="1" applyBorder="1" applyAlignment="1">
      <alignment horizontal="left" vertical="top" wrapText="1"/>
    </xf>
    <xf numFmtId="0" fontId="2110" fillId="0" borderId="1" xfId="0" applyFont="1" applyBorder="1" applyAlignment="1">
      <alignment horizontal="center" vertical="top"/>
    </xf>
    <xf numFmtId="168" fontId="2111" fillId="0" borderId="1" xfId="0" applyNumberFormat="1" applyFont="1" applyBorder="1" applyAlignment="1">
      <alignment horizontal="right" vertical="top"/>
    </xf>
    <xf numFmtId="169" fontId="2112" fillId="0" borderId="1" xfId="0" applyNumberFormat="1" applyFont="1" applyBorder="1" applyAlignment="1">
      <alignment horizontal="right" vertical="top"/>
    </xf>
    <xf numFmtId="169" fontId="2113" fillId="0" borderId="1" xfId="0" applyNumberFormat="1" applyFont="1" applyBorder="1" applyAlignment="1">
      <alignment horizontal="right" vertical="top"/>
    </xf>
    <xf numFmtId="169" fontId="2114" fillId="0" borderId="1" xfId="0" applyNumberFormat="1" applyFont="1" applyBorder="1" applyAlignment="1">
      <alignment horizontal="right" vertical="top"/>
    </xf>
    <xf numFmtId="170" fontId="2115" fillId="2" borderId="1" xfId="0" applyNumberFormat="1" applyFont="1" applyFill="1" applyBorder="1" applyAlignment="1" applyProtection="1">
      <alignment horizontal="right" vertical="top"/>
      <protection locked="0"/>
    </xf>
    <xf numFmtId="171" fontId="2116" fillId="0" borderId="1" xfId="0" applyNumberFormat="1" applyFont="1" applyBorder="1" applyAlignment="1">
      <alignment horizontal="right" vertical="top"/>
    </xf>
    <xf numFmtId="4" fontId="2117" fillId="0" borderId="1" xfId="0" applyNumberFormat="1" applyFont="1" applyBorder="1" applyAlignment="1">
      <alignment horizontal="right" vertical="top"/>
    </xf>
    <xf numFmtId="4" fontId="2118" fillId="0" borderId="1" xfId="0" applyNumberFormat="1" applyFont="1" applyBorder="1" applyAlignment="1">
      <alignment horizontal="right" vertical="top"/>
    </xf>
    <xf numFmtId="0" fontId="2119" fillId="0" borderId="0" xfId="0" applyFont="1"/>
    <xf numFmtId="0" fontId="2120" fillId="0" borderId="1" xfId="0" applyFont="1" applyBorder="1" applyAlignment="1">
      <alignment horizontal="left" vertical="top"/>
    </xf>
    <xf numFmtId="0" fontId="2121" fillId="0" borderId="1" xfId="0" applyFont="1" applyBorder="1" applyAlignment="1">
      <alignment horizontal="left" vertical="top" wrapText="1"/>
    </xf>
    <xf numFmtId="0" fontId="2122" fillId="0" borderId="1" xfId="0" applyFont="1" applyBorder="1" applyAlignment="1">
      <alignment horizontal="center" vertical="top"/>
    </xf>
    <xf numFmtId="168" fontId="2123" fillId="0" borderId="1" xfId="0" applyNumberFormat="1" applyFont="1" applyBorder="1" applyAlignment="1">
      <alignment horizontal="right" vertical="top"/>
    </xf>
    <xf numFmtId="169" fontId="2124" fillId="0" borderId="1" xfId="0" applyNumberFormat="1" applyFont="1" applyBorder="1" applyAlignment="1">
      <alignment horizontal="right" vertical="top"/>
    </xf>
    <xf numFmtId="169" fontId="2125" fillId="0" borderId="1" xfId="0" applyNumberFormat="1" applyFont="1" applyBorder="1" applyAlignment="1">
      <alignment horizontal="right" vertical="top"/>
    </xf>
    <xf numFmtId="169" fontId="2126" fillId="0" borderId="1" xfId="0" applyNumberFormat="1" applyFont="1" applyBorder="1" applyAlignment="1">
      <alignment horizontal="right" vertical="top"/>
    </xf>
    <xf numFmtId="170" fontId="2127" fillId="2" borderId="1" xfId="0" applyNumberFormat="1" applyFont="1" applyFill="1" applyBorder="1" applyAlignment="1" applyProtection="1">
      <alignment horizontal="right" vertical="top"/>
      <protection locked="0"/>
    </xf>
    <xf numFmtId="171" fontId="2128" fillId="0" borderId="1" xfId="0" applyNumberFormat="1" applyFont="1" applyBorder="1" applyAlignment="1">
      <alignment horizontal="right" vertical="top"/>
    </xf>
    <xf numFmtId="4" fontId="2129" fillId="0" borderId="1" xfId="0" applyNumberFormat="1" applyFont="1" applyBorder="1" applyAlignment="1">
      <alignment horizontal="right" vertical="top"/>
    </xf>
    <xf numFmtId="4" fontId="2130" fillId="0" borderId="1" xfId="0" applyNumberFormat="1" applyFont="1" applyBorder="1" applyAlignment="1">
      <alignment horizontal="right" vertical="top"/>
    </xf>
    <xf numFmtId="0" fontId="2131" fillId="0" borderId="0" xfId="0" applyFont="1"/>
    <xf numFmtId="0" fontId="2132" fillId="0" borderId="1" xfId="0" applyFont="1" applyBorder="1" applyAlignment="1">
      <alignment horizontal="left" vertical="top"/>
    </xf>
    <xf numFmtId="0" fontId="2133" fillId="0" borderId="1" xfId="0" applyFont="1" applyBorder="1" applyAlignment="1">
      <alignment horizontal="left" vertical="top" wrapText="1"/>
    </xf>
    <xf numFmtId="0" fontId="2134" fillId="0" borderId="1" xfId="0" applyFont="1" applyBorder="1" applyAlignment="1">
      <alignment horizontal="center" vertical="top"/>
    </xf>
    <xf numFmtId="168" fontId="2135" fillId="0" borderId="1" xfId="0" applyNumberFormat="1" applyFont="1" applyBorder="1" applyAlignment="1">
      <alignment horizontal="right" vertical="top"/>
    </xf>
    <xf numFmtId="169" fontId="2136" fillId="0" borderId="1" xfId="0" applyNumberFormat="1" applyFont="1" applyBorder="1" applyAlignment="1">
      <alignment horizontal="right" vertical="top"/>
    </xf>
    <xf numFmtId="169" fontId="2137" fillId="0" borderId="1" xfId="0" applyNumberFormat="1" applyFont="1" applyBorder="1" applyAlignment="1">
      <alignment horizontal="right" vertical="top"/>
    </xf>
    <xf numFmtId="169" fontId="2138" fillId="0" borderId="1" xfId="0" applyNumberFormat="1" applyFont="1" applyBorder="1" applyAlignment="1">
      <alignment horizontal="right" vertical="top"/>
    </xf>
    <xf numFmtId="170" fontId="2139" fillId="2" borderId="1" xfId="0" applyNumberFormat="1" applyFont="1" applyFill="1" applyBorder="1" applyAlignment="1" applyProtection="1">
      <alignment horizontal="right" vertical="top"/>
      <protection locked="0"/>
    </xf>
    <xf numFmtId="171" fontId="2140" fillId="0" borderId="1" xfId="0" applyNumberFormat="1" applyFont="1" applyBorder="1" applyAlignment="1">
      <alignment horizontal="right" vertical="top"/>
    </xf>
    <xf numFmtId="4" fontId="2141" fillId="0" borderId="1" xfId="0" applyNumberFormat="1" applyFont="1" applyBorder="1" applyAlignment="1">
      <alignment horizontal="right" vertical="top"/>
    </xf>
    <xf numFmtId="4" fontId="2142" fillId="0" borderId="1" xfId="0" applyNumberFormat="1" applyFont="1" applyBorder="1" applyAlignment="1">
      <alignment horizontal="right" vertical="top"/>
    </xf>
    <xf numFmtId="0" fontId="2143" fillId="0" borderId="0" xfId="0" applyFont="1"/>
    <xf numFmtId="0" fontId="2144" fillId="0" borderId="1" xfId="0" applyFont="1" applyBorder="1" applyAlignment="1">
      <alignment horizontal="left" vertical="top"/>
    </xf>
    <xf numFmtId="0" fontId="2145" fillId="0" borderId="1" xfId="0" applyFont="1" applyBorder="1" applyAlignment="1">
      <alignment horizontal="left" vertical="top" wrapText="1"/>
    </xf>
    <xf numFmtId="0" fontId="2146" fillId="0" borderId="1" xfId="0" applyFont="1" applyBorder="1" applyAlignment="1">
      <alignment horizontal="center" vertical="top"/>
    </xf>
    <xf numFmtId="168" fontId="2147" fillId="0" borderId="1" xfId="0" applyNumberFormat="1" applyFont="1" applyBorder="1" applyAlignment="1">
      <alignment horizontal="right" vertical="top"/>
    </xf>
    <xf numFmtId="169" fontId="2148" fillId="0" borderId="1" xfId="0" applyNumberFormat="1" applyFont="1" applyBorder="1" applyAlignment="1">
      <alignment horizontal="right" vertical="top"/>
    </xf>
    <xf numFmtId="169" fontId="2149" fillId="0" borderId="1" xfId="0" applyNumberFormat="1" applyFont="1" applyBorder="1" applyAlignment="1">
      <alignment horizontal="right" vertical="top"/>
    </xf>
    <xf numFmtId="169" fontId="2150" fillId="0" borderId="1" xfId="0" applyNumberFormat="1" applyFont="1" applyBorder="1" applyAlignment="1">
      <alignment horizontal="right" vertical="top"/>
    </xf>
    <xf numFmtId="170" fontId="2151" fillId="2" borderId="1" xfId="0" applyNumberFormat="1" applyFont="1" applyFill="1" applyBorder="1" applyAlignment="1" applyProtection="1">
      <alignment horizontal="right" vertical="top"/>
      <protection locked="0"/>
    </xf>
    <xf numFmtId="171" fontId="2152" fillId="0" borderId="1" xfId="0" applyNumberFormat="1" applyFont="1" applyBorder="1" applyAlignment="1">
      <alignment horizontal="right" vertical="top"/>
    </xf>
    <xf numFmtId="4" fontId="2153" fillId="0" borderId="1" xfId="0" applyNumberFormat="1" applyFont="1" applyBorder="1" applyAlignment="1">
      <alignment horizontal="right" vertical="top"/>
    </xf>
    <xf numFmtId="4" fontId="2154" fillId="0" borderId="1" xfId="0" applyNumberFormat="1" applyFont="1" applyBorder="1" applyAlignment="1">
      <alignment horizontal="right" vertical="top"/>
    </xf>
    <xf numFmtId="0" fontId="2155" fillId="0" borderId="0" xfId="0" applyFont="1"/>
    <xf numFmtId="0" fontId="2156" fillId="0" borderId="1" xfId="0" applyFont="1" applyBorder="1" applyAlignment="1">
      <alignment horizontal="left" vertical="top"/>
    </xf>
    <xf numFmtId="0" fontId="2157" fillId="0" borderId="1" xfId="0" applyFont="1" applyBorder="1" applyAlignment="1">
      <alignment horizontal="left" vertical="top" wrapText="1"/>
    </xf>
    <xf numFmtId="0" fontId="2158" fillId="0" borderId="1" xfId="0" applyFont="1" applyBorder="1" applyAlignment="1">
      <alignment horizontal="center" vertical="top"/>
    </xf>
    <xf numFmtId="168" fontId="2159" fillId="0" borderId="1" xfId="0" applyNumberFormat="1" applyFont="1" applyBorder="1" applyAlignment="1">
      <alignment horizontal="right" vertical="top"/>
    </xf>
    <xf numFmtId="169" fontId="2160" fillId="0" borderId="1" xfId="0" applyNumberFormat="1" applyFont="1" applyBorder="1" applyAlignment="1">
      <alignment horizontal="right" vertical="top"/>
    </xf>
    <xf numFmtId="169" fontId="2161" fillId="0" borderId="1" xfId="0" applyNumberFormat="1" applyFont="1" applyBorder="1" applyAlignment="1">
      <alignment horizontal="right" vertical="top"/>
    </xf>
    <xf numFmtId="169" fontId="2162" fillId="0" borderId="1" xfId="0" applyNumberFormat="1" applyFont="1" applyBorder="1" applyAlignment="1">
      <alignment horizontal="right" vertical="top"/>
    </xf>
    <xf numFmtId="170" fontId="2163" fillId="2" borderId="1" xfId="0" applyNumberFormat="1" applyFont="1" applyFill="1" applyBorder="1" applyAlignment="1" applyProtection="1">
      <alignment horizontal="right" vertical="top"/>
      <protection locked="0"/>
    </xf>
    <xf numFmtId="171" fontId="2164" fillId="0" borderId="1" xfId="0" applyNumberFormat="1" applyFont="1" applyBorder="1" applyAlignment="1">
      <alignment horizontal="right" vertical="top"/>
    </xf>
    <xf numFmtId="4" fontId="2165" fillId="0" borderId="1" xfId="0" applyNumberFormat="1" applyFont="1" applyBorder="1" applyAlignment="1">
      <alignment horizontal="right" vertical="top"/>
    </xf>
    <xf numFmtId="4" fontId="2166" fillId="0" borderId="1" xfId="0" applyNumberFormat="1" applyFont="1" applyBorder="1" applyAlignment="1">
      <alignment horizontal="right" vertical="top"/>
    </xf>
    <xf numFmtId="0" fontId="2167" fillId="0" borderId="0" xfId="0" applyFont="1"/>
    <xf numFmtId="0" fontId="2168" fillId="3" borderId="1" xfId="0" applyFont="1" applyFill="1" applyBorder="1" applyAlignment="1">
      <alignment horizontal="left"/>
    </xf>
    <xf numFmtId="0" fontId="2176" fillId="3" borderId="1" xfId="0" applyFont="1" applyFill="1" applyBorder="1" applyAlignment="1">
      <alignment horizontal="left"/>
    </xf>
    <xf numFmtId="0" fontId="2177" fillId="3" borderId="1" xfId="0" applyFont="1" applyFill="1" applyBorder="1" applyAlignment="1">
      <alignment horizontal="left"/>
    </xf>
    <xf numFmtId="4" fontId="2178" fillId="3" borderId="1" xfId="0" applyNumberFormat="1" applyFont="1" applyFill="1" applyBorder="1" applyAlignment="1">
      <alignment horizontal="right"/>
    </xf>
    <xf numFmtId="0" fontId="2179" fillId="0" borderId="0" xfId="0" applyFont="1"/>
    <xf numFmtId="0" fontId="2180" fillId="0" borderId="1" xfId="0" applyFont="1" applyBorder="1" applyAlignment="1">
      <alignment horizontal="left" vertical="top"/>
    </xf>
    <xf numFmtId="0" fontId="2181" fillId="0" borderId="1" xfId="0" applyFont="1" applyBorder="1" applyAlignment="1">
      <alignment horizontal="left" vertical="top" wrapText="1"/>
    </xf>
    <xf numFmtId="0" fontId="2182" fillId="0" borderId="1" xfId="0" applyFont="1" applyBorder="1" applyAlignment="1">
      <alignment horizontal="center" vertical="top"/>
    </xf>
    <xf numFmtId="168" fontId="2183" fillId="0" borderId="1" xfId="0" applyNumberFormat="1" applyFont="1" applyBorder="1" applyAlignment="1">
      <alignment horizontal="right" vertical="top"/>
    </xf>
    <xf numFmtId="169" fontId="2184" fillId="0" borderId="1" xfId="0" applyNumberFormat="1" applyFont="1" applyBorder="1" applyAlignment="1">
      <alignment horizontal="right" vertical="top"/>
    </xf>
    <xf numFmtId="169" fontId="2185" fillId="0" borderId="1" xfId="0" applyNumberFormat="1" applyFont="1" applyBorder="1" applyAlignment="1">
      <alignment horizontal="right" vertical="top"/>
    </xf>
    <xf numFmtId="169" fontId="2186" fillId="0" borderId="1" xfId="0" applyNumberFormat="1" applyFont="1" applyBorder="1" applyAlignment="1">
      <alignment horizontal="right" vertical="top"/>
    </xf>
    <xf numFmtId="170" fontId="2187" fillId="2" borderId="1" xfId="0" applyNumberFormat="1" applyFont="1" applyFill="1" applyBorder="1" applyAlignment="1" applyProtection="1">
      <alignment horizontal="right" vertical="top"/>
      <protection locked="0"/>
    </xf>
    <xf numFmtId="171" fontId="2188" fillId="0" borderId="1" xfId="0" applyNumberFormat="1" applyFont="1" applyBorder="1" applyAlignment="1">
      <alignment horizontal="right" vertical="top"/>
    </xf>
    <xf numFmtId="4" fontId="2189" fillId="0" borderId="1" xfId="0" applyNumberFormat="1" applyFont="1" applyBorder="1" applyAlignment="1">
      <alignment horizontal="right" vertical="top"/>
    </xf>
    <xf numFmtId="4" fontId="2190" fillId="0" borderId="1" xfId="0" applyNumberFormat="1" applyFont="1" applyBorder="1" applyAlignment="1">
      <alignment horizontal="right" vertical="top"/>
    </xf>
    <xf numFmtId="0" fontId="2191" fillId="0" borderId="0" xfId="0" applyFont="1"/>
    <xf numFmtId="0" fontId="2192" fillId="0" borderId="1" xfId="0" applyFont="1" applyBorder="1" applyAlignment="1">
      <alignment horizontal="left" vertical="top"/>
    </xf>
    <xf numFmtId="0" fontId="2193" fillId="0" borderId="1" xfId="0" applyFont="1" applyBorder="1" applyAlignment="1">
      <alignment horizontal="left" vertical="top" wrapText="1"/>
    </xf>
    <xf numFmtId="0" fontId="2194" fillId="0" borderId="1" xfId="0" applyFont="1" applyBorder="1" applyAlignment="1">
      <alignment horizontal="center" vertical="top"/>
    </xf>
    <xf numFmtId="168" fontId="2195" fillId="0" borderId="1" xfId="0" applyNumberFormat="1" applyFont="1" applyBorder="1" applyAlignment="1">
      <alignment horizontal="right" vertical="top"/>
    </xf>
    <xf numFmtId="169" fontId="2196" fillId="0" borderId="1" xfId="0" applyNumberFormat="1" applyFont="1" applyBorder="1" applyAlignment="1">
      <alignment horizontal="right" vertical="top"/>
    </xf>
    <xf numFmtId="169" fontId="2197" fillId="0" borderId="1" xfId="0" applyNumberFormat="1" applyFont="1" applyBorder="1" applyAlignment="1">
      <alignment horizontal="right" vertical="top"/>
    </xf>
    <xf numFmtId="169" fontId="2198" fillId="0" borderId="1" xfId="0" applyNumberFormat="1" applyFont="1" applyBorder="1" applyAlignment="1">
      <alignment horizontal="right" vertical="top"/>
    </xf>
    <xf numFmtId="170" fontId="2199" fillId="2" borderId="1" xfId="0" applyNumberFormat="1" applyFont="1" applyFill="1" applyBorder="1" applyAlignment="1" applyProtection="1">
      <alignment horizontal="right" vertical="top"/>
      <protection locked="0"/>
    </xf>
    <xf numFmtId="171" fontId="2200" fillId="0" borderId="1" xfId="0" applyNumberFormat="1" applyFont="1" applyBorder="1" applyAlignment="1">
      <alignment horizontal="right" vertical="top"/>
    </xf>
    <xf numFmtId="4" fontId="2201" fillId="0" borderId="1" xfId="0" applyNumberFormat="1" applyFont="1" applyBorder="1" applyAlignment="1">
      <alignment horizontal="right" vertical="top"/>
    </xf>
    <xf numFmtId="4" fontId="2202" fillId="0" borderId="1" xfId="0" applyNumberFormat="1" applyFont="1" applyBorder="1" applyAlignment="1">
      <alignment horizontal="right" vertical="top"/>
    </xf>
    <xf numFmtId="0" fontId="2203" fillId="0" borderId="0" xfId="0" applyFont="1"/>
    <xf numFmtId="0" fontId="2204" fillId="0" borderId="1" xfId="0" applyFont="1" applyBorder="1" applyAlignment="1">
      <alignment horizontal="left" vertical="top"/>
    </xf>
    <xf numFmtId="0" fontId="2205" fillId="0" borderId="1" xfId="0" applyFont="1" applyBorder="1" applyAlignment="1">
      <alignment horizontal="left" vertical="top" wrapText="1"/>
    </xf>
    <xf numFmtId="0" fontId="2206" fillId="0" borderId="1" xfId="0" applyFont="1" applyBorder="1" applyAlignment="1">
      <alignment horizontal="center" vertical="top"/>
    </xf>
    <xf numFmtId="168" fontId="2207" fillId="0" borderId="1" xfId="0" applyNumberFormat="1" applyFont="1" applyBorder="1" applyAlignment="1">
      <alignment horizontal="right" vertical="top"/>
    </xf>
    <xf numFmtId="169" fontId="2208" fillId="0" borderId="1" xfId="0" applyNumberFormat="1" applyFont="1" applyBorder="1" applyAlignment="1">
      <alignment horizontal="right" vertical="top"/>
    </xf>
    <xf numFmtId="169" fontId="2209" fillId="0" borderId="1" xfId="0" applyNumberFormat="1" applyFont="1" applyBorder="1" applyAlignment="1">
      <alignment horizontal="right" vertical="top"/>
    </xf>
    <xf numFmtId="169" fontId="2210" fillId="0" borderId="1" xfId="0" applyNumberFormat="1" applyFont="1" applyBorder="1" applyAlignment="1">
      <alignment horizontal="right" vertical="top"/>
    </xf>
    <xf numFmtId="170" fontId="2211" fillId="2" borderId="1" xfId="0" applyNumberFormat="1" applyFont="1" applyFill="1" applyBorder="1" applyAlignment="1" applyProtection="1">
      <alignment horizontal="right" vertical="top"/>
      <protection locked="0"/>
    </xf>
    <xf numFmtId="171" fontId="2212" fillId="0" borderId="1" xfId="0" applyNumberFormat="1" applyFont="1" applyBorder="1" applyAlignment="1">
      <alignment horizontal="right" vertical="top"/>
    </xf>
    <xf numFmtId="4" fontId="2213" fillId="0" borderId="1" xfId="0" applyNumberFormat="1" applyFont="1" applyBorder="1" applyAlignment="1">
      <alignment horizontal="right" vertical="top"/>
    </xf>
    <xf numFmtId="4" fontId="2214" fillId="0" borderId="1" xfId="0" applyNumberFormat="1" applyFont="1" applyBorder="1" applyAlignment="1">
      <alignment horizontal="right" vertical="top"/>
    </xf>
    <xf numFmtId="0" fontId="2215" fillId="0" borderId="0" xfId="0" applyFont="1"/>
    <xf numFmtId="0" fontId="2216" fillId="0" borderId="1" xfId="0" applyFont="1" applyBorder="1" applyAlignment="1">
      <alignment horizontal="left" vertical="top"/>
    </xf>
    <xf numFmtId="0" fontId="2217" fillId="0" borderId="1" xfId="0" applyFont="1" applyBorder="1" applyAlignment="1">
      <alignment horizontal="left" vertical="top" wrapText="1"/>
    </xf>
    <xf numFmtId="0" fontId="2218" fillId="0" borderId="1" xfId="0" applyFont="1" applyBorder="1" applyAlignment="1">
      <alignment horizontal="center" vertical="top"/>
    </xf>
    <xf numFmtId="168" fontId="2219" fillId="0" borderId="1" xfId="0" applyNumberFormat="1" applyFont="1" applyBorder="1" applyAlignment="1">
      <alignment horizontal="right" vertical="top"/>
    </xf>
    <xf numFmtId="169" fontId="2220" fillId="0" borderId="1" xfId="0" applyNumberFormat="1" applyFont="1" applyBorder="1" applyAlignment="1">
      <alignment horizontal="right" vertical="top"/>
    </xf>
    <xf numFmtId="169" fontId="2221" fillId="0" borderId="1" xfId="0" applyNumberFormat="1" applyFont="1" applyBorder="1" applyAlignment="1">
      <alignment horizontal="right" vertical="top"/>
    </xf>
    <xf numFmtId="169" fontId="2222" fillId="0" borderId="1" xfId="0" applyNumberFormat="1" applyFont="1" applyBorder="1" applyAlignment="1">
      <alignment horizontal="right" vertical="top"/>
    </xf>
    <xf numFmtId="170" fontId="2223" fillId="2" borderId="1" xfId="0" applyNumberFormat="1" applyFont="1" applyFill="1" applyBorder="1" applyAlignment="1" applyProtection="1">
      <alignment horizontal="right" vertical="top"/>
      <protection locked="0"/>
    </xf>
    <xf numFmtId="171" fontId="2224" fillId="0" borderId="1" xfId="0" applyNumberFormat="1" applyFont="1" applyBorder="1" applyAlignment="1">
      <alignment horizontal="right" vertical="top"/>
    </xf>
    <xf numFmtId="4" fontId="2225" fillId="0" borderId="1" xfId="0" applyNumberFormat="1" applyFont="1" applyBorder="1" applyAlignment="1">
      <alignment horizontal="right" vertical="top"/>
    </xf>
    <xf numFmtId="4" fontId="2226" fillId="0" borderId="1" xfId="0" applyNumberFormat="1" applyFont="1" applyBorder="1" applyAlignment="1">
      <alignment horizontal="right" vertical="top"/>
    </xf>
    <xf numFmtId="0" fontId="2227" fillId="0" borderId="0" xfId="0" applyFont="1"/>
    <xf numFmtId="0" fontId="2228" fillId="0" borderId="1" xfId="0" applyFont="1" applyBorder="1" applyAlignment="1">
      <alignment horizontal="left" vertical="top"/>
    </xf>
    <xf numFmtId="0" fontId="2229" fillId="0" borderId="1" xfId="0" applyFont="1" applyBorder="1" applyAlignment="1">
      <alignment horizontal="left" vertical="top" wrapText="1"/>
    </xf>
    <xf numFmtId="0" fontId="2230" fillId="0" borderId="1" xfId="0" applyFont="1" applyBorder="1" applyAlignment="1">
      <alignment horizontal="center" vertical="top"/>
    </xf>
    <xf numFmtId="168" fontId="2231" fillId="0" borderId="1" xfId="0" applyNumberFormat="1" applyFont="1" applyBorder="1" applyAlignment="1">
      <alignment horizontal="right" vertical="top"/>
    </xf>
    <xf numFmtId="169" fontId="2232" fillId="0" borderId="1" xfId="0" applyNumberFormat="1" applyFont="1" applyBorder="1" applyAlignment="1">
      <alignment horizontal="right" vertical="top"/>
    </xf>
    <xf numFmtId="169" fontId="2233" fillId="0" borderId="1" xfId="0" applyNumberFormat="1" applyFont="1" applyBorder="1" applyAlignment="1">
      <alignment horizontal="right" vertical="top"/>
    </xf>
    <xf numFmtId="169" fontId="2234" fillId="0" borderId="1" xfId="0" applyNumberFormat="1" applyFont="1" applyBorder="1" applyAlignment="1">
      <alignment horizontal="right" vertical="top"/>
    </xf>
    <xf numFmtId="170" fontId="2235" fillId="2" borderId="1" xfId="0" applyNumberFormat="1" applyFont="1" applyFill="1" applyBorder="1" applyAlignment="1" applyProtection="1">
      <alignment horizontal="right" vertical="top"/>
      <protection locked="0"/>
    </xf>
    <xf numFmtId="171" fontId="2236" fillId="0" borderId="1" xfId="0" applyNumberFormat="1" applyFont="1" applyBorder="1" applyAlignment="1">
      <alignment horizontal="right" vertical="top"/>
    </xf>
    <xf numFmtId="4" fontId="2237" fillId="0" borderId="1" xfId="0" applyNumberFormat="1" applyFont="1" applyBorder="1" applyAlignment="1">
      <alignment horizontal="right" vertical="top"/>
    </xf>
    <xf numFmtId="4" fontId="2238" fillId="0" borderId="1" xfId="0" applyNumberFormat="1" applyFont="1" applyBorder="1" applyAlignment="1">
      <alignment horizontal="right" vertical="top"/>
    </xf>
    <xf numFmtId="0" fontId="2239" fillId="0" borderId="0" xfId="0" applyFont="1"/>
    <xf numFmtId="0" fontId="2240" fillId="0" borderId="1" xfId="0" applyFont="1" applyBorder="1" applyAlignment="1">
      <alignment horizontal="left" vertical="top"/>
    </xf>
    <xf numFmtId="0" fontId="2241" fillId="0" borderId="1" xfId="0" applyFont="1" applyBorder="1" applyAlignment="1">
      <alignment horizontal="left" vertical="top" wrapText="1"/>
    </xf>
    <xf numFmtId="0" fontId="2242" fillId="0" borderId="1" xfId="0" applyFont="1" applyBorder="1" applyAlignment="1">
      <alignment horizontal="center" vertical="top"/>
    </xf>
    <xf numFmtId="168" fontId="2243" fillId="0" borderId="1" xfId="0" applyNumberFormat="1" applyFont="1" applyBorder="1" applyAlignment="1">
      <alignment horizontal="right" vertical="top"/>
    </xf>
    <xf numFmtId="169" fontId="2244" fillId="0" borderId="1" xfId="0" applyNumberFormat="1" applyFont="1" applyBorder="1" applyAlignment="1">
      <alignment horizontal="right" vertical="top"/>
    </xf>
    <xf numFmtId="169" fontId="2245" fillId="0" borderId="1" xfId="0" applyNumberFormat="1" applyFont="1" applyBorder="1" applyAlignment="1">
      <alignment horizontal="right" vertical="top"/>
    </xf>
    <xf numFmtId="169" fontId="2246" fillId="0" borderId="1" xfId="0" applyNumberFormat="1" applyFont="1" applyBorder="1" applyAlignment="1">
      <alignment horizontal="right" vertical="top"/>
    </xf>
    <xf numFmtId="170" fontId="2247" fillId="2" borderId="1" xfId="0" applyNumberFormat="1" applyFont="1" applyFill="1" applyBorder="1" applyAlignment="1" applyProtection="1">
      <alignment horizontal="right" vertical="top"/>
      <protection locked="0"/>
    </xf>
    <xf numFmtId="171" fontId="2248" fillId="0" borderId="1" xfId="0" applyNumberFormat="1" applyFont="1" applyBorder="1" applyAlignment="1">
      <alignment horizontal="right" vertical="top"/>
    </xf>
    <xf numFmtId="4" fontId="2249" fillId="0" borderId="1" xfId="0" applyNumberFormat="1" applyFont="1" applyBorder="1" applyAlignment="1">
      <alignment horizontal="right" vertical="top"/>
    </xf>
    <xf numFmtId="4" fontId="2250" fillId="0" borderId="1" xfId="0" applyNumberFormat="1" applyFont="1" applyBorder="1" applyAlignment="1">
      <alignment horizontal="right" vertical="top"/>
    </xf>
    <xf numFmtId="0" fontId="2251" fillId="0" borderId="0" xfId="0" applyFont="1"/>
    <xf numFmtId="0" fontId="2252" fillId="0" borderId="1" xfId="0" applyFont="1" applyBorder="1" applyAlignment="1">
      <alignment horizontal="left" vertical="top"/>
    </xf>
    <xf numFmtId="0" fontId="2253" fillId="0" borderId="1" xfId="0" applyFont="1" applyBorder="1" applyAlignment="1">
      <alignment horizontal="left" vertical="top" wrapText="1"/>
    </xf>
    <xf numFmtId="0" fontId="2254" fillId="0" borderId="1" xfId="0" applyFont="1" applyBorder="1" applyAlignment="1">
      <alignment horizontal="center" vertical="top"/>
    </xf>
    <xf numFmtId="168" fontId="2255" fillId="0" borderId="1" xfId="0" applyNumberFormat="1" applyFont="1" applyBorder="1" applyAlignment="1">
      <alignment horizontal="right" vertical="top"/>
    </xf>
    <xf numFmtId="169" fontId="2256" fillId="0" borderId="1" xfId="0" applyNumberFormat="1" applyFont="1" applyBorder="1" applyAlignment="1">
      <alignment horizontal="right" vertical="top"/>
    </xf>
    <xf numFmtId="169" fontId="2257" fillId="0" borderId="1" xfId="0" applyNumberFormat="1" applyFont="1" applyBorder="1" applyAlignment="1">
      <alignment horizontal="right" vertical="top"/>
    </xf>
    <xf numFmtId="169" fontId="2258" fillId="0" borderId="1" xfId="0" applyNumberFormat="1" applyFont="1" applyBorder="1" applyAlignment="1">
      <alignment horizontal="right" vertical="top"/>
    </xf>
    <xf numFmtId="170" fontId="2259" fillId="2" borderId="1" xfId="0" applyNumberFormat="1" applyFont="1" applyFill="1" applyBorder="1" applyAlignment="1" applyProtection="1">
      <alignment horizontal="right" vertical="top"/>
      <protection locked="0"/>
    </xf>
    <xf numFmtId="171" fontId="2260" fillId="0" borderId="1" xfId="0" applyNumberFormat="1" applyFont="1" applyBorder="1" applyAlignment="1">
      <alignment horizontal="right" vertical="top"/>
    </xf>
    <xf numFmtId="4" fontId="2261" fillId="0" borderId="1" xfId="0" applyNumberFormat="1" applyFont="1" applyBorder="1" applyAlignment="1">
      <alignment horizontal="right" vertical="top"/>
    </xf>
    <xf numFmtId="4" fontId="2262" fillId="0" borderId="1" xfId="0" applyNumberFormat="1" applyFont="1" applyBorder="1" applyAlignment="1">
      <alignment horizontal="right" vertical="top"/>
    </xf>
    <xf numFmtId="0" fontId="2263" fillId="0" borderId="0" xfId="0" applyFont="1"/>
    <xf numFmtId="0" fontId="2264" fillId="0" borderId="1" xfId="0" applyFont="1" applyBorder="1" applyAlignment="1">
      <alignment horizontal="left" vertical="top"/>
    </xf>
    <xf numFmtId="0" fontId="2265" fillId="0" borderId="1" xfId="0" applyFont="1" applyBorder="1" applyAlignment="1">
      <alignment horizontal="left" vertical="top" wrapText="1"/>
    </xf>
    <xf numFmtId="0" fontId="2266" fillId="0" borderId="1" xfId="0" applyFont="1" applyBorder="1" applyAlignment="1">
      <alignment horizontal="center" vertical="top"/>
    </xf>
    <xf numFmtId="168" fontId="2267" fillId="0" borderId="1" xfId="0" applyNumberFormat="1" applyFont="1" applyBorder="1" applyAlignment="1">
      <alignment horizontal="right" vertical="top"/>
    </xf>
    <xf numFmtId="169" fontId="2268" fillId="0" borderId="1" xfId="0" applyNumberFormat="1" applyFont="1" applyBorder="1" applyAlignment="1">
      <alignment horizontal="right" vertical="top"/>
    </xf>
    <xf numFmtId="169" fontId="2269" fillId="0" borderId="1" xfId="0" applyNumberFormat="1" applyFont="1" applyBorder="1" applyAlignment="1">
      <alignment horizontal="right" vertical="top"/>
    </xf>
    <xf numFmtId="169" fontId="2270" fillId="0" borderId="1" xfId="0" applyNumberFormat="1" applyFont="1" applyBorder="1" applyAlignment="1">
      <alignment horizontal="right" vertical="top"/>
    </xf>
    <xf numFmtId="170" fontId="2271" fillId="2" borderId="1" xfId="0" applyNumberFormat="1" applyFont="1" applyFill="1" applyBorder="1" applyAlignment="1" applyProtection="1">
      <alignment horizontal="right" vertical="top"/>
      <protection locked="0"/>
    </xf>
    <xf numFmtId="171" fontId="2272" fillId="0" borderId="1" xfId="0" applyNumberFormat="1" applyFont="1" applyBorder="1" applyAlignment="1">
      <alignment horizontal="right" vertical="top"/>
    </xf>
    <xf numFmtId="4" fontId="2273" fillId="0" borderId="1" xfId="0" applyNumberFormat="1" applyFont="1" applyBorder="1" applyAlignment="1">
      <alignment horizontal="right" vertical="top"/>
    </xf>
    <xf numFmtId="4" fontId="2274" fillId="0" borderId="1" xfId="0" applyNumberFormat="1" applyFont="1" applyBorder="1" applyAlignment="1">
      <alignment horizontal="right" vertical="top"/>
    </xf>
    <xf numFmtId="0" fontId="2275" fillId="0" borderId="0" xfId="0" applyFont="1"/>
    <xf numFmtId="0" fontId="2276" fillId="0" borderId="1" xfId="0" applyFont="1" applyBorder="1" applyAlignment="1">
      <alignment horizontal="left" vertical="top"/>
    </xf>
    <xf numFmtId="0" fontId="2277" fillId="0" borderId="1" xfId="0" applyFont="1" applyBorder="1" applyAlignment="1">
      <alignment horizontal="left" vertical="top" wrapText="1"/>
    </xf>
    <xf numFmtId="0" fontId="2278" fillId="0" borderId="1" xfId="0" applyFont="1" applyBorder="1" applyAlignment="1">
      <alignment horizontal="center" vertical="top"/>
    </xf>
    <xf numFmtId="168" fontId="2279" fillId="0" borderId="1" xfId="0" applyNumberFormat="1" applyFont="1" applyBorder="1" applyAlignment="1">
      <alignment horizontal="right" vertical="top"/>
    </xf>
    <xf numFmtId="169" fontId="2280" fillId="0" borderId="1" xfId="0" applyNumberFormat="1" applyFont="1" applyBorder="1" applyAlignment="1">
      <alignment horizontal="right" vertical="top"/>
    </xf>
    <xf numFmtId="169" fontId="2281" fillId="0" borderId="1" xfId="0" applyNumberFormat="1" applyFont="1" applyBorder="1" applyAlignment="1">
      <alignment horizontal="right" vertical="top"/>
    </xf>
    <xf numFmtId="169" fontId="2282" fillId="0" borderId="1" xfId="0" applyNumberFormat="1" applyFont="1" applyBorder="1" applyAlignment="1">
      <alignment horizontal="right" vertical="top"/>
    </xf>
    <xf numFmtId="170" fontId="2283" fillId="2" borderId="1" xfId="0" applyNumberFormat="1" applyFont="1" applyFill="1" applyBorder="1" applyAlignment="1" applyProtection="1">
      <alignment horizontal="right" vertical="top"/>
      <protection locked="0"/>
    </xf>
    <xf numFmtId="171" fontId="2284" fillId="0" borderId="1" xfId="0" applyNumberFormat="1" applyFont="1" applyBorder="1" applyAlignment="1">
      <alignment horizontal="right" vertical="top"/>
    </xf>
    <xf numFmtId="4" fontId="2285" fillId="0" borderId="1" xfId="0" applyNumberFormat="1" applyFont="1" applyBorder="1" applyAlignment="1">
      <alignment horizontal="right" vertical="top"/>
    </xf>
    <xf numFmtId="4" fontId="2286" fillId="0" borderId="1" xfId="0" applyNumberFormat="1" applyFont="1" applyBorder="1" applyAlignment="1">
      <alignment horizontal="right" vertical="top"/>
    </xf>
    <xf numFmtId="0" fontId="2287" fillId="0" borderId="0" xfId="0" applyFont="1"/>
    <xf numFmtId="0" fontId="2288" fillId="0" borderId="1" xfId="0" applyFont="1" applyBorder="1" applyAlignment="1">
      <alignment horizontal="left" vertical="top"/>
    </xf>
    <xf numFmtId="0" fontId="2289" fillId="0" borderId="1" xfId="0" applyFont="1" applyBorder="1" applyAlignment="1">
      <alignment horizontal="left" vertical="top" wrapText="1"/>
    </xf>
    <xf numFmtId="0" fontId="2290" fillId="0" borderId="1" xfId="0" applyFont="1" applyBorder="1" applyAlignment="1">
      <alignment horizontal="center" vertical="top"/>
    </xf>
    <xf numFmtId="168" fontId="2291" fillId="0" borderId="1" xfId="0" applyNumberFormat="1" applyFont="1" applyBorder="1" applyAlignment="1">
      <alignment horizontal="right" vertical="top"/>
    </xf>
    <xf numFmtId="169" fontId="2292" fillId="0" borderId="1" xfId="0" applyNumberFormat="1" applyFont="1" applyBorder="1" applyAlignment="1">
      <alignment horizontal="right" vertical="top"/>
    </xf>
    <xf numFmtId="169" fontId="2293" fillId="0" borderId="1" xfId="0" applyNumberFormat="1" applyFont="1" applyBorder="1" applyAlignment="1">
      <alignment horizontal="right" vertical="top"/>
    </xf>
    <xf numFmtId="169" fontId="2294" fillId="0" borderId="1" xfId="0" applyNumberFormat="1" applyFont="1" applyBorder="1" applyAlignment="1">
      <alignment horizontal="right" vertical="top"/>
    </xf>
    <xf numFmtId="170" fontId="2295" fillId="2" borderId="1" xfId="0" applyNumberFormat="1" applyFont="1" applyFill="1" applyBorder="1" applyAlignment="1" applyProtection="1">
      <alignment horizontal="right" vertical="top"/>
      <protection locked="0"/>
    </xf>
    <xf numFmtId="171" fontId="2296" fillId="0" borderId="1" xfId="0" applyNumberFormat="1" applyFont="1" applyBorder="1" applyAlignment="1">
      <alignment horizontal="right" vertical="top"/>
    </xf>
    <xf numFmtId="4" fontId="2297" fillId="0" borderId="1" xfId="0" applyNumberFormat="1" applyFont="1" applyBorder="1" applyAlignment="1">
      <alignment horizontal="right" vertical="top"/>
    </xf>
    <xf numFmtId="4" fontId="2298" fillId="0" borderId="1" xfId="0" applyNumberFormat="1" applyFont="1" applyBorder="1" applyAlignment="1">
      <alignment horizontal="right" vertical="top"/>
    </xf>
    <xf numFmtId="0" fontId="2299" fillId="0" borderId="0" xfId="0" applyFont="1"/>
    <xf numFmtId="0" fontId="2300" fillId="0" borderId="1" xfId="0" applyFont="1" applyBorder="1" applyAlignment="1">
      <alignment horizontal="left" vertical="top"/>
    </xf>
    <xf numFmtId="0" fontId="2301" fillId="0" borderId="1" xfId="0" applyFont="1" applyBorder="1" applyAlignment="1">
      <alignment horizontal="left" vertical="top" wrapText="1"/>
    </xf>
    <xf numFmtId="0" fontId="2302" fillId="0" borderId="1" xfId="0" applyFont="1" applyBorder="1" applyAlignment="1">
      <alignment horizontal="center" vertical="top"/>
    </xf>
    <xf numFmtId="168" fontId="2303" fillId="0" borderId="1" xfId="0" applyNumberFormat="1" applyFont="1" applyBorder="1" applyAlignment="1">
      <alignment horizontal="right" vertical="top"/>
    </xf>
    <xf numFmtId="169" fontId="2304" fillId="0" borderId="1" xfId="0" applyNumberFormat="1" applyFont="1" applyBorder="1" applyAlignment="1">
      <alignment horizontal="right" vertical="top"/>
    </xf>
    <xf numFmtId="169" fontId="2305" fillId="0" borderId="1" xfId="0" applyNumberFormat="1" applyFont="1" applyBorder="1" applyAlignment="1">
      <alignment horizontal="right" vertical="top"/>
    </xf>
    <xf numFmtId="169" fontId="2306" fillId="0" borderId="1" xfId="0" applyNumberFormat="1" applyFont="1" applyBorder="1" applyAlignment="1">
      <alignment horizontal="right" vertical="top"/>
    </xf>
    <xf numFmtId="170" fontId="2307" fillId="2" borderId="1" xfId="0" applyNumberFormat="1" applyFont="1" applyFill="1" applyBorder="1" applyAlignment="1" applyProtection="1">
      <alignment horizontal="right" vertical="top"/>
      <protection locked="0"/>
    </xf>
    <xf numFmtId="171" fontId="2308" fillId="0" borderId="1" xfId="0" applyNumberFormat="1" applyFont="1" applyBorder="1" applyAlignment="1">
      <alignment horizontal="right" vertical="top"/>
    </xf>
    <xf numFmtId="4" fontId="2309" fillId="0" borderId="1" xfId="0" applyNumberFormat="1" applyFont="1" applyBorder="1" applyAlignment="1">
      <alignment horizontal="right" vertical="top"/>
    </xf>
    <xf numFmtId="4" fontId="2310" fillId="0" borderId="1" xfId="0" applyNumberFormat="1" applyFont="1" applyBorder="1" applyAlignment="1">
      <alignment horizontal="right" vertical="top"/>
    </xf>
    <xf numFmtId="0" fontId="2311" fillId="0" borderId="0" xfId="0" applyFont="1"/>
    <xf numFmtId="0" fontId="2312" fillId="3" borderId="1" xfId="0" applyFont="1" applyFill="1" applyBorder="1" applyAlignment="1">
      <alignment horizontal="left"/>
    </xf>
    <xf numFmtId="0" fontId="2320" fillId="3" borderId="1" xfId="0" applyFont="1" applyFill="1" applyBorder="1" applyAlignment="1">
      <alignment horizontal="left"/>
    </xf>
    <xf numFmtId="0" fontId="2321" fillId="3" borderId="1" xfId="0" applyFont="1" applyFill="1" applyBorder="1" applyAlignment="1">
      <alignment horizontal="left"/>
    </xf>
    <xf numFmtId="4" fontId="2322" fillId="3" borderId="1" xfId="0" applyNumberFormat="1" applyFont="1" applyFill="1" applyBorder="1" applyAlignment="1">
      <alignment horizontal="right"/>
    </xf>
    <xf numFmtId="0" fontId="2323" fillId="0" borderId="0" xfId="0" applyFont="1"/>
    <xf numFmtId="0" fontId="2324" fillId="0" borderId="1" xfId="0" applyFont="1" applyBorder="1" applyAlignment="1">
      <alignment horizontal="left" vertical="top"/>
    </xf>
    <xf numFmtId="0" fontId="2325" fillId="0" borderId="1" xfId="0" applyFont="1" applyBorder="1" applyAlignment="1">
      <alignment horizontal="left" vertical="top" wrapText="1"/>
    </xf>
    <xf numFmtId="0" fontId="2326" fillId="0" borderId="1" xfId="0" applyFont="1" applyBorder="1" applyAlignment="1">
      <alignment horizontal="center" vertical="top"/>
    </xf>
    <xf numFmtId="168" fontId="2327" fillId="0" borderId="1" xfId="0" applyNumberFormat="1" applyFont="1" applyBorder="1" applyAlignment="1">
      <alignment horizontal="right" vertical="top"/>
    </xf>
    <xf numFmtId="169" fontId="2328" fillId="0" borderId="1" xfId="0" applyNumberFormat="1" applyFont="1" applyBorder="1" applyAlignment="1">
      <alignment horizontal="right" vertical="top"/>
    </xf>
    <xf numFmtId="169" fontId="2329" fillId="0" borderId="1" xfId="0" applyNumberFormat="1" applyFont="1" applyBorder="1" applyAlignment="1">
      <alignment horizontal="right" vertical="top"/>
    </xf>
    <xf numFmtId="169" fontId="2330" fillId="0" borderId="1" xfId="0" applyNumberFormat="1" applyFont="1" applyBorder="1" applyAlignment="1">
      <alignment horizontal="right" vertical="top"/>
    </xf>
    <xf numFmtId="170" fontId="2331" fillId="2" borderId="1" xfId="0" applyNumberFormat="1" applyFont="1" applyFill="1" applyBorder="1" applyAlignment="1" applyProtection="1">
      <alignment horizontal="right" vertical="top"/>
      <protection locked="0"/>
    </xf>
    <xf numFmtId="171" fontId="2332" fillId="0" borderId="1" xfId="0" applyNumberFormat="1" applyFont="1" applyBorder="1" applyAlignment="1">
      <alignment horizontal="right" vertical="top"/>
    </xf>
    <xf numFmtId="4" fontId="2333" fillId="0" borderId="1" xfId="0" applyNumberFormat="1" applyFont="1" applyBorder="1" applyAlignment="1">
      <alignment horizontal="right" vertical="top"/>
    </xf>
    <xf numFmtId="4" fontId="2334" fillId="0" borderId="1" xfId="0" applyNumberFormat="1" applyFont="1" applyBorder="1" applyAlignment="1">
      <alignment horizontal="right" vertical="top"/>
    </xf>
    <xf numFmtId="0" fontId="2335" fillId="0" borderId="0" xfId="0" applyFont="1"/>
    <xf numFmtId="0" fontId="2336" fillId="0" borderId="1" xfId="0" applyFont="1" applyBorder="1" applyAlignment="1">
      <alignment horizontal="left" vertical="top"/>
    </xf>
    <xf numFmtId="0" fontId="2337" fillId="0" borderId="1" xfId="0" applyFont="1" applyBorder="1" applyAlignment="1">
      <alignment horizontal="left" vertical="top" wrapText="1"/>
    </xf>
    <xf numFmtId="0" fontId="2338" fillId="0" borderId="1" xfId="0" applyFont="1" applyBorder="1" applyAlignment="1">
      <alignment horizontal="center" vertical="top"/>
    </xf>
    <xf numFmtId="168" fontId="2339" fillId="0" borderId="1" xfId="0" applyNumberFormat="1" applyFont="1" applyBorder="1" applyAlignment="1">
      <alignment horizontal="right" vertical="top"/>
    </xf>
    <xf numFmtId="169" fontId="2340" fillId="0" borderId="1" xfId="0" applyNumberFormat="1" applyFont="1" applyBorder="1" applyAlignment="1">
      <alignment horizontal="right" vertical="top"/>
    </xf>
    <xf numFmtId="169" fontId="2341" fillId="0" borderId="1" xfId="0" applyNumberFormat="1" applyFont="1" applyBorder="1" applyAlignment="1">
      <alignment horizontal="right" vertical="top"/>
    </xf>
    <xf numFmtId="169" fontId="2342" fillId="0" borderId="1" xfId="0" applyNumberFormat="1" applyFont="1" applyBorder="1" applyAlignment="1">
      <alignment horizontal="right" vertical="top"/>
    </xf>
    <xf numFmtId="170" fontId="2343" fillId="2" borderId="1" xfId="0" applyNumberFormat="1" applyFont="1" applyFill="1" applyBorder="1" applyAlignment="1" applyProtection="1">
      <alignment horizontal="right" vertical="top"/>
      <protection locked="0"/>
    </xf>
    <xf numFmtId="171" fontId="2344" fillId="0" borderId="1" xfId="0" applyNumberFormat="1" applyFont="1" applyBorder="1" applyAlignment="1">
      <alignment horizontal="right" vertical="top"/>
    </xf>
    <xf numFmtId="4" fontId="2345" fillId="0" borderId="1" xfId="0" applyNumberFormat="1" applyFont="1" applyBorder="1" applyAlignment="1">
      <alignment horizontal="right" vertical="top"/>
    </xf>
    <xf numFmtId="4" fontId="2346" fillId="0" borderId="1" xfId="0" applyNumberFormat="1" applyFont="1" applyBorder="1" applyAlignment="1">
      <alignment horizontal="right" vertical="top"/>
    </xf>
    <xf numFmtId="0" fontId="2347" fillId="0" borderId="0" xfId="0" applyFont="1"/>
    <xf numFmtId="0" fontId="2348" fillId="0" borderId="1" xfId="0" applyFont="1" applyBorder="1" applyAlignment="1">
      <alignment horizontal="left" vertical="top"/>
    </xf>
    <xf numFmtId="0" fontId="2349" fillId="0" borderId="1" xfId="0" applyFont="1" applyBorder="1" applyAlignment="1">
      <alignment horizontal="left" vertical="top" wrapText="1"/>
    </xf>
    <xf numFmtId="0" fontId="2350" fillId="0" borderId="1" xfId="0" applyFont="1" applyBorder="1" applyAlignment="1">
      <alignment horizontal="center" vertical="top"/>
    </xf>
    <xf numFmtId="168" fontId="2351" fillId="0" borderId="1" xfId="0" applyNumberFormat="1" applyFont="1" applyBorder="1" applyAlignment="1">
      <alignment horizontal="right" vertical="top"/>
    </xf>
    <xf numFmtId="169" fontId="2352" fillId="0" borderId="1" xfId="0" applyNumberFormat="1" applyFont="1" applyBorder="1" applyAlignment="1">
      <alignment horizontal="right" vertical="top"/>
    </xf>
    <xf numFmtId="169" fontId="2353" fillId="0" borderId="1" xfId="0" applyNumberFormat="1" applyFont="1" applyBorder="1" applyAlignment="1">
      <alignment horizontal="right" vertical="top"/>
    </xf>
    <xf numFmtId="169" fontId="2354" fillId="0" borderId="1" xfId="0" applyNumberFormat="1" applyFont="1" applyBorder="1" applyAlignment="1">
      <alignment horizontal="right" vertical="top"/>
    </xf>
    <xf numFmtId="170" fontId="2355" fillId="2" borderId="1" xfId="0" applyNumberFormat="1" applyFont="1" applyFill="1" applyBorder="1" applyAlignment="1" applyProtection="1">
      <alignment horizontal="right" vertical="top"/>
      <protection locked="0"/>
    </xf>
    <xf numFmtId="171" fontId="2356" fillId="0" borderId="1" xfId="0" applyNumberFormat="1" applyFont="1" applyBorder="1" applyAlignment="1">
      <alignment horizontal="right" vertical="top"/>
    </xf>
    <xf numFmtId="4" fontId="2357" fillId="0" borderId="1" xfId="0" applyNumberFormat="1" applyFont="1" applyBorder="1" applyAlignment="1">
      <alignment horizontal="right" vertical="top"/>
    </xf>
    <xf numFmtId="4" fontId="2358" fillId="0" borderId="1" xfId="0" applyNumberFormat="1" applyFont="1" applyBorder="1" applyAlignment="1">
      <alignment horizontal="right" vertical="top"/>
    </xf>
    <xf numFmtId="0" fontId="2359" fillId="0" borderId="0" xfId="0" applyFont="1"/>
    <xf numFmtId="0" fontId="2360" fillId="3" borderId="1" xfId="0" applyFont="1" applyFill="1" applyBorder="1" applyAlignment="1">
      <alignment horizontal="left"/>
    </xf>
    <xf numFmtId="0" fontId="2368" fillId="3" borderId="1" xfId="0" applyFont="1" applyFill="1" applyBorder="1" applyAlignment="1">
      <alignment horizontal="left"/>
    </xf>
    <xf numFmtId="0" fontId="2369" fillId="3" borderId="1" xfId="0" applyFont="1" applyFill="1" applyBorder="1" applyAlignment="1">
      <alignment horizontal="left"/>
    </xf>
    <xf numFmtId="0" fontId="2370" fillId="0" borderId="0" xfId="0" applyFont="1"/>
    <xf numFmtId="0" fontId="2371" fillId="3" borderId="1" xfId="0" applyFont="1" applyFill="1" applyBorder="1" applyAlignment="1">
      <alignment horizontal="left"/>
    </xf>
    <xf numFmtId="0" fontId="2379" fillId="3" borderId="1" xfId="0" applyFont="1" applyFill="1" applyBorder="1" applyAlignment="1">
      <alignment horizontal="left"/>
    </xf>
    <xf numFmtId="0" fontId="2380" fillId="3" borderId="1" xfId="0" applyFont="1" applyFill="1" applyBorder="1" applyAlignment="1">
      <alignment horizontal="left"/>
    </xf>
    <xf numFmtId="4" fontId="2381" fillId="3" borderId="1" xfId="0" applyNumberFormat="1" applyFont="1" applyFill="1" applyBorder="1" applyAlignment="1">
      <alignment horizontal="right"/>
    </xf>
    <xf numFmtId="0" fontId="2382" fillId="0" borderId="0" xfId="0" applyFont="1"/>
    <xf numFmtId="0" fontId="2383" fillId="0" borderId="1" xfId="0" applyFont="1" applyBorder="1" applyAlignment="1">
      <alignment horizontal="left" vertical="top"/>
    </xf>
    <xf numFmtId="0" fontId="2384" fillId="0" borderId="1" xfId="0" applyFont="1" applyBorder="1" applyAlignment="1">
      <alignment horizontal="left" vertical="top" wrapText="1"/>
    </xf>
    <xf numFmtId="0" fontId="2385" fillId="0" borderId="1" xfId="0" applyFont="1" applyBorder="1" applyAlignment="1">
      <alignment horizontal="center" vertical="top"/>
    </xf>
    <xf numFmtId="168" fontId="2386" fillId="0" borderId="1" xfId="0" applyNumberFormat="1" applyFont="1" applyBorder="1" applyAlignment="1">
      <alignment horizontal="right" vertical="top"/>
    </xf>
    <xf numFmtId="169" fontId="2387" fillId="0" borderId="1" xfId="0" applyNumberFormat="1" applyFont="1" applyBorder="1" applyAlignment="1">
      <alignment horizontal="right" vertical="top"/>
    </xf>
    <xf numFmtId="169" fontId="2388" fillId="0" borderId="1" xfId="0" applyNumberFormat="1" applyFont="1" applyBorder="1" applyAlignment="1">
      <alignment horizontal="right" vertical="top"/>
    </xf>
    <xf numFmtId="169" fontId="2389" fillId="0" borderId="1" xfId="0" applyNumberFormat="1" applyFont="1" applyBorder="1" applyAlignment="1">
      <alignment horizontal="right" vertical="top"/>
    </xf>
    <xf numFmtId="170" fontId="2390" fillId="2" borderId="1" xfId="0" applyNumberFormat="1" applyFont="1" applyFill="1" applyBorder="1" applyAlignment="1" applyProtection="1">
      <alignment horizontal="right" vertical="top"/>
      <protection locked="0"/>
    </xf>
    <xf numFmtId="171" fontId="2391" fillId="0" borderId="1" xfId="0" applyNumberFormat="1" applyFont="1" applyBorder="1" applyAlignment="1">
      <alignment horizontal="right" vertical="top"/>
    </xf>
    <xf numFmtId="4" fontId="2392" fillId="0" borderId="1" xfId="0" applyNumberFormat="1" applyFont="1" applyBorder="1" applyAlignment="1">
      <alignment horizontal="right" vertical="top"/>
    </xf>
    <xf numFmtId="4" fontId="2393" fillId="0" borderId="1" xfId="0" applyNumberFormat="1" applyFont="1" applyBorder="1" applyAlignment="1">
      <alignment horizontal="right" vertical="top"/>
    </xf>
    <xf numFmtId="0" fontId="2394" fillId="0" borderId="0" xfId="0" applyFont="1"/>
    <xf numFmtId="0" fontId="2395" fillId="0" borderId="1" xfId="0" applyFont="1" applyBorder="1" applyAlignment="1">
      <alignment horizontal="left" vertical="top"/>
    </xf>
    <xf numFmtId="0" fontId="2396" fillId="0" borderId="1" xfId="0" applyFont="1" applyBorder="1" applyAlignment="1">
      <alignment horizontal="left" vertical="top" wrapText="1"/>
    </xf>
    <xf numFmtId="0" fontId="2397" fillId="0" borderId="1" xfId="0" applyFont="1" applyBorder="1" applyAlignment="1">
      <alignment horizontal="center" vertical="top"/>
    </xf>
    <xf numFmtId="168" fontId="2398" fillId="0" borderId="1" xfId="0" applyNumberFormat="1" applyFont="1" applyBorder="1" applyAlignment="1">
      <alignment horizontal="right" vertical="top"/>
    </xf>
    <xf numFmtId="169" fontId="2399" fillId="0" borderId="1" xfId="0" applyNumberFormat="1" applyFont="1" applyBorder="1" applyAlignment="1">
      <alignment horizontal="right" vertical="top"/>
    </xf>
    <xf numFmtId="169" fontId="2400" fillId="0" borderId="1" xfId="0" applyNumberFormat="1" applyFont="1" applyBorder="1" applyAlignment="1">
      <alignment horizontal="right" vertical="top"/>
    </xf>
    <xf numFmtId="169" fontId="2401" fillId="0" borderId="1" xfId="0" applyNumberFormat="1" applyFont="1" applyBorder="1" applyAlignment="1">
      <alignment horizontal="right" vertical="top"/>
    </xf>
    <xf numFmtId="170" fontId="2402" fillId="2" borderId="1" xfId="0" applyNumberFormat="1" applyFont="1" applyFill="1" applyBorder="1" applyAlignment="1" applyProtection="1">
      <alignment horizontal="right" vertical="top"/>
      <protection locked="0"/>
    </xf>
    <xf numFmtId="171" fontId="2403" fillId="0" borderId="1" xfId="0" applyNumberFormat="1" applyFont="1" applyBorder="1" applyAlignment="1">
      <alignment horizontal="right" vertical="top"/>
    </xf>
    <xf numFmtId="4" fontId="2404" fillId="0" borderId="1" xfId="0" applyNumberFormat="1" applyFont="1" applyBorder="1" applyAlignment="1">
      <alignment horizontal="right" vertical="top"/>
    </xf>
    <xf numFmtId="4" fontId="2405" fillId="0" borderId="1" xfId="0" applyNumberFormat="1" applyFont="1" applyBorder="1" applyAlignment="1">
      <alignment horizontal="right" vertical="top"/>
    </xf>
    <xf numFmtId="0" fontId="2406" fillId="0" borderId="0" xfId="0" applyFont="1"/>
    <xf numFmtId="0" fontId="2407" fillId="0" borderId="1" xfId="0" applyFont="1" applyBorder="1" applyAlignment="1">
      <alignment horizontal="left" vertical="top"/>
    </xf>
    <xf numFmtId="0" fontId="2408" fillId="0" borderId="1" xfId="0" applyFont="1" applyBorder="1" applyAlignment="1">
      <alignment horizontal="left" vertical="top" wrapText="1"/>
    </xf>
    <xf numFmtId="0" fontId="2409" fillId="0" borderId="1" xfId="0" applyFont="1" applyBorder="1" applyAlignment="1">
      <alignment horizontal="center" vertical="top"/>
    </xf>
    <xf numFmtId="168" fontId="2410" fillId="0" borderId="1" xfId="0" applyNumberFormat="1" applyFont="1" applyBorder="1" applyAlignment="1">
      <alignment horizontal="right" vertical="top"/>
    </xf>
    <xf numFmtId="169" fontId="2411" fillId="0" borderId="1" xfId="0" applyNumberFormat="1" applyFont="1" applyBorder="1" applyAlignment="1">
      <alignment horizontal="right" vertical="top"/>
    </xf>
    <xf numFmtId="169" fontId="2412" fillId="0" borderId="1" xfId="0" applyNumberFormat="1" applyFont="1" applyBorder="1" applyAlignment="1">
      <alignment horizontal="right" vertical="top"/>
    </xf>
    <xf numFmtId="169" fontId="2413" fillId="0" borderId="1" xfId="0" applyNumberFormat="1" applyFont="1" applyBorder="1" applyAlignment="1">
      <alignment horizontal="right" vertical="top"/>
    </xf>
    <xf numFmtId="170" fontId="2414" fillId="2" borderId="1" xfId="0" applyNumberFormat="1" applyFont="1" applyFill="1" applyBorder="1" applyAlignment="1" applyProtection="1">
      <alignment horizontal="right" vertical="top"/>
      <protection locked="0"/>
    </xf>
    <xf numFmtId="171" fontId="2415" fillId="0" borderId="1" xfId="0" applyNumberFormat="1" applyFont="1" applyBorder="1" applyAlignment="1">
      <alignment horizontal="right" vertical="top"/>
    </xf>
    <xf numFmtId="4" fontId="2416" fillId="0" borderId="1" xfId="0" applyNumberFormat="1" applyFont="1" applyBorder="1" applyAlignment="1">
      <alignment horizontal="right" vertical="top"/>
    </xf>
    <xf numFmtId="4" fontId="2417" fillId="0" borderId="1" xfId="0" applyNumberFormat="1" applyFont="1" applyBorder="1" applyAlignment="1">
      <alignment horizontal="right" vertical="top"/>
    </xf>
    <xf numFmtId="0" fontId="2418" fillId="0" borderId="0" xfId="0" applyFont="1"/>
    <xf numFmtId="0" fontId="2419" fillId="0" borderId="1" xfId="0" applyFont="1" applyBorder="1" applyAlignment="1">
      <alignment horizontal="left" vertical="top"/>
    </xf>
    <xf numFmtId="0" fontId="2420" fillId="0" borderId="1" xfId="0" applyFont="1" applyBorder="1" applyAlignment="1">
      <alignment horizontal="left" vertical="top" wrapText="1"/>
    </xf>
    <xf numFmtId="0" fontId="2421" fillId="0" borderId="1" xfId="0" applyFont="1" applyBorder="1" applyAlignment="1">
      <alignment horizontal="center" vertical="top"/>
    </xf>
    <xf numFmtId="168" fontId="2422" fillId="0" borderId="1" xfId="0" applyNumberFormat="1" applyFont="1" applyBorder="1" applyAlignment="1">
      <alignment horizontal="right" vertical="top"/>
    </xf>
    <xf numFmtId="169" fontId="2423" fillId="0" borderId="1" xfId="0" applyNumberFormat="1" applyFont="1" applyBorder="1" applyAlignment="1">
      <alignment horizontal="right" vertical="top"/>
    </xf>
    <xf numFmtId="169" fontId="2424" fillId="0" borderId="1" xfId="0" applyNumberFormat="1" applyFont="1" applyBorder="1" applyAlignment="1">
      <alignment horizontal="right" vertical="top"/>
    </xf>
    <xf numFmtId="169" fontId="2425" fillId="0" borderId="1" xfId="0" applyNumberFormat="1" applyFont="1" applyBorder="1" applyAlignment="1">
      <alignment horizontal="right" vertical="top"/>
    </xf>
    <xf numFmtId="170" fontId="2426" fillId="2" borderId="1" xfId="0" applyNumberFormat="1" applyFont="1" applyFill="1" applyBorder="1" applyAlignment="1" applyProtection="1">
      <alignment horizontal="right" vertical="top"/>
      <protection locked="0"/>
    </xf>
    <xf numFmtId="171" fontId="2427" fillId="0" borderId="1" xfId="0" applyNumberFormat="1" applyFont="1" applyBorder="1" applyAlignment="1">
      <alignment horizontal="right" vertical="top"/>
    </xf>
    <xf numFmtId="4" fontId="2428" fillId="0" borderId="1" xfId="0" applyNumberFormat="1" applyFont="1" applyBorder="1" applyAlignment="1">
      <alignment horizontal="right" vertical="top"/>
    </xf>
    <xf numFmtId="4" fontId="2429" fillId="0" borderId="1" xfId="0" applyNumberFormat="1" applyFont="1" applyBorder="1" applyAlignment="1">
      <alignment horizontal="right" vertical="top"/>
    </xf>
    <xf numFmtId="0" fontId="2430" fillId="0" borderId="0" xfId="0" applyFont="1"/>
    <xf numFmtId="0" fontId="2431" fillId="0" borderId="1" xfId="0" applyFont="1" applyBorder="1" applyAlignment="1">
      <alignment horizontal="left" vertical="top"/>
    </xf>
    <xf numFmtId="0" fontId="2432" fillId="0" borderId="1" xfId="0" applyFont="1" applyBorder="1" applyAlignment="1">
      <alignment horizontal="left" vertical="top" wrapText="1"/>
    </xf>
    <xf numFmtId="0" fontId="2433" fillId="0" borderId="1" xfId="0" applyFont="1" applyBorder="1" applyAlignment="1">
      <alignment horizontal="center" vertical="top"/>
    </xf>
    <xf numFmtId="168" fontId="2434" fillId="0" borderId="1" xfId="0" applyNumberFormat="1" applyFont="1" applyBorder="1" applyAlignment="1">
      <alignment horizontal="right" vertical="top"/>
    </xf>
    <xf numFmtId="169" fontId="2435" fillId="0" borderId="1" xfId="0" applyNumberFormat="1" applyFont="1" applyBorder="1" applyAlignment="1">
      <alignment horizontal="right" vertical="top"/>
    </xf>
    <xf numFmtId="169" fontId="2436" fillId="0" borderId="1" xfId="0" applyNumberFormat="1" applyFont="1" applyBorder="1" applyAlignment="1">
      <alignment horizontal="right" vertical="top"/>
    </xf>
    <xf numFmtId="169" fontId="2437" fillId="0" borderId="1" xfId="0" applyNumberFormat="1" applyFont="1" applyBorder="1" applyAlignment="1">
      <alignment horizontal="right" vertical="top"/>
    </xf>
    <xf numFmtId="170" fontId="2438" fillId="2" borderId="1" xfId="0" applyNumberFormat="1" applyFont="1" applyFill="1" applyBorder="1" applyAlignment="1" applyProtection="1">
      <alignment horizontal="right" vertical="top"/>
      <protection locked="0"/>
    </xf>
    <xf numFmtId="171" fontId="2439" fillId="0" borderId="1" xfId="0" applyNumberFormat="1" applyFont="1" applyBorder="1" applyAlignment="1">
      <alignment horizontal="right" vertical="top"/>
    </xf>
    <xf numFmtId="4" fontId="2440" fillId="0" borderId="1" xfId="0" applyNumberFormat="1" applyFont="1" applyBorder="1" applyAlignment="1">
      <alignment horizontal="right" vertical="top"/>
    </xf>
    <xf numFmtId="4" fontId="2441" fillId="0" borderId="1" xfId="0" applyNumberFormat="1" applyFont="1" applyBorder="1" applyAlignment="1">
      <alignment horizontal="right" vertical="top"/>
    </xf>
    <xf numFmtId="0" fontId="2442" fillId="0" borderId="0" xfId="0" applyFont="1"/>
    <xf numFmtId="0" fontId="2443" fillId="0" borderId="1" xfId="0" applyFont="1" applyBorder="1" applyAlignment="1">
      <alignment horizontal="left" vertical="top"/>
    </xf>
    <xf numFmtId="0" fontId="2444" fillId="0" borderId="1" xfId="0" applyFont="1" applyBorder="1" applyAlignment="1">
      <alignment horizontal="left" vertical="top" wrapText="1"/>
    </xf>
    <xf numFmtId="0" fontId="2445" fillId="0" borderId="1" xfId="0" applyFont="1" applyBorder="1" applyAlignment="1">
      <alignment horizontal="center" vertical="top"/>
    </xf>
    <xf numFmtId="168" fontId="2446" fillId="0" borderId="1" xfId="0" applyNumberFormat="1" applyFont="1" applyBorder="1" applyAlignment="1">
      <alignment horizontal="right" vertical="top"/>
    </xf>
    <xf numFmtId="169" fontId="2447" fillId="0" borderId="1" xfId="0" applyNumberFormat="1" applyFont="1" applyBorder="1" applyAlignment="1">
      <alignment horizontal="right" vertical="top"/>
    </xf>
    <xf numFmtId="169" fontId="2448" fillId="0" borderId="1" xfId="0" applyNumberFormat="1" applyFont="1" applyBorder="1" applyAlignment="1">
      <alignment horizontal="right" vertical="top"/>
    </xf>
    <xf numFmtId="169" fontId="2449" fillId="0" borderId="1" xfId="0" applyNumberFormat="1" applyFont="1" applyBorder="1" applyAlignment="1">
      <alignment horizontal="right" vertical="top"/>
    </xf>
    <xf numFmtId="170" fontId="2450" fillId="2" borderId="1" xfId="0" applyNumberFormat="1" applyFont="1" applyFill="1" applyBorder="1" applyAlignment="1" applyProtection="1">
      <alignment horizontal="right" vertical="top"/>
      <protection locked="0"/>
    </xf>
    <xf numFmtId="171" fontId="2451" fillId="0" borderId="1" xfId="0" applyNumberFormat="1" applyFont="1" applyBorder="1" applyAlignment="1">
      <alignment horizontal="right" vertical="top"/>
    </xf>
    <xf numFmtId="4" fontId="2452" fillId="0" borderId="1" xfId="0" applyNumberFormat="1" applyFont="1" applyBorder="1" applyAlignment="1">
      <alignment horizontal="right" vertical="top"/>
    </xf>
    <xf numFmtId="4" fontId="2453" fillId="0" borderId="1" xfId="0" applyNumberFormat="1" applyFont="1" applyBorder="1" applyAlignment="1">
      <alignment horizontal="right" vertical="top"/>
    </xf>
    <xf numFmtId="0" fontId="2454" fillId="0" borderId="0" xfId="0" applyFont="1"/>
    <xf numFmtId="0" fontId="2455" fillId="0" borderId="1" xfId="0" applyFont="1" applyBorder="1" applyAlignment="1">
      <alignment horizontal="left" vertical="top"/>
    </xf>
    <xf numFmtId="0" fontId="2456" fillId="0" borderId="1" xfId="0" applyFont="1" applyBorder="1" applyAlignment="1">
      <alignment horizontal="left" vertical="top" wrapText="1"/>
    </xf>
    <xf numFmtId="0" fontId="2457" fillId="0" borderId="1" xfId="0" applyFont="1" applyBorder="1" applyAlignment="1">
      <alignment horizontal="center" vertical="top"/>
    </xf>
    <xf numFmtId="168" fontId="2458" fillId="0" borderId="1" xfId="0" applyNumberFormat="1" applyFont="1" applyBorder="1" applyAlignment="1">
      <alignment horizontal="right" vertical="top"/>
    </xf>
    <xf numFmtId="169" fontId="2459" fillId="0" borderId="1" xfId="0" applyNumberFormat="1" applyFont="1" applyBorder="1" applyAlignment="1">
      <alignment horizontal="right" vertical="top"/>
    </xf>
    <xf numFmtId="169" fontId="2460" fillId="0" borderId="1" xfId="0" applyNumberFormat="1" applyFont="1" applyBorder="1" applyAlignment="1">
      <alignment horizontal="right" vertical="top"/>
    </xf>
    <xf numFmtId="169" fontId="2461" fillId="0" borderId="1" xfId="0" applyNumberFormat="1" applyFont="1" applyBorder="1" applyAlignment="1">
      <alignment horizontal="right" vertical="top"/>
    </xf>
    <xf numFmtId="170" fontId="2462" fillId="2" borderId="1" xfId="0" applyNumberFormat="1" applyFont="1" applyFill="1" applyBorder="1" applyAlignment="1" applyProtection="1">
      <alignment horizontal="right" vertical="top"/>
      <protection locked="0"/>
    </xf>
    <xf numFmtId="171" fontId="2463" fillId="0" borderId="1" xfId="0" applyNumberFormat="1" applyFont="1" applyBorder="1" applyAlignment="1">
      <alignment horizontal="right" vertical="top"/>
    </xf>
    <xf numFmtId="4" fontId="2464" fillId="0" borderId="1" xfId="0" applyNumberFormat="1" applyFont="1" applyBorder="1" applyAlignment="1">
      <alignment horizontal="right" vertical="top"/>
    </xf>
    <xf numFmtId="4" fontId="2465" fillId="0" borderId="1" xfId="0" applyNumberFormat="1" applyFont="1" applyBorder="1" applyAlignment="1">
      <alignment horizontal="right" vertical="top"/>
    </xf>
    <xf numFmtId="0" fontId="2466" fillId="0" borderId="0" xfId="0" applyFont="1"/>
    <xf numFmtId="0" fontId="2467" fillId="0" borderId="1" xfId="0" applyFont="1" applyBorder="1" applyAlignment="1">
      <alignment horizontal="left" vertical="top"/>
    </xf>
    <xf numFmtId="0" fontId="2468" fillId="0" borderId="1" xfId="0" applyFont="1" applyBorder="1" applyAlignment="1">
      <alignment horizontal="left" vertical="top" wrapText="1"/>
    </xf>
    <xf numFmtId="0" fontId="2469" fillId="0" borderId="1" xfId="0" applyFont="1" applyBorder="1" applyAlignment="1">
      <alignment horizontal="center" vertical="top"/>
    </xf>
    <xf numFmtId="168" fontId="2470" fillId="0" borderId="1" xfId="0" applyNumberFormat="1" applyFont="1" applyBorder="1" applyAlignment="1">
      <alignment horizontal="right" vertical="top"/>
    </xf>
    <xf numFmtId="169" fontId="2471" fillId="0" borderId="1" xfId="0" applyNumberFormat="1" applyFont="1" applyBorder="1" applyAlignment="1">
      <alignment horizontal="right" vertical="top"/>
    </xf>
    <xf numFmtId="169" fontId="2472" fillId="0" borderId="1" xfId="0" applyNumberFormat="1" applyFont="1" applyBorder="1" applyAlignment="1">
      <alignment horizontal="right" vertical="top"/>
    </xf>
    <xf numFmtId="169" fontId="2473" fillId="0" borderId="1" xfId="0" applyNumberFormat="1" applyFont="1" applyBorder="1" applyAlignment="1">
      <alignment horizontal="right" vertical="top"/>
    </xf>
    <xf numFmtId="170" fontId="2474" fillId="2" borderId="1" xfId="0" applyNumberFormat="1" applyFont="1" applyFill="1" applyBorder="1" applyAlignment="1" applyProtection="1">
      <alignment horizontal="right" vertical="top"/>
      <protection locked="0"/>
    </xf>
    <xf numFmtId="171" fontId="2475" fillId="0" borderId="1" xfId="0" applyNumberFormat="1" applyFont="1" applyBorder="1" applyAlignment="1">
      <alignment horizontal="right" vertical="top"/>
    </xf>
    <xf numFmtId="4" fontId="2476" fillId="0" borderId="1" xfId="0" applyNumberFormat="1" applyFont="1" applyBorder="1" applyAlignment="1">
      <alignment horizontal="right" vertical="top"/>
    </xf>
    <xf numFmtId="4" fontId="2477" fillId="0" borderId="1" xfId="0" applyNumberFormat="1" applyFont="1" applyBorder="1" applyAlignment="1">
      <alignment horizontal="right" vertical="top"/>
    </xf>
    <xf numFmtId="0" fontId="2478" fillId="0" borderId="0" xfId="0" applyFont="1"/>
    <xf numFmtId="0" fontId="2479" fillId="0" borderId="1" xfId="0" applyFont="1" applyBorder="1" applyAlignment="1">
      <alignment horizontal="left" vertical="top"/>
    </xf>
    <xf numFmtId="0" fontId="2480" fillId="0" borderId="1" xfId="0" applyFont="1" applyBorder="1" applyAlignment="1">
      <alignment horizontal="left" vertical="top" wrapText="1"/>
    </xf>
    <xf numFmtId="0" fontId="2481" fillId="0" borderId="1" xfId="0" applyFont="1" applyBorder="1" applyAlignment="1">
      <alignment horizontal="center" vertical="top"/>
    </xf>
    <xf numFmtId="168" fontId="2482" fillId="0" borderId="1" xfId="0" applyNumberFormat="1" applyFont="1" applyBorder="1" applyAlignment="1">
      <alignment horizontal="right" vertical="top"/>
    </xf>
    <xf numFmtId="169" fontId="2483" fillId="0" borderId="1" xfId="0" applyNumberFormat="1" applyFont="1" applyBorder="1" applyAlignment="1">
      <alignment horizontal="right" vertical="top"/>
    </xf>
    <xf numFmtId="169" fontId="2484" fillId="0" borderId="1" xfId="0" applyNumberFormat="1" applyFont="1" applyBorder="1" applyAlignment="1">
      <alignment horizontal="right" vertical="top"/>
    </xf>
    <xf numFmtId="169" fontId="2485" fillId="0" borderId="1" xfId="0" applyNumberFormat="1" applyFont="1" applyBorder="1" applyAlignment="1">
      <alignment horizontal="right" vertical="top"/>
    </xf>
    <xf numFmtId="170" fontId="2486" fillId="2" borderId="1" xfId="0" applyNumberFormat="1" applyFont="1" applyFill="1" applyBorder="1" applyAlignment="1" applyProtection="1">
      <alignment horizontal="right" vertical="top"/>
      <protection locked="0"/>
    </xf>
    <xf numFmtId="171" fontId="2487" fillId="0" borderId="1" xfId="0" applyNumberFormat="1" applyFont="1" applyBorder="1" applyAlignment="1">
      <alignment horizontal="right" vertical="top"/>
    </xf>
    <xf numFmtId="4" fontId="2488" fillId="0" borderId="1" xfId="0" applyNumberFormat="1" applyFont="1" applyBorder="1" applyAlignment="1">
      <alignment horizontal="right" vertical="top"/>
    </xf>
    <xf numFmtId="4" fontId="2489" fillId="0" borderId="1" xfId="0" applyNumberFormat="1" applyFont="1" applyBorder="1" applyAlignment="1">
      <alignment horizontal="right" vertical="top"/>
    </xf>
    <xf numFmtId="0" fontId="2490" fillId="0" borderId="0" xfId="0" applyFont="1"/>
    <xf numFmtId="0" fontId="2491" fillId="0" borderId="1" xfId="0" applyFont="1" applyBorder="1" applyAlignment="1">
      <alignment horizontal="left" vertical="top"/>
    </xf>
    <xf numFmtId="0" fontId="2492" fillId="0" borderId="1" xfId="0" applyFont="1" applyBorder="1" applyAlignment="1">
      <alignment horizontal="left" vertical="top" wrapText="1"/>
    </xf>
    <xf numFmtId="0" fontId="2493" fillId="0" borderId="1" xfId="0" applyFont="1" applyBorder="1" applyAlignment="1">
      <alignment horizontal="center" vertical="top"/>
    </xf>
    <xf numFmtId="168" fontId="2494" fillId="0" borderId="1" xfId="0" applyNumberFormat="1" applyFont="1" applyBorder="1" applyAlignment="1">
      <alignment horizontal="right" vertical="top"/>
    </xf>
    <xf numFmtId="169" fontId="2495" fillId="0" borderId="1" xfId="0" applyNumberFormat="1" applyFont="1" applyBorder="1" applyAlignment="1">
      <alignment horizontal="right" vertical="top"/>
    </xf>
    <xf numFmtId="169" fontId="2496" fillId="0" borderId="1" xfId="0" applyNumberFormat="1" applyFont="1" applyBorder="1" applyAlignment="1">
      <alignment horizontal="right" vertical="top"/>
    </xf>
    <xf numFmtId="169" fontId="2497" fillId="0" borderId="1" xfId="0" applyNumberFormat="1" applyFont="1" applyBorder="1" applyAlignment="1">
      <alignment horizontal="right" vertical="top"/>
    </xf>
    <xf numFmtId="170" fontId="2498" fillId="2" borderId="1" xfId="0" applyNumberFormat="1" applyFont="1" applyFill="1" applyBorder="1" applyAlignment="1" applyProtection="1">
      <alignment horizontal="right" vertical="top"/>
      <protection locked="0"/>
    </xf>
    <xf numFmtId="171" fontId="2499" fillId="0" borderId="1" xfId="0" applyNumberFormat="1" applyFont="1" applyBorder="1" applyAlignment="1">
      <alignment horizontal="right" vertical="top"/>
    </xf>
    <xf numFmtId="4" fontId="2500" fillId="0" borderId="1" xfId="0" applyNumberFormat="1" applyFont="1" applyBorder="1" applyAlignment="1">
      <alignment horizontal="right" vertical="top"/>
    </xf>
    <xf numFmtId="4" fontId="2501" fillId="0" borderId="1" xfId="0" applyNumberFormat="1" applyFont="1" applyBorder="1" applyAlignment="1">
      <alignment horizontal="right" vertical="top"/>
    </xf>
    <xf numFmtId="0" fontId="2502" fillId="0" borderId="0" xfId="0" applyFont="1"/>
    <xf numFmtId="0" fontId="2503" fillId="0" borderId="1" xfId="0" applyFont="1" applyBorder="1" applyAlignment="1">
      <alignment horizontal="left" vertical="top"/>
    </xf>
    <xf numFmtId="0" fontId="2504" fillId="0" borderId="1" xfId="0" applyFont="1" applyBorder="1" applyAlignment="1">
      <alignment horizontal="left" vertical="top" wrapText="1"/>
    </xf>
    <xf numFmtId="0" fontId="2505" fillId="0" borderId="1" xfId="0" applyFont="1" applyBorder="1" applyAlignment="1">
      <alignment horizontal="center" vertical="top"/>
    </xf>
    <xf numFmtId="168" fontId="2506" fillId="0" borderId="1" xfId="0" applyNumberFormat="1" applyFont="1" applyBorder="1" applyAlignment="1">
      <alignment horizontal="right" vertical="top"/>
    </xf>
    <xf numFmtId="169" fontId="2507" fillId="0" borderId="1" xfId="0" applyNumberFormat="1" applyFont="1" applyBorder="1" applyAlignment="1">
      <alignment horizontal="right" vertical="top"/>
    </xf>
    <xf numFmtId="169" fontId="2508" fillId="0" borderId="1" xfId="0" applyNumberFormat="1" applyFont="1" applyBorder="1" applyAlignment="1">
      <alignment horizontal="right" vertical="top"/>
    </xf>
    <xf numFmtId="169" fontId="2509" fillId="0" borderId="1" xfId="0" applyNumberFormat="1" applyFont="1" applyBorder="1" applyAlignment="1">
      <alignment horizontal="right" vertical="top"/>
    </xf>
    <xf numFmtId="170" fontId="2510" fillId="2" borderId="1" xfId="0" applyNumberFormat="1" applyFont="1" applyFill="1" applyBorder="1" applyAlignment="1" applyProtection="1">
      <alignment horizontal="right" vertical="top"/>
      <protection locked="0"/>
    </xf>
    <xf numFmtId="171" fontId="2511" fillId="0" borderId="1" xfId="0" applyNumberFormat="1" applyFont="1" applyBorder="1" applyAlignment="1">
      <alignment horizontal="right" vertical="top"/>
    </xf>
    <xf numFmtId="4" fontId="2512" fillId="0" borderId="1" xfId="0" applyNumberFormat="1" applyFont="1" applyBorder="1" applyAlignment="1">
      <alignment horizontal="right" vertical="top"/>
    </xf>
    <xf numFmtId="4" fontId="2513" fillId="0" borderId="1" xfId="0" applyNumberFormat="1" applyFont="1" applyBorder="1" applyAlignment="1">
      <alignment horizontal="right" vertical="top"/>
    </xf>
    <xf numFmtId="0" fontId="2514" fillId="0" borderId="0" xfId="0" applyFont="1"/>
    <xf numFmtId="0" fontId="2515" fillId="0" borderId="1" xfId="0" applyFont="1" applyBorder="1" applyAlignment="1">
      <alignment horizontal="left" vertical="top"/>
    </xf>
    <xf numFmtId="0" fontId="2516" fillId="0" borderId="1" xfId="0" applyFont="1" applyBorder="1" applyAlignment="1">
      <alignment horizontal="left" vertical="top" wrapText="1"/>
    </xf>
    <xf numFmtId="0" fontId="2517" fillId="0" borderId="1" xfId="0" applyFont="1" applyBorder="1" applyAlignment="1">
      <alignment horizontal="center" vertical="top"/>
    </xf>
    <xf numFmtId="168" fontId="2518" fillId="0" borderId="1" xfId="0" applyNumberFormat="1" applyFont="1" applyBorder="1" applyAlignment="1">
      <alignment horizontal="right" vertical="top"/>
    </xf>
    <xf numFmtId="169" fontId="2519" fillId="0" borderId="1" xfId="0" applyNumberFormat="1" applyFont="1" applyBorder="1" applyAlignment="1">
      <alignment horizontal="right" vertical="top"/>
    </xf>
    <xf numFmtId="169" fontId="2520" fillId="0" borderId="1" xfId="0" applyNumberFormat="1" applyFont="1" applyBorder="1" applyAlignment="1">
      <alignment horizontal="right" vertical="top"/>
    </xf>
    <xf numFmtId="169" fontId="2521" fillId="0" borderId="1" xfId="0" applyNumberFormat="1" applyFont="1" applyBorder="1" applyAlignment="1">
      <alignment horizontal="right" vertical="top"/>
    </xf>
    <xf numFmtId="170" fontId="2522" fillId="2" borderId="1" xfId="0" applyNumberFormat="1" applyFont="1" applyFill="1" applyBorder="1" applyAlignment="1" applyProtection="1">
      <alignment horizontal="right" vertical="top"/>
      <protection locked="0"/>
    </xf>
    <xf numFmtId="171" fontId="2523" fillId="0" borderId="1" xfId="0" applyNumberFormat="1" applyFont="1" applyBorder="1" applyAlignment="1">
      <alignment horizontal="right" vertical="top"/>
    </xf>
    <xf numFmtId="4" fontId="2524" fillId="0" borderId="1" xfId="0" applyNumberFormat="1" applyFont="1" applyBorder="1" applyAlignment="1">
      <alignment horizontal="right" vertical="top"/>
    </xf>
    <xf numFmtId="4" fontId="2525" fillId="0" borderId="1" xfId="0" applyNumberFormat="1" applyFont="1" applyBorder="1" applyAlignment="1">
      <alignment horizontal="right" vertical="top"/>
    </xf>
    <xf numFmtId="0" fontId="2526" fillId="0" borderId="0" xfId="0" applyFont="1"/>
    <xf numFmtId="0" fontId="2527" fillId="0" borderId="1" xfId="0" applyFont="1" applyBorder="1" applyAlignment="1">
      <alignment horizontal="left" vertical="top"/>
    </xf>
    <xf numFmtId="0" fontId="2528" fillId="0" borderId="1" xfId="0" applyFont="1" applyBorder="1" applyAlignment="1">
      <alignment horizontal="left" vertical="top" wrapText="1"/>
    </xf>
    <xf numFmtId="0" fontId="2529" fillId="0" borderId="1" xfId="0" applyFont="1" applyBorder="1" applyAlignment="1">
      <alignment horizontal="center" vertical="top"/>
    </xf>
    <xf numFmtId="168" fontId="2530" fillId="0" borderId="1" xfId="0" applyNumberFormat="1" applyFont="1" applyBorder="1" applyAlignment="1">
      <alignment horizontal="right" vertical="top"/>
    </xf>
    <xf numFmtId="169" fontId="2531" fillId="0" borderId="1" xfId="0" applyNumberFormat="1" applyFont="1" applyBorder="1" applyAlignment="1">
      <alignment horizontal="right" vertical="top"/>
    </xf>
    <xf numFmtId="169" fontId="2532" fillId="0" borderId="1" xfId="0" applyNumberFormat="1" applyFont="1" applyBorder="1" applyAlignment="1">
      <alignment horizontal="right" vertical="top"/>
    </xf>
    <xf numFmtId="169" fontId="2533" fillId="0" borderId="1" xfId="0" applyNumberFormat="1" applyFont="1" applyBorder="1" applyAlignment="1">
      <alignment horizontal="right" vertical="top"/>
    </xf>
    <xf numFmtId="170" fontId="2534" fillId="2" borderId="1" xfId="0" applyNumberFormat="1" applyFont="1" applyFill="1" applyBorder="1" applyAlignment="1" applyProtection="1">
      <alignment horizontal="right" vertical="top"/>
      <protection locked="0"/>
    </xf>
    <xf numFmtId="171" fontId="2535" fillId="0" borderId="1" xfId="0" applyNumberFormat="1" applyFont="1" applyBorder="1" applyAlignment="1">
      <alignment horizontal="right" vertical="top"/>
    </xf>
    <xf numFmtId="4" fontId="2536" fillId="0" borderId="1" xfId="0" applyNumberFormat="1" applyFont="1" applyBorder="1" applyAlignment="1">
      <alignment horizontal="right" vertical="top"/>
    </xf>
    <xf numFmtId="4" fontId="2537" fillId="0" borderId="1" xfId="0" applyNumberFormat="1" applyFont="1" applyBorder="1" applyAlignment="1">
      <alignment horizontal="right" vertical="top"/>
    </xf>
    <xf numFmtId="0" fontId="2538" fillId="0" borderId="0" xfId="0" applyFont="1"/>
    <xf numFmtId="0" fontId="2539" fillId="0" borderId="1" xfId="0" applyFont="1" applyBorder="1" applyAlignment="1">
      <alignment horizontal="left" vertical="top"/>
    </xf>
    <xf numFmtId="0" fontId="2540" fillId="0" borderId="1" xfId="0" applyFont="1" applyBorder="1" applyAlignment="1">
      <alignment horizontal="left" vertical="top" wrapText="1"/>
    </xf>
    <xf numFmtId="0" fontId="2541" fillId="0" borderId="1" xfId="0" applyFont="1" applyBorder="1" applyAlignment="1">
      <alignment horizontal="center" vertical="top"/>
    </xf>
    <xf numFmtId="168" fontId="2542" fillId="0" borderId="1" xfId="0" applyNumberFormat="1" applyFont="1" applyBorder="1" applyAlignment="1">
      <alignment horizontal="right" vertical="top"/>
    </xf>
    <xf numFmtId="169" fontId="2543" fillId="0" borderId="1" xfId="0" applyNumberFormat="1" applyFont="1" applyBorder="1" applyAlignment="1">
      <alignment horizontal="right" vertical="top"/>
    </xf>
    <xf numFmtId="169" fontId="2544" fillId="0" borderId="1" xfId="0" applyNumberFormat="1" applyFont="1" applyBorder="1" applyAlignment="1">
      <alignment horizontal="right" vertical="top"/>
    </xf>
    <xf numFmtId="169" fontId="2545" fillId="0" borderId="1" xfId="0" applyNumberFormat="1" applyFont="1" applyBorder="1" applyAlignment="1">
      <alignment horizontal="right" vertical="top"/>
    </xf>
    <xf numFmtId="170" fontId="2546" fillId="2" borderId="1" xfId="0" applyNumberFormat="1" applyFont="1" applyFill="1" applyBorder="1" applyAlignment="1" applyProtection="1">
      <alignment horizontal="right" vertical="top"/>
      <protection locked="0"/>
    </xf>
    <xf numFmtId="171" fontId="2547" fillId="0" borderId="1" xfId="0" applyNumberFormat="1" applyFont="1" applyBorder="1" applyAlignment="1">
      <alignment horizontal="right" vertical="top"/>
    </xf>
    <xf numFmtId="4" fontId="2548" fillId="0" borderId="1" xfId="0" applyNumberFormat="1" applyFont="1" applyBorder="1" applyAlignment="1">
      <alignment horizontal="right" vertical="top"/>
    </xf>
    <xf numFmtId="4" fontId="2549" fillId="0" borderId="1" xfId="0" applyNumberFormat="1" applyFont="1" applyBorder="1" applyAlignment="1">
      <alignment horizontal="right" vertical="top"/>
    </xf>
    <xf numFmtId="0" fontId="2550" fillId="0" borderId="0" xfId="0" applyFont="1"/>
    <xf numFmtId="0" fontId="2551" fillId="3" borderId="1" xfId="0" applyFont="1" applyFill="1" applyBorder="1" applyAlignment="1">
      <alignment horizontal="left"/>
    </xf>
    <xf numFmtId="0" fontId="2559" fillId="3" borderId="1" xfId="0" applyFont="1" applyFill="1" applyBorder="1" applyAlignment="1">
      <alignment horizontal="left"/>
    </xf>
    <xf numFmtId="0" fontId="2560" fillId="3" borderId="1" xfId="0" applyFont="1" applyFill="1" applyBorder="1" applyAlignment="1">
      <alignment horizontal="left"/>
    </xf>
    <xf numFmtId="4" fontId="2561" fillId="3" borderId="1" xfId="0" applyNumberFormat="1" applyFont="1" applyFill="1" applyBorder="1" applyAlignment="1">
      <alignment horizontal="right"/>
    </xf>
    <xf numFmtId="0" fontId="2562" fillId="0" borderId="0" xfId="0" applyFont="1"/>
    <xf numFmtId="0" fontId="2563" fillId="0" borderId="1" xfId="0" applyFont="1" applyBorder="1" applyAlignment="1">
      <alignment horizontal="left" vertical="top"/>
    </xf>
    <xf numFmtId="0" fontId="2564" fillId="0" borderId="1" xfId="0" applyFont="1" applyBorder="1" applyAlignment="1">
      <alignment horizontal="left" vertical="top" wrapText="1"/>
    </xf>
    <xf numFmtId="0" fontId="2565" fillId="0" borderId="1" xfId="0" applyFont="1" applyBorder="1" applyAlignment="1">
      <alignment horizontal="center" vertical="top"/>
    </xf>
    <xf numFmtId="168" fontId="2566" fillId="0" borderId="1" xfId="0" applyNumberFormat="1" applyFont="1" applyBorder="1" applyAlignment="1">
      <alignment horizontal="right" vertical="top"/>
    </xf>
    <xf numFmtId="169" fontId="2567" fillId="0" borderId="1" xfId="0" applyNumberFormat="1" applyFont="1" applyBorder="1" applyAlignment="1">
      <alignment horizontal="right" vertical="top"/>
    </xf>
    <xf numFmtId="169" fontId="2568" fillId="0" borderId="1" xfId="0" applyNumberFormat="1" applyFont="1" applyBorder="1" applyAlignment="1">
      <alignment horizontal="right" vertical="top"/>
    </xf>
    <xf numFmtId="169" fontId="2569" fillId="0" borderId="1" xfId="0" applyNumberFormat="1" applyFont="1" applyBorder="1" applyAlignment="1">
      <alignment horizontal="right" vertical="top"/>
    </xf>
    <xf numFmtId="170" fontId="2570" fillId="2" borderId="1" xfId="0" applyNumberFormat="1" applyFont="1" applyFill="1" applyBorder="1" applyAlignment="1" applyProtection="1">
      <alignment horizontal="right" vertical="top"/>
      <protection locked="0"/>
    </xf>
    <xf numFmtId="171" fontId="2571" fillId="0" borderId="1" xfId="0" applyNumberFormat="1" applyFont="1" applyBorder="1" applyAlignment="1">
      <alignment horizontal="right" vertical="top"/>
    </xf>
    <xf numFmtId="4" fontId="2572" fillId="0" borderId="1" xfId="0" applyNumberFormat="1" applyFont="1" applyBorder="1" applyAlignment="1">
      <alignment horizontal="right" vertical="top"/>
    </xf>
    <xf numFmtId="4" fontId="2573" fillId="0" borderId="1" xfId="0" applyNumberFormat="1" applyFont="1" applyBorder="1" applyAlignment="1">
      <alignment horizontal="right" vertical="top"/>
    </xf>
    <xf numFmtId="0" fontId="2574" fillId="0" borderId="0" xfId="0" applyFont="1"/>
    <xf numFmtId="0" fontId="2575" fillId="0" borderId="1" xfId="0" applyFont="1" applyBorder="1" applyAlignment="1">
      <alignment horizontal="left" vertical="top"/>
    </xf>
    <xf numFmtId="0" fontId="2576" fillId="0" borderId="1" xfId="0" applyFont="1" applyBorder="1" applyAlignment="1">
      <alignment horizontal="left" vertical="top" wrapText="1"/>
    </xf>
    <xf numFmtId="0" fontId="2577" fillId="0" borderId="1" xfId="0" applyFont="1" applyBorder="1" applyAlignment="1">
      <alignment horizontal="center" vertical="top"/>
    </xf>
    <xf numFmtId="168" fontId="2578" fillId="0" borderId="1" xfId="0" applyNumberFormat="1" applyFont="1" applyBorder="1" applyAlignment="1">
      <alignment horizontal="right" vertical="top"/>
    </xf>
    <xf numFmtId="169" fontId="2579" fillId="0" borderId="1" xfId="0" applyNumberFormat="1" applyFont="1" applyBorder="1" applyAlignment="1">
      <alignment horizontal="right" vertical="top"/>
    </xf>
    <xf numFmtId="169" fontId="2580" fillId="0" borderId="1" xfId="0" applyNumberFormat="1" applyFont="1" applyBorder="1" applyAlignment="1">
      <alignment horizontal="right" vertical="top"/>
    </xf>
    <xf numFmtId="169" fontId="2581" fillId="0" borderId="1" xfId="0" applyNumberFormat="1" applyFont="1" applyBorder="1" applyAlignment="1">
      <alignment horizontal="right" vertical="top"/>
    </xf>
    <xf numFmtId="170" fontId="2582" fillId="2" borderId="1" xfId="0" applyNumberFormat="1" applyFont="1" applyFill="1" applyBorder="1" applyAlignment="1" applyProtection="1">
      <alignment horizontal="right" vertical="top"/>
      <protection locked="0"/>
    </xf>
    <xf numFmtId="171" fontId="2583" fillId="0" borderId="1" xfId="0" applyNumberFormat="1" applyFont="1" applyBorder="1" applyAlignment="1">
      <alignment horizontal="right" vertical="top"/>
    </xf>
    <xf numFmtId="4" fontId="2584" fillId="0" borderId="1" xfId="0" applyNumberFormat="1" applyFont="1" applyBorder="1" applyAlignment="1">
      <alignment horizontal="right" vertical="top"/>
    </xf>
    <xf numFmtId="4" fontId="2585" fillId="0" borderId="1" xfId="0" applyNumberFormat="1" applyFont="1" applyBorder="1" applyAlignment="1">
      <alignment horizontal="right" vertical="top"/>
    </xf>
    <xf numFmtId="0" fontId="2586" fillId="0" borderId="0" xfId="0" applyFont="1"/>
    <xf numFmtId="0" fontId="2587" fillId="0" borderId="1" xfId="0" applyFont="1" applyBorder="1" applyAlignment="1">
      <alignment horizontal="left" vertical="top"/>
    </xf>
    <xf numFmtId="0" fontId="2588" fillId="0" borderId="1" xfId="0" applyFont="1" applyBorder="1" applyAlignment="1">
      <alignment horizontal="left" vertical="top" wrapText="1"/>
    </xf>
    <xf numFmtId="0" fontId="2589" fillId="0" borderId="1" xfId="0" applyFont="1" applyBorder="1" applyAlignment="1">
      <alignment horizontal="center" vertical="top"/>
    </xf>
    <xf numFmtId="168" fontId="2590" fillId="0" borderId="1" xfId="0" applyNumberFormat="1" applyFont="1" applyBorder="1" applyAlignment="1">
      <alignment horizontal="right" vertical="top"/>
    </xf>
    <xf numFmtId="169" fontId="2591" fillId="0" borderId="1" xfId="0" applyNumberFormat="1" applyFont="1" applyBorder="1" applyAlignment="1">
      <alignment horizontal="right" vertical="top"/>
    </xf>
    <xf numFmtId="169" fontId="2592" fillId="0" borderId="1" xfId="0" applyNumberFormat="1" applyFont="1" applyBorder="1" applyAlignment="1">
      <alignment horizontal="right" vertical="top"/>
    </xf>
    <xf numFmtId="169" fontId="2593" fillId="0" borderId="1" xfId="0" applyNumberFormat="1" applyFont="1" applyBorder="1" applyAlignment="1">
      <alignment horizontal="right" vertical="top"/>
    </xf>
    <xf numFmtId="170" fontId="2594" fillId="2" borderId="1" xfId="0" applyNumberFormat="1" applyFont="1" applyFill="1" applyBorder="1" applyAlignment="1" applyProtection="1">
      <alignment horizontal="right" vertical="top"/>
      <protection locked="0"/>
    </xf>
    <xf numFmtId="171" fontId="2595" fillId="0" borderId="1" xfId="0" applyNumberFormat="1" applyFont="1" applyBorder="1" applyAlignment="1">
      <alignment horizontal="right" vertical="top"/>
    </xf>
    <xf numFmtId="4" fontId="2596" fillId="0" borderId="1" xfId="0" applyNumberFormat="1" applyFont="1" applyBorder="1" applyAlignment="1">
      <alignment horizontal="right" vertical="top"/>
    </xf>
    <xf numFmtId="4" fontId="2597" fillId="0" borderId="1" xfId="0" applyNumberFormat="1" applyFont="1" applyBorder="1" applyAlignment="1">
      <alignment horizontal="right" vertical="top"/>
    </xf>
    <xf numFmtId="0" fontId="2598" fillId="0" borderId="0" xfId="0" applyFont="1"/>
    <xf numFmtId="0" fontId="2599" fillId="0" borderId="1" xfId="0" applyFont="1" applyBorder="1" applyAlignment="1">
      <alignment horizontal="left" vertical="top"/>
    </xf>
    <xf numFmtId="0" fontId="2600" fillId="0" borderId="1" xfId="0" applyFont="1" applyBorder="1" applyAlignment="1">
      <alignment horizontal="left" vertical="top" wrapText="1"/>
    </xf>
    <xf numFmtId="0" fontId="2601" fillId="0" borderId="1" xfId="0" applyFont="1" applyBorder="1" applyAlignment="1">
      <alignment horizontal="center" vertical="top"/>
    </xf>
    <xf numFmtId="168" fontId="2602" fillId="0" borderId="1" xfId="0" applyNumberFormat="1" applyFont="1" applyBorder="1" applyAlignment="1">
      <alignment horizontal="right" vertical="top"/>
    </xf>
    <xf numFmtId="169" fontId="2603" fillId="0" borderId="1" xfId="0" applyNumberFormat="1" applyFont="1" applyBorder="1" applyAlignment="1">
      <alignment horizontal="right" vertical="top"/>
    </xf>
    <xf numFmtId="169" fontId="2604" fillId="0" borderId="1" xfId="0" applyNumberFormat="1" applyFont="1" applyBorder="1" applyAlignment="1">
      <alignment horizontal="right" vertical="top"/>
    </xf>
    <xf numFmtId="169" fontId="2605" fillId="0" borderId="1" xfId="0" applyNumberFormat="1" applyFont="1" applyBorder="1" applyAlignment="1">
      <alignment horizontal="right" vertical="top"/>
    </xf>
    <xf numFmtId="170" fontId="2606" fillId="2" borderId="1" xfId="0" applyNumberFormat="1" applyFont="1" applyFill="1" applyBorder="1" applyAlignment="1" applyProtection="1">
      <alignment horizontal="right" vertical="top"/>
      <protection locked="0"/>
    </xf>
    <xf numFmtId="171" fontId="2607" fillId="0" borderId="1" xfId="0" applyNumberFormat="1" applyFont="1" applyBorder="1" applyAlignment="1">
      <alignment horizontal="right" vertical="top"/>
    </xf>
    <xf numFmtId="4" fontId="2608" fillId="0" borderId="1" xfId="0" applyNumberFormat="1" applyFont="1" applyBorder="1" applyAlignment="1">
      <alignment horizontal="right" vertical="top"/>
    </xf>
    <xf numFmtId="4" fontId="2609" fillId="0" borderId="1" xfId="0" applyNumberFormat="1" applyFont="1" applyBorder="1" applyAlignment="1">
      <alignment horizontal="right" vertical="top"/>
    </xf>
    <xf numFmtId="0" fontId="2610" fillId="0" borderId="0" xfId="0" applyFont="1"/>
    <xf numFmtId="0" fontId="2611" fillId="0" borderId="1" xfId="0" applyFont="1" applyBorder="1" applyAlignment="1">
      <alignment horizontal="left" vertical="top"/>
    </xf>
    <xf numFmtId="0" fontId="2612" fillId="0" borderId="1" xfId="0" applyFont="1" applyBorder="1" applyAlignment="1">
      <alignment horizontal="left" vertical="top" wrapText="1"/>
    </xf>
    <xf numFmtId="0" fontId="2613" fillId="0" borderId="1" xfId="0" applyFont="1" applyBorder="1" applyAlignment="1">
      <alignment horizontal="center" vertical="top"/>
    </xf>
    <xf numFmtId="168" fontId="2614" fillId="0" borderId="1" xfId="0" applyNumberFormat="1" applyFont="1" applyBorder="1" applyAlignment="1">
      <alignment horizontal="right" vertical="top"/>
    </xf>
    <xf numFmtId="169" fontId="2615" fillId="0" borderId="1" xfId="0" applyNumberFormat="1" applyFont="1" applyBorder="1" applyAlignment="1">
      <alignment horizontal="right" vertical="top"/>
    </xf>
    <xf numFmtId="169" fontId="2616" fillId="0" borderId="1" xfId="0" applyNumberFormat="1" applyFont="1" applyBorder="1" applyAlignment="1">
      <alignment horizontal="right" vertical="top"/>
    </xf>
    <xf numFmtId="169" fontId="2617" fillId="0" borderId="1" xfId="0" applyNumberFormat="1" applyFont="1" applyBorder="1" applyAlignment="1">
      <alignment horizontal="right" vertical="top"/>
    </xf>
    <xf numFmtId="170" fontId="2618" fillId="2" borderId="1" xfId="0" applyNumberFormat="1" applyFont="1" applyFill="1" applyBorder="1" applyAlignment="1" applyProtection="1">
      <alignment horizontal="right" vertical="top"/>
      <protection locked="0"/>
    </xf>
    <xf numFmtId="171" fontId="2619" fillId="0" borderId="1" xfId="0" applyNumberFormat="1" applyFont="1" applyBorder="1" applyAlignment="1">
      <alignment horizontal="right" vertical="top"/>
    </xf>
    <xf numFmtId="4" fontId="2620" fillId="0" borderId="1" xfId="0" applyNumberFormat="1" applyFont="1" applyBorder="1" applyAlignment="1">
      <alignment horizontal="right" vertical="top"/>
    </xf>
    <xf numFmtId="4" fontId="2621" fillId="0" borderId="1" xfId="0" applyNumberFormat="1" applyFont="1" applyBorder="1" applyAlignment="1">
      <alignment horizontal="right" vertical="top"/>
    </xf>
    <xf numFmtId="0" fontId="2622" fillId="0" borderId="0" xfId="0" applyFont="1"/>
    <xf numFmtId="0" fontId="2623" fillId="0" borderId="1" xfId="0" applyFont="1" applyBorder="1" applyAlignment="1">
      <alignment horizontal="left" vertical="top"/>
    </xf>
    <xf numFmtId="0" fontId="2624" fillId="0" borderId="1" xfId="0" applyFont="1" applyBorder="1" applyAlignment="1">
      <alignment horizontal="left" vertical="top" wrapText="1"/>
    </xf>
    <xf numFmtId="0" fontId="2625" fillId="0" borderId="1" xfId="0" applyFont="1" applyBorder="1" applyAlignment="1">
      <alignment horizontal="center" vertical="top"/>
    </xf>
    <xf numFmtId="168" fontId="2626" fillId="0" borderId="1" xfId="0" applyNumberFormat="1" applyFont="1" applyBorder="1" applyAlignment="1">
      <alignment horizontal="right" vertical="top"/>
    </xf>
    <xf numFmtId="169" fontId="2627" fillId="0" borderId="1" xfId="0" applyNumberFormat="1" applyFont="1" applyBorder="1" applyAlignment="1">
      <alignment horizontal="right" vertical="top"/>
    </xf>
    <xf numFmtId="169" fontId="2628" fillId="0" borderId="1" xfId="0" applyNumberFormat="1" applyFont="1" applyBorder="1" applyAlignment="1">
      <alignment horizontal="right" vertical="top"/>
    </xf>
    <xf numFmtId="169" fontId="2629" fillId="0" borderId="1" xfId="0" applyNumberFormat="1" applyFont="1" applyBorder="1" applyAlignment="1">
      <alignment horizontal="right" vertical="top"/>
    </xf>
    <xf numFmtId="170" fontId="2630" fillId="2" borderId="1" xfId="0" applyNumberFormat="1" applyFont="1" applyFill="1" applyBorder="1" applyAlignment="1" applyProtection="1">
      <alignment horizontal="right" vertical="top"/>
      <protection locked="0"/>
    </xf>
    <xf numFmtId="171" fontId="2631" fillId="0" borderId="1" xfId="0" applyNumberFormat="1" applyFont="1" applyBorder="1" applyAlignment="1">
      <alignment horizontal="right" vertical="top"/>
    </xf>
    <xf numFmtId="4" fontId="2632" fillId="0" borderId="1" xfId="0" applyNumberFormat="1" applyFont="1" applyBorder="1" applyAlignment="1">
      <alignment horizontal="right" vertical="top"/>
    </xf>
    <xf numFmtId="4" fontId="2633" fillId="0" borderId="1" xfId="0" applyNumberFormat="1" applyFont="1" applyBorder="1" applyAlignment="1">
      <alignment horizontal="right" vertical="top"/>
    </xf>
    <xf numFmtId="0" fontId="2634" fillId="0" borderId="0" xfId="0" applyFont="1"/>
    <xf numFmtId="0" fontId="2635" fillId="3" borderId="1" xfId="0" applyFont="1" applyFill="1" applyBorder="1" applyAlignment="1">
      <alignment horizontal="left"/>
    </xf>
    <xf numFmtId="0" fontId="2643" fillId="3" borderId="1" xfId="0" applyFont="1" applyFill="1" applyBorder="1" applyAlignment="1">
      <alignment horizontal="left"/>
    </xf>
    <xf numFmtId="0" fontId="2644" fillId="3" borderId="1" xfId="0" applyFont="1" applyFill="1" applyBorder="1" applyAlignment="1">
      <alignment horizontal="left"/>
    </xf>
    <xf numFmtId="0" fontId="2645" fillId="0" borderId="0" xfId="0" applyFont="1"/>
    <xf numFmtId="0" fontId="2646" fillId="3" borderId="1" xfId="0" applyFont="1" applyFill="1" applyBorder="1" applyAlignment="1">
      <alignment horizontal="left"/>
    </xf>
    <xf numFmtId="0" fontId="2654" fillId="3" borderId="1" xfId="0" applyFont="1" applyFill="1" applyBorder="1" applyAlignment="1">
      <alignment horizontal="left"/>
    </xf>
    <xf numFmtId="0" fontId="2655" fillId="3" borderId="1" xfId="0" applyFont="1" applyFill="1" applyBorder="1" applyAlignment="1">
      <alignment horizontal="left"/>
    </xf>
    <xf numFmtId="4" fontId="2656" fillId="3" borderId="1" xfId="0" applyNumberFormat="1" applyFont="1" applyFill="1" applyBorder="1" applyAlignment="1">
      <alignment horizontal="right"/>
    </xf>
    <xf numFmtId="0" fontId="2657" fillId="0" borderId="0" xfId="0" applyFont="1"/>
    <xf numFmtId="0" fontId="2658" fillId="0" borderId="1" xfId="0" applyFont="1" applyBorder="1" applyAlignment="1">
      <alignment horizontal="left" vertical="top"/>
    </xf>
    <xf numFmtId="0" fontId="2659" fillId="0" borderId="1" xfId="0" applyFont="1" applyBorder="1" applyAlignment="1">
      <alignment horizontal="left" vertical="top" wrapText="1"/>
    </xf>
    <xf numFmtId="0" fontId="2660" fillId="0" borderId="1" xfId="0" applyFont="1" applyBorder="1" applyAlignment="1">
      <alignment horizontal="center" vertical="top"/>
    </xf>
    <xf numFmtId="168" fontId="2661" fillId="0" borderId="1" xfId="0" applyNumberFormat="1" applyFont="1" applyBorder="1" applyAlignment="1">
      <alignment horizontal="right" vertical="top"/>
    </xf>
    <xf numFmtId="169" fontId="2662" fillId="0" borderId="1" xfId="0" applyNumberFormat="1" applyFont="1" applyBorder="1" applyAlignment="1">
      <alignment horizontal="right" vertical="top"/>
    </xf>
    <xf numFmtId="169" fontId="2663" fillId="0" borderId="1" xfId="0" applyNumberFormat="1" applyFont="1" applyBorder="1" applyAlignment="1">
      <alignment horizontal="right" vertical="top"/>
    </xf>
    <xf numFmtId="169" fontId="2664" fillId="0" borderId="1" xfId="0" applyNumberFormat="1" applyFont="1" applyBorder="1" applyAlignment="1">
      <alignment horizontal="right" vertical="top"/>
    </xf>
    <xf numFmtId="170" fontId="2665" fillId="2" borderId="1" xfId="0" applyNumberFormat="1" applyFont="1" applyFill="1" applyBorder="1" applyAlignment="1" applyProtection="1">
      <alignment horizontal="right" vertical="top"/>
      <protection locked="0"/>
    </xf>
    <xf numFmtId="171" fontId="2666" fillId="0" borderId="1" xfId="0" applyNumberFormat="1" applyFont="1" applyBorder="1" applyAlignment="1">
      <alignment horizontal="right" vertical="top"/>
    </xf>
    <xf numFmtId="4" fontId="2667" fillId="0" borderId="1" xfId="0" applyNumberFormat="1" applyFont="1" applyBorder="1" applyAlignment="1">
      <alignment horizontal="right" vertical="top"/>
    </xf>
    <xf numFmtId="4" fontId="2668" fillId="0" borderId="1" xfId="0" applyNumberFormat="1" applyFont="1" applyBorder="1" applyAlignment="1">
      <alignment horizontal="right" vertical="top"/>
    </xf>
    <xf numFmtId="0" fontId="2669" fillId="0" borderId="0" xfId="0" applyFont="1"/>
    <xf numFmtId="0" fontId="2670" fillId="0" borderId="1" xfId="0" applyFont="1" applyBorder="1" applyAlignment="1">
      <alignment horizontal="left" vertical="top"/>
    </xf>
    <xf numFmtId="0" fontId="2671" fillId="0" borderId="1" xfId="0" applyFont="1" applyBorder="1" applyAlignment="1">
      <alignment horizontal="left" vertical="top" wrapText="1"/>
    </xf>
    <xf numFmtId="0" fontId="2672" fillId="0" borderId="1" xfId="0" applyFont="1" applyBorder="1" applyAlignment="1">
      <alignment horizontal="center" vertical="top"/>
    </xf>
    <xf numFmtId="168" fontId="2673" fillId="0" borderId="1" xfId="0" applyNumberFormat="1" applyFont="1" applyBorder="1" applyAlignment="1">
      <alignment horizontal="right" vertical="top"/>
    </xf>
    <xf numFmtId="169" fontId="2674" fillId="0" borderId="1" xfId="0" applyNumberFormat="1" applyFont="1" applyBorder="1" applyAlignment="1">
      <alignment horizontal="right" vertical="top"/>
    </xf>
    <xf numFmtId="169" fontId="2675" fillId="0" borderId="1" xfId="0" applyNumberFormat="1" applyFont="1" applyBorder="1" applyAlignment="1">
      <alignment horizontal="right" vertical="top"/>
    </xf>
    <xf numFmtId="169" fontId="2676" fillId="0" borderId="1" xfId="0" applyNumberFormat="1" applyFont="1" applyBorder="1" applyAlignment="1">
      <alignment horizontal="right" vertical="top"/>
    </xf>
    <xf numFmtId="170" fontId="2677" fillId="2" borderId="1" xfId="0" applyNumberFormat="1" applyFont="1" applyFill="1" applyBorder="1" applyAlignment="1" applyProtection="1">
      <alignment horizontal="right" vertical="top"/>
      <protection locked="0"/>
    </xf>
    <xf numFmtId="171" fontId="2678" fillId="0" borderId="1" xfId="0" applyNumberFormat="1" applyFont="1" applyBorder="1" applyAlignment="1">
      <alignment horizontal="right" vertical="top"/>
    </xf>
    <xf numFmtId="4" fontId="2679" fillId="0" borderId="1" xfId="0" applyNumberFormat="1" applyFont="1" applyBorder="1" applyAlignment="1">
      <alignment horizontal="right" vertical="top"/>
    </xf>
    <xf numFmtId="4" fontId="2680" fillId="0" borderId="1" xfId="0" applyNumberFormat="1" applyFont="1" applyBorder="1" applyAlignment="1">
      <alignment horizontal="right" vertical="top"/>
    </xf>
    <xf numFmtId="0" fontId="2681" fillId="0" borderId="0" xfId="0" applyFont="1"/>
    <xf numFmtId="0" fontId="2682" fillId="0" borderId="1" xfId="0" applyFont="1" applyBorder="1" applyAlignment="1">
      <alignment horizontal="left" vertical="top"/>
    </xf>
    <xf numFmtId="0" fontId="2683" fillId="0" borderId="1" xfId="0" applyFont="1" applyBorder="1" applyAlignment="1">
      <alignment horizontal="left" vertical="top" wrapText="1"/>
    </xf>
    <xf numFmtId="0" fontId="2684" fillId="0" borderId="1" xfId="0" applyFont="1" applyBorder="1" applyAlignment="1">
      <alignment horizontal="center" vertical="top"/>
    </xf>
    <xf numFmtId="168" fontId="2685" fillId="0" borderId="1" xfId="0" applyNumberFormat="1" applyFont="1" applyBorder="1" applyAlignment="1">
      <alignment horizontal="right" vertical="top"/>
    </xf>
    <xf numFmtId="169" fontId="2686" fillId="0" borderId="1" xfId="0" applyNumberFormat="1" applyFont="1" applyBorder="1" applyAlignment="1">
      <alignment horizontal="right" vertical="top"/>
    </xf>
    <xf numFmtId="169" fontId="2687" fillId="0" borderId="1" xfId="0" applyNumberFormat="1" applyFont="1" applyBorder="1" applyAlignment="1">
      <alignment horizontal="right" vertical="top"/>
    </xf>
    <xf numFmtId="169" fontId="2688" fillId="0" borderId="1" xfId="0" applyNumberFormat="1" applyFont="1" applyBorder="1" applyAlignment="1">
      <alignment horizontal="right" vertical="top"/>
    </xf>
    <xf numFmtId="170" fontId="2689" fillId="2" borderId="1" xfId="0" applyNumberFormat="1" applyFont="1" applyFill="1" applyBorder="1" applyAlignment="1" applyProtection="1">
      <alignment horizontal="right" vertical="top"/>
      <protection locked="0"/>
    </xf>
    <xf numFmtId="171" fontId="2690" fillId="0" borderId="1" xfId="0" applyNumberFormat="1" applyFont="1" applyBorder="1" applyAlignment="1">
      <alignment horizontal="right" vertical="top"/>
    </xf>
    <xf numFmtId="4" fontId="2691" fillId="0" borderId="1" xfId="0" applyNumberFormat="1" applyFont="1" applyBorder="1" applyAlignment="1">
      <alignment horizontal="right" vertical="top"/>
    </xf>
    <xf numFmtId="4" fontId="2692" fillId="0" borderId="1" xfId="0" applyNumberFormat="1" applyFont="1" applyBorder="1" applyAlignment="1">
      <alignment horizontal="right" vertical="top"/>
    </xf>
    <xf numFmtId="0" fontId="2693" fillId="0" borderId="0" xfId="0" applyFont="1"/>
    <xf numFmtId="0" fontId="2694" fillId="0" borderId="1" xfId="0" applyFont="1" applyBorder="1" applyAlignment="1">
      <alignment horizontal="left" vertical="top"/>
    </xf>
    <xf numFmtId="0" fontId="2695" fillId="0" borderId="1" xfId="0" applyFont="1" applyBorder="1" applyAlignment="1">
      <alignment horizontal="left" vertical="top" wrapText="1"/>
    </xf>
    <xf numFmtId="0" fontId="2696" fillId="0" borderId="1" xfId="0" applyFont="1" applyBorder="1" applyAlignment="1">
      <alignment horizontal="center" vertical="top"/>
    </xf>
    <xf numFmtId="168" fontId="2697" fillId="0" borderId="1" xfId="0" applyNumberFormat="1" applyFont="1" applyBorder="1" applyAlignment="1">
      <alignment horizontal="right" vertical="top"/>
    </xf>
    <xf numFmtId="169" fontId="2698" fillId="0" borderId="1" xfId="0" applyNumberFormat="1" applyFont="1" applyBorder="1" applyAlignment="1">
      <alignment horizontal="right" vertical="top"/>
    </xf>
    <xf numFmtId="169" fontId="2699" fillId="0" borderId="1" xfId="0" applyNumberFormat="1" applyFont="1" applyBorder="1" applyAlignment="1">
      <alignment horizontal="right" vertical="top"/>
    </xf>
    <xf numFmtId="169" fontId="2700" fillId="0" borderId="1" xfId="0" applyNumberFormat="1" applyFont="1" applyBorder="1" applyAlignment="1">
      <alignment horizontal="right" vertical="top"/>
    </xf>
    <xf numFmtId="170" fontId="2701" fillId="2" borderId="1" xfId="0" applyNumberFormat="1" applyFont="1" applyFill="1" applyBorder="1" applyAlignment="1" applyProtection="1">
      <alignment horizontal="right" vertical="top"/>
      <protection locked="0"/>
    </xf>
    <xf numFmtId="171" fontId="2702" fillId="0" borderId="1" xfId="0" applyNumberFormat="1" applyFont="1" applyBorder="1" applyAlignment="1">
      <alignment horizontal="right" vertical="top"/>
    </xf>
    <xf numFmtId="4" fontId="2703" fillId="0" borderId="1" xfId="0" applyNumberFormat="1" applyFont="1" applyBorder="1" applyAlignment="1">
      <alignment horizontal="right" vertical="top"/>
    </xf>
    <xf numFmtId="4" fontId="2704" fillId="0" borderId="1" xfId="0" applyNumberFormat="1" applyFont="1" applyBorder="1" applyAlignment="1">
      <alignment horizontal="right" vertical="top"/>
    </xf>
    <xf numFmtId="0" fontId="2705" fillId="0" borderId="0" xfId="0" applyFont="1"/>
    <xf numFmtId="0" fontId="2706" fillId="0" borderId="1" xfId="0" applyFont="1" applyBorder="1" applyAlignment="1">
      <alignment horizontal="left" vertical="top"/>
    </xf>
    <xf numFmtId="0" fontId="2707" fillId="0" borderId="1" xfId="0" applyFont="1" applyBorder="1" applyAlignment="1">
      <alignment horizontal="left" vertical="top" wrapText="1"/>
    </xf>
    <xf numFmtId="0" fontId="2708" fillId="0" borderId="1" xfId="0" applyFont="1" applyBorder="1" applyAlignment="1">
      <alignment horizontal="center" vertical="top"/>
    </xf>
    <xf numFmtId="168" fontId="2709" fillId="0" borderId="1" xfId="0" applyNumberFormat="1" applyFont="1" applyBorder="1" applyAlignment="1">
      <alignment horizontal="right" vertical="top"/>
    </xf>
    <xf numFmtId="169" fontId="2710" fillId="0" borderId="1" xfId="0" applyNumberFormat="1" applyFont="1" applyBorder="1" applyAlignment="1">
      <alignment horizontal="right" vertical="top"/>
    </xf>
    <xf numFmtId="169" fontId="2711" fillId="0" borderId="1" xfId="0" applyNumberFormat="1" applyFont="1" applyBorder="1" applyAlignment="1">
      <alignment horizontal="right" vertical="top"/>
    </xf>
    <xf numFmtId="169" fontId="2712" fillId="0" borderId="1" xfId="0" applyNumberFormat="1" applyFont="1" applyBorder="1" applyAlignment="1">
      <alignment horizontal="right" vertical="top"/>
    </xf>
    <xf numFmtId="170" fontId="2713" fillId="2" borderId="1" xfId="0" applyNumberFormat="1" applyFont="1" applyFill="1" applyBorder="1" applyAlignment="1" applyProtection="1">
      <alignment horizontal="right" vertical="top"/>
      <protection locked="0"/>
    </xf>
    <xf numFmtId="171" fontId="2714" fillId="0" borderId="1" xfId="0" applyNumberFormat="1" applyFont="1" applyBorder="1" applyAlignment="1">
      <alignment horizontal="right" vertical="top"/>
    </xf>
    <xf numFmtId="4" fontId="2715" fillId="0" borderId="1" xfId="0" applyNumberFormat="1" applyFont="1" applyBorder="1" applyAlignment="1">
      <alignment horizontal="right" vertical="top"/>
    </xf>
    <xf numFmtId="4" fontId="2716" fillId="0" borderId="1" xfId="0" applyNumberFormat="1" applyFont="1" applyBorder="1" applyAlignment="1">
      <alignment horizontal="right" vertical="top"/>
    </xf>
    <xf numFmtId="0" fontId="2717" fillId="0" borderId="0" xfId="0" applyFont="1"/>
    <xf numFmtId="0" fontId="2718" fillId="0" borderId="1" xfId="0" applyFont="1" applyBorder="1" applyAlignment="1">
      <alignment horizontal="left" vertical="top"/>
    </xf>
    <xf numFmtId="0" fontId="2719" fillId="0" borderId="1" xfId="0" applyFont="1" applyBorder="1" applyAlignment="1">
      <alignment horizontal="left" vertical="top" wrapText="1"/>
    </xf>
    <xf numFmtId="0" fontId="2720" fillId="0" borderId="1" xfId="0" applyFont="1" applyBorder="1" applyAlignment="1">
      <alignment horizontal="center" vertical="top"/>
    </xf>
    <xf numFmtId="168" fontId="2721" fillId="0" borderId="1" xfId="0" applyNumberFormat="1" applyFont="1" applyBorder="1" applyAlignment="1">
      <alignment horizontal="right" vertical="top"/>
    </xf>
    <xf numFmtId="169" fontId="2722" fillId="0" borderId="1" xfId="0" applyNumberFormat="1" applyFont="1" applyBorder="1" applyAlignment="1">
      <alignment horizontal="right" vertical="top"/>
    </xf>
    <xf numFmtId="169" fontId="2723" fillId="0" borderId="1" xfId="0" applyNumberFormat="1" applyFont="1" applyBorder="1" applyAlignment="1">
      <alignment horizontal="right" vertical="top"/>
    </xf>
    <xf numFmtId="169" fontId="2724" fillId="0" borderId="1" xfId="0" applyNumberFormat="1" applyFont="1" applyBorder="1" applyAlignment="1">
      <alignment horizontal="right" vertical="top"/>
    </xf>
    <xf numFmtId="170" fontId="2725" fillId="2" borderId="1" xfId="0" applyNumberFormat="1" applyFont="1" applyFill="1" applyBorder="1" applyAlignment="1" applyProtection="1">
      <alignment horizontal="right" vertical="top"/>
      <protection locked="0"/>
    </xf>
    <xf numFmtId="171" fontId="2726" fillId="0" borderId="1" xfId="0" applyNumberFormat="1" applyFont="1" applyBorder="1" applyAlignment="1">
      <alignment horizontal="right" vertical="top"/>
    </xf>
    <xf numFmtId="4" fontId="2727" fillId="0" borderId="1" xfId="0" applyNumberFormat="1" applyFont="1" applyBorder="1" applyAlignment="1">
      <alignment horizontal="right" vertical="top"/>
    </xf>
    <xf numFmtId="4" fontId="2728" fillId="0" borderId="1" xfId="0" applyNumberFormat="1" applyFont="1" applyBorder="1" applyAlignment="1">
      <alignment horizontal="right" vertical="top"/>
    </xf>
    <xf numFmtId="0" fontId="2729" fillId="0" borderId="0" xfId="0" applyFont="1"/>
    <xf numFmtId="0" fontId="2730" fillId="0" borderId="1" xfId="0" applyFont="1" applyBorder="1" applyAlignment="1">
      <alignment horizontal="left" vertical="top"/>
    </xf>
    <xf numFmtId="0" fontId="2731" fillId="0" borderId="1" xfId="0" applyFont="1" applyBorder="1" applyAlignment="1">
      <alignment horizontal="left" vertical="top" wrapText="1"/>
    </xf>
    <xf numFmtId="0" fontId="2732" fillId="0" borderId="1" xfId="0" applyFont="1" applyBorder="1" applyAlignment="1">
      <alignment horizontal="center" vertical="top"/>
    </xf>
    <xf numFmtId="168" fontId="2733" fillId="0" borderId="1" xfId="0" applyNumberFormat="1" applyFont="1" applyBorder="1" applyAlignment="1">
      <alignment horizontal="right" vertical="top"/>
    </xf>
    <xf numFmtId="169" fontId="2734" fillId="0" borderId="1" xfId="0" applyNumberFormat="1" applyFont="1" applyBorder="1" applyAlignment="1">
      <alignment horizontal="right" vertical="top"/>
    </xf>
    <xf numFmtId="169" fontId="2735" fillId="0" borderId="1" xfId="0" applyNumberFormat="1" applyFont="1" applyBorder="1" applyAlignment="1">
      <alignment horizontal="right" vertical="top"/>
    </xf>
    <xf numFmtId="169" fontId="2736" fillId="0" borderId="1" xfId="0" applyNumberFormat="1" applyFont="1" applyBorder="1" applyAlignment="1">
      <alignment horizontal="right" vertical="top"/>
    </xf>
    <xf numFmtId="170" fontId="2737" fillId="2" borderId="1" xfId="0" applyNumberFormat="1" applyFont="1" applyFill="1" applyBorder="1" applyAlignment="1" applyProtection="1">
      <alignment horizontal="right" vertical="top"/>
      <protection locked="0"/>
    </xf>
    <xf numFmtId="171" fontId="2738" fillId="0" borderId="1" xfId="0" applyNumberFormat="1" applyFont="1" applyBorder="1" applyAlignment="1">
      <alignment horizontal="right" vertical="top"/>
    </xf>
    <xf numFmtId="4" fontId="2739" fillId="0" borderId="1" xfId="0" applyNumberFormat="1" applyFont="1" applyBorder="1" applyAlignment="1">
      <alignment horizontal="right" vertical="top"/>
    </xf>
    <xf numFmtId="4" fontId="2740" fillId="0" borderId="1" xfId="0" applyNumberFormat="1" applyFont="1" applyBorder="1" applyAlignment="1">
      <alignment horizontal="right" vertical="top"/>
    </xf>
    <xf numFmtId="0" fontId="2741" fillId="0" borderId="0" xfId="0" applyFont="1"/>
    <xf numFmtId="0" fontId="2742" fillId="0" borderId="1" xfId="0" applyFont="1" applyBorder="1" applyAlignment="1">
      <alignment horizontal="left" vertical="top"/>
    </xf>
    <xf numFmtId="0" fontId="2743" fillId="0" borderId="1" xfId="0" applyFont="1" applyBorder="1" applyAlignment="1">
      <alignment horizontal="left" vertical="top" wrapText="1"/>
    </xf>
    <xf numFmtId="0" fontId="2744" fillId="0" borderId="1" xfId="0" applyFont="1" applyBorder="1" applyAlignment="1">
      <alignment horizontal="center" vertical="top"/>
    </xf>
    <xf numFmtId="168" fontId="2745" fillId="0" borderId="1" xfId="0" applyNumberFormat="1" applyFont="1" applyBorder="1" applyAlignment="1">
      <alignment horizontal="right" vertical="top"/>
    </xf>
    <xf numFmtId="169" fontId="2746" fillId="0" borderId="1" xfId="0" applyNumberFormat="1" applyFont="1" applyBorder="1" applyAlignment="1">
      <alignment horizontal="right" vertical="top"/>
    </xf>
    <xf numFmtId="169" fontId="2747" fillId="0" borderId="1" xfId="0" applyNumberFormat="1" applyFont="1" applyBorder="1" applyAlignment="1">
      <alignment horizontal="right" vertical="top"/>
    </xf>
    <xf numFmtId="169" fontId="2748" fillId="0" borderId="1" xfId="0" applyNumberFormat="1" applyFont="1" applyBorder="1" applyAlignment="1">
      <alignment horizontal="right" vertical="top"/>
    </xf>
    <xf numFmtId="170" fontId="2749" fillId="2" borderId="1" xfId="0" applyNumberFormat="1" applyFont="1" applyFill="1" applyBorder="1" applyAlignment="1" applyProtection="1">
      <alignment horizontal="right" vertical="top"/>
      <protection locked="0"/>
    </xf>
    <xf numFmtId="171" fontId="2750" fillId="0" borderId="1" xfId="0" applyNumberFormat="1" applyFont="1" applyBorder="1" applyAlignment="1">
      <alignment horizontal="right" vertical="top"/>
    </xf>
    <xf numFmtId="4" fontId="2751" fillId="0" borderId="1" xfId="0" applyNumberFormat="1" applyFont="1" applyBorder="1" applyAlignment="1">
      <alignment horizontal="right" vertical="top"/>
    </xf>
    <xf numFmtId="4" fontId="2752" fillId="0" borderId="1" xfId="0" applyNumberFormat="1" applyFont="1" applyBorder="1" applyAlignment="1">
      <alignment horizontal="right" vertical="top"/>
    </xf>
    <xf numFmtId="0" fontId="2753" fillId="0" borderId="0" xfId="0" applyFont="1"/>
    <xf numFmtId="0" fontId="2754" fillId="3" borderId="1" xfId="0" applyFont="1" applyFill="1" applyBorder="1" applyAlignment="1">
      <alignment horizontal="left"/>
    </xf>
    <xf numFmtId="0" fontId="2762" fillId="3" borderId="1" xfId="0" applyFont="1" applyFill="1" applyBorder="1" applyAlignment="1">
      <alignment horizontal="left"/>
    </xf>
    <xf numFmtId="0" fontId="2763" fillId="3" borderId="1" xfId="0" applyFont="1" applyFill="1" applyBorder="1" applyAlignment="1">
      <alignment horizontal="left"/>
    </xf>
    <xf numFmtId="4" fontId="2764" fillId="3" borderId="1" xfId="0" applyNumberFormat="1" applyFont="1" applyFill="1" applyBorder="1" applyAlignment="1">
      <alignment horizontal="right"/>
    </xf>
    <xf numFmtId="0" fontId="2765" fillId="0" borderId="0" xfId="0" applyFont="1"/>
    <xf numFmtId="0" fontId="2766" fillId="0" borderId="1" xfId="0" applyFont="1" applyBorder="1" applyAlignment="1">
      <alignment horizontal="left" vertical="top"/>
    </xf>
    <xf numFmtId="0" fontId="2767" fillId="0" borderId="1" xfId="0" applyFont="1" applyBorder="1" applyAlignment="1">
      <alignment horizontal="left" vertical="top" wrapText="1"/>
    </xf>
    <xf numFmtId="0" fontId="2768" fillId="0" borderId="1" xfId="0" applyFont="1" applyBorder="1" applyAlignment="1">
      <alignment horizontal="center" vertical="top"/>
    </xf>
    <xf numFmtId="168" fontId="2769" fillId="0" borderId="1" xfId="0" applyNumberFormat="1" applyFont="1" applyBorder="1" applyAlignment="1">
      <alignment horizontal="right" vertical="top"/>
    </xf>
    <xf numFmtId="169" fontId="2770" fillId="0" borderId="1" xfId="0" applyNumberFormat="1" applyFont="1" applyBorder="1" applyAlignment="1">
      <alignment horizontal="right" vertical="top"/>
    </xf>
    <xf numFmtId="169" fontId="2771" fillId="0" borderId="1" xfId="0" applyNumberFormat="1" applyFont="1" applyBorder="1" applyAlignment="1">
      <alignment horizontal="right" vertical="top"/>
    </xf>
    <xf numFmtId="169" fontId="2772" fillId="0" borderId="1" xfId="0" applyNumberFormat="1" applyFont="1" applyBorder="1" applyAlignment="1">
      <alignment horizontal="right" vertical="top"/>
    </xf>
    <xf numFmtId="170" fontId="2773" fillId="2" borderId="1" xfId="0" applyNumberFormat="1" applyFont="1" applyFill="1" applyBorder="1" applyAlignment="1" applyProtection="1">
      <alignment horizontal="right" vertical="top"/>
      <protection locked="0"/>
    </xf>
    <xf numFmtId="171" fontId="2774" fillId="0" borderId="1" xfId="0" applyNumberFormat="1" applyFont="1" applyBorder="1" applyAlignment="1">
      <alignment horizontal="right" vertical="top"/>
    </xf>
    <xf numFmtId="4" fontId="2775" fillId="0" borderId="1" xfId="0" applyNumberFormat="1" applyFont="1" applyBorder="1" applyAlignment="1">
      <alignment horizontal="right" vertical="top"/>
    </xf>
    <xf numFmtId="4" fontId="2776" fillId="0" borderId="1" xfId="0" applyNumberFormat="1" applyFont="1" applyBorder="1" applyAlignment="1">
      <alignment horizontal="right" vertical="top"/>
    </xf>
    <xf numFmtId="0" fontId="2777" fillId="0" borderId="0" xfId="0" applyFont="1"/>
    <xf numFmtId="0" fontId="2778" fillId="0" borderId="1" xfId="0" applyFont="1" applyBorder="1" applyAlignment="1">
      <alignment horizontal="left" vertical="top"/>
    </xf>
    <xf numFmtId="0" fontId="2779" fillId="0" borderId="1" xfId="0" applyFont="1" applyBorder="1" applyAlignment="1">
      <alignment horizontal="left" vertical="top" wrapText="1"/>
    </xf>
    <xf numFmtId="0" fontId="2780" fillId="0" borderId="1" xfId="0" applyFont="1" applyBorder="1" applyAlignment="1">
      <alignment horizontal="center" vertical="top"/>
    </xf>
    <xf numFmtId="168" fontId="2781" fillId="0" borderId="1" xfId="0" applyNumberFormat="1" applyFont="1" applyBorder="1" applyAlignment="1">
      <alignment horizontal="right" vertical="top"/>
    </xf>
    <xf numFmtId="169" fontId="2782" fillId="0" borderId="1" xfId="0" applyNumberFormat="1" applyFont="1" applyBorder="1" applyAlignment="1">
      <alignment horizontal="right" vertical="top"/>
    </xf>
    <xf numFmtId="169" fontId="2783" fillId="0" borderId="1" xfId="0" applyNumberFormat="1" applyFont="1" applyBorder="1" applyAlignment="1">
      <alignment horizontal="right" vertical="top"/>
    </xf>
    <xf numFmtId="169" fontId="2784" fillId="0" borderId="1" xfId="0" applyNumberFormat="1" applyFont="1" applyBorder="1" applyAlignment="1">
      <alignment horizontal="right" vertical="top"/>
    </xf>
    <xf numFmtId="170" fontId="2785" fillId="2" borderId="1" xfId="0" applyNumberFormat="1" applyFont="1" applyFill="1" applyBorder="1" applyAlignment="1" applyProtection="1">
      <alignment horizontal="right" vertical="top"/>
      <protection locked="0"/>
    </xf>
    <xf numFmtId="171" fontId="2786" fillId="0" borderId="1" xfId="0" applyNumberFormat="1" applyFont="1" applyBorder="1" applyAlignment="1">
      <alignment horizontal="right" vertical="top"/>
    </xf>
    <xf numFmtId="4" fontId="2787" fillId="0" borderId="1" xfId="0" applyNumberFormat="1" applyFont="1" applyBorder="1" applyAlignment="1">
      <alignment horizontal="right" vertical="top"/>
    </xf>
    <xf numFmtId="4" fontId="2788" fillId="0" borderId="1" xfId="0" applyNumberFormat="1" applyFont="1" applyBorder="1" applyAlignment="1">
      <alignment horizontal="right" vertical="top"/>
    </xf>
    <xf numFmtId="0" fontId="2789" fillId="0" borderId="0" xfId="0" applyFont="1"/>
    <xf numFmtId="0" fontId="2790" fillId="0" borderId="1" xfId="0" applyFont="1" applyBorder="1" applyAlignment="1">
      <alignment horizontal="left" vertical="top"/>
    </xf>
    <xf numFmtId="0" fontId="2791" fillId="0" borderId="1" xfId="0" applyFont="1" applyBorder="1" applyAlignment="1">
      <alignment horizontal="left" vertical="top" wrapText="1"/>
    </xf>
    <xf numFmtId="0" fontId="2792" fillId="0" borderId="1" xfId="0" applyFont="1" applyBorder="1" applyAlignment="1">
      <alignment horizontal="center" vertical="top"/>
    </xf>
    <xf numFmtId="168" fontId="2793" fillId="0" borderId="1" xfId="0" applyNumberFormat="1" applyFont="1" applyBorder="1" applyAlignment="1">
      <alignment horizontal="right" vertical="top"/>
    </xf>
    <xf numFmtId="169" fontId="2794" fillId="0" borderId="1" xfId="0" applyNumberFormat="1" applyFont="1" applyBorder="1" applyAlignment="1">
      <alignment horizontal="right" vertical="top"/>
    </xf>
    <xf numFmtId="169" fontId="2795" fillId="0" borderId="1" xfId="0" applyNumberFormat="1" applyFont="1" applyBorder="1" applyAlignment="1">
      <alignment horizontal="right" vertical="top"/>
    </xf>
    <xf numFmtId="169" fontId="2796" fillId="0" borderId="1" xfId="0" applyNumberFormat="1" applyFont="1" applyBorder="1" applyAlignment="1">
      <alignment horizontal="right" vertical="top"/>
    </xf>
    <xf numFmtId="170" fontId="2797" fillId="2" borderId="1" xfId="0" applyNumberFormat="1" applyFont="1" applyFill="1" applyBorder="1" applyAlignment="1" applyProtection="1">
      <alignment horizontal="right" vertical="top"/>
      <protection locked="0"/>
    </xf>
    <xf numFmtId="171" fontId="2798" fillId="0" borderId="1" xfId="0" applyNumberFormat="1" applyFont="1" applyBorder="1" applyAlignment="1">
      <alignment horizontal="right" vertical="top"/>
    </xf>
    <xf numFmtId="4" fontId="2799" fillId="0" borderId="1" xfId="0" applyNumberFormat="1" applyFont="1" applyBorder="1" applyAlignment="1">
      <alignment horizontal="right" vertical="top"/>
    </xf>
    <xf numFmtId="4" fontId="2800" fillId="0" borderId="1" xfId="0" applyNumberFormat="1" applyFont="1" applyBorder="1" applyAlignment="1">
      <alignment horizontal="right" vertical="top"/>
    </xf>
    <xf numFmtId="0" fontId="2801" fillId="0" borderId="0" xfId="0" applyFont="1"/>
    <xf numFmtId="0" fontId="2802" fillId="0" borderId="1" xfId="0" applyFont="1" applyBorder="1" applyAlignment="1">
      <alignment horizontal="left" vertical="top"/>
    </xf>
    <xf numFmtId="0" fontId="2803" fillId="0" borderId="1" xfId="0" applyFont="1" applyBorder="1" applyAlignment="1">
      <alignment horizontal="left" vertical="top" wrapText="1"/>
    </xf>
    <xf numFmtId="0" fontId="2804" fillId="0" borderId="1" xfId="0" applyFont="1" applyBorder="1" applyAlignment="1">
      <alignment horizontal="center" vertical="top"/>
    </xf>
    <xf numFmtId="168" fontId="2805" fillId="0" borderId="1" xfId="0" applyNumberFormat="1" applyFont="1" applyBorder="1" applyAlignment="1">
      <alignment horizontal="right" vertical="top"/>
    </xf>
    <xf numFmtId="169" fontId="2806" fillId="0" borderId="1" xfId="0" applyNumberFormat="1" applyFont="1" applyBorder="1" applyAlignment="1">
      <alignment horizontal="right" vertical="top"/>
    </xf>
    <xf numFmtId="169" fontId="2807" fillId="0" borderId="1" xfId="0" applyNumberFormat="1" applyFont="1" applyBorder="1" applyAlignment="1">
      <alignment horizontal="right" vertical="top"/>
    </xf>
    <xf numFmtId="169" fontId="2808" fillId="0" borderId="1" xfId="0" applyNumberFormat="1" applyFont="1" applyBorder="1" applyAlignment="1">
      <alignment horizontal="right" vertical="top"/>
    </xf>
    <xf numFmtId="170" fontId="2809" fillId="2" borderId="1" xfId="0" applyNumberFormat="1" applyFont="1" applyFill="1" applyBorder="1" applyAlignment="1" applyProtection="1">
      <alignment horizontal="right" vertical="top"/>
      <protection locked="0"/>
    </xf>
    <xf numFmtId="171" fontId="2810" fillId="0" borderId="1" xfId="0" applyNumberFormat="1" applyFont="1" applyBorder="1" applyAlignment="1">
      <alignment horizontal="right" vertical="top"/>
    </xf>
    <xf numFmtId="4" fontId="2811" fillId="0" borderId="1" xfId="0" applyNumberFormat="1" applyFont="1" applyBorder="1" applyAlignment="1">
      <alignment horizontal="right" vertical="top"/>
    </xf>
    <xf numFmtId="4" fontId="2812" fillId="0" borderId="1" xfId="0" applyNumberFormat="1" applyFont="1" applyBorder="1" applyAlignment="1">
      <alignment horizontal="right" vertical="top"/>
    </xf>
    <xf numFmtId="0" fontId="2813" fillId="0" borderId="0" xfId="0" applyFont="1"/>
    <xf numFmtId="0" fontId="2814" fillId="0" borderId="1" xfId="0" applyFont="1" applyBorder="1" applyAlignment="1">
      <alignment horizontal="left" vertical="top"/>
    </xf>
    <xf numFmtId="0" fontId="2815" fillId="0" borderId="1" xfId="0" applyFont="1" applyBorder="1" applyAlignment="1">
      <alignment horizontal="left" vertical="top" wrapText="1"/>
    </xf>
    <xf numFmtId="0" fontId="2816" fillId="0" borderId="1" xfId="0" applyFont="1" applyBorder="1" applyAlignment="1">
      <alignment horizontal="center" vertical="top"/>
    </xf>
    <xf numFmtId="168" fontId="2817" fillId="0" borderId="1" xfId="0" applyNumberFormat="1" applyFont="1" applyBorder="1" applyAlignment="1">
      <alignment horizontal="right" vertical="top"/>
    </xf>
    <xf numFmtId="169" fontId="2818" fillId="0" borderId="1" xfId="0" applyNumberFormat="1" applyFont="1" applyBorder="1" applyAlignment="1">
      <alignment horizontal="right" vertical="top"/>
    </xf>
    <xf numFmtId="169" fontId="2819" fillId="0" borderId="1" xfId="0" applyNumberFormat="1" applyFont="1" applyBorder="1" applyAlignment="1">
      <alignment horizontal="right" vertical="top"/>
    </xf>
    <xf numFmtId="169" fontId="2820" fillId="0" borderId="1" xfId="0" applyNumberFormat="1" applyFont="1" applyBorder="1" applyAlignment="1">
      <alignment horizontal="right" vertical="top"/>
    </xf>
    <xf numFmtId="170" fontId="2821" fillId="2" borderId="1" xfId="0" applyNumberFormat="1" applyFont="1" applyFill="1" applyBorder="1" applyAlignment="1" applyProtection="1">
      <alignment horizontal="right" vertical="top"/>
      <protection locked="0"/>
    </xf>
    <xf numFmtId="171" fontId="2822" fillId="0" borderId="1" xfId="0" applyNumberFormat="1" applyFont="1" applyBorder="1" applyAlignment="1">
      <alignment horizontal="right" vertical="top"/>
    </xf>
    <xf numFmtId="4" fontId="2823" fillId="0" borderId="1" xfId="0" applyNumberFormat="1" applyFont="1" applyBorder="1" applyAlignment="1">
      <alignment horizontal="right" vertical="top"/>
    </xf>
    <xf numFmtId="4" fontId="2824" fillId="0" borderId="1" xfId="0" applyNumberFormat="1" applyFont="1" applyBorder="1" applyAlignment="1">
      <alignment horizontal="right" vertical="top"/>
    </xf>
    <xf numFmtId="0" fontId="2825" fillId="0" borderId="0" xfId="0" applyFont="1"/>
    <xf numFmtId="0" fontId="2826" fillId="0" borderId="1" xfId="0" applyFont="1" applyBorder="1" applyAlignment="1">
      <alignment horizontal="left" vertical="top"/>
    </xf>
    <xf numFmtId="0" fontId="2827" fillId="0" borderId="1" xfId="0" applyFont="1" applyBorder="1" applyAlignment="1">
      <alignment horizontal="left" vertical="top" wrapText="1"/>
    </xf>
    <xf numFmtId="0" fontId="2828" fillId="0" borderId="1" xfId="0" applyFont="1" applyBorder="1" applyAlignment="1">
      <alignment horizontal="center" vertical="top"/>
    </xf>
    <xf numFmtId="168" fontId="2829" fillId="0" borderId="1" xfId="0" applyNumberFormat="1" applyFont="1" applyBorder="1" applyAlignment="1">
      <alignment horizontal="right" vertical="top"/>
    </xf>
    <xf numFmtId="169" fontId="2830" fillId="0" borderId="1" xfId="0" applyNumberFormat="1" applyFont="1" applyBorder="1" applyAlignment="1">
      <alignment horizontal="right" vertical="top"/>
    </xf>
    <xf numFmtId="169" fontId="2831" fillId="0" borderId="1" xfId="0" applyNumberFormat="1" applyFont="1" applyBorder="1" applyAlignment="1">
      <alignment horizontal="right" vertical="top"/>
    </xf>
    <xf numFmtId="169" fontId="2832" fillId="0" borderId="1" xfId="0" applyNumberFormat="1" applyFont="1" applyBorder="1" applyAlignment="1">
      <alignment horizontal="right" vertical="top"/>
    </xf>
    <xf numFmtId="170" fontId="2833" fillId="2" borderId="1" xfId="0" applyNumberFormat="1" applyFont="1" applyFill="1" applyBorder="1" applyAlignment="1" applyProtection="1">
      <alignment horizontal="right" vertical="top"/>
      <protection locked="0"/>
    </xf>
    <xf numFmtId="171" fontId="2834" fillId="0" borderId="1" xfId="0" applyNumberFormat="1" applyFont="1" applyBorder="1" applyAlignment="1">
      <alignment horizontal="right" vertical="top"/>
    </xf>
    <xf numFmtId="4" fontId="2835" fillId="0" borderId="1" xfId="0" applyNumberFormat="1" applyFont="1" applyBorder="1" applyAlignment="1">
      <alignment horizontal="right" vertical="top"/>
    </xf>
    <xf numFmtId="4" fontId="2836" fillId="0" borderId="1" xfId="0" applyNumberFormat="1" applyFont="1" applyBorder="1" applyAlignment="1">
      <alignment horizontal="right" vertical="top"/>
    </xf>
    <xf numFmtId="0" fontId="2837" fillId="0" borderId="0" xfId="0" applyFont="1"/>
    <xf numFmtId="0" fontId="2838" fillId="0" borderId="1" xfId="0" applyFont="1" applyBorder="1" applyAlignment="1">
      <alignment horizontal="left" vertical="top"/>
    </xf>
    <xf numFmtId="0" fontId="2839" fillId="0" borderId="1" xfId="0" applyFont="1" applyBorder="1" applyAlignment="1">
      <alignment horizontal="left" vertical="top" wrapText="1"/>
    </xf>
    <xf numFmtId="0" fontId="2840" fillId="0" borderId="1" xfId="0" applyFont="1" applyBorder="1" applyAlignment="1">
      <alignment horizontal="center" vertical="top"/>
    </xf>
    <xf numFmtId="168" fontId="2841" fillId="0" borderId="1" xfId="0" applyNumberFormat="1" applyFont="1" applyBorder="1" applyAlignment="1">
      <alignment horizontal="right" vertical="top"/>
    </xf>
    <xf numFmtId="169" fontId="2842" fillId="0" borderId="1" xfId="0" applyNumberFormat="1" applyFont="1" applyBorder="1" applyAlignment="1">
      <alignment horizontal="right" vertical="top"/>
    </xf>
    <xf numFmtId="169" fontId="2843" fillId="0" borderId="1" xfId="0" applyNumberFormat="1" applyFont="1" applyBorder="1" applyAlignment="1">
      <alignment horizontal="right" vertical="top"/>
    </xf>
    <xf numFmtId="169" fontId="2844" fillId="0" borderId="1" xfId="0" applyNumberFormat="1" applyFont="1" applyBorder="1" applyAlignment="1">
      <alignment horizontal="right" vertical="top"/>
    </xf>
    <xf numFmtId="170" fontId="2845" fillId="2" borderId="1" xfId="0" applyNumberFormat="1" applyFont="1" applyFill="1" applyBorder="1" applyAlignment="1" applyProtection="1">
      <alignment horizontal="right" vertical="top"/>
      <protection locked="0"/>
    </xf>
    <xf numFmtId="171" fontId="2846" fillId="0" borderId="1" xfId="0" applyNumberFormat="1" applyFont="1" applyBorder="1" applyAlignment="1">
      <alignment horizontal="right" vertical="top"/>
    </xf>
    <xf numFmtId="4" fontId="2847" fillId="0" borderId="1" xfId="0" applyNumberFormat="1" applyFont="1" applyBorder="1" applyAlignment="1">
      <alignment horizontal="right" vertical="top"/>
    </xf>
    <xf numFmtId="4" fontId="2848" fillId="0" borderId="1" xfId="0" applyNumberFormat="1" applyFont="1" applyBorder="1" applyAlignment="1">
      <alignment horizontal="right" vertical="top"/>
    </xf>
    <xf numFmtId="0" fontId="2849" fillId="0" borderId="0" xfId="0" applyFont="1"/>
    <xf numFmtId="0" fontId="2850" fillId="0" borderId="1" xfId="0" applyFont="1" applyBorder="1" applyAlignment="1">
      <alignment horizontal="left" vertical="top"/>
    </xf>
    <xf numFmtId="0" fontId="2851" fillId="0" borderId="1" xfId="0" applyFont="1" applyBorder="1" applyAlignment="1">
      <alignment horizontal="left" vertical="top" wrapText="1"/>
    </xf>
    <xf numFmtId="0" fontId="2852" fillId="0" borderId="1" xfId="0" applyFont="1" applyBorder="1" applyAlignment="1">
      <alignment horizontal="center" vertical="top"/>
    </xf>
    <xf numFmtId="168" fontId="2853" fillId="0" borderId="1" xfId="0" applyNumberFormat="1" applyFont="1" applyBorder="1" applyAlignment="1">
      <alignment horizontal="right" vertical="top"/>
    </xf>
    <xf numFmtId="169" fontId="2854" fillId="0" borderId="1" xfId="0" applyNumberFormat="1" applyFont="1" applyBorder="1" applyAlignment="1">
      <alignment horizontal="right" vertical="top"/>
    </xf>
    <xf numFmtId="169" fontId="2855" fillId="0" borderId="1" xfId="0" applyNumberFormat="1" applyFont="1" applyBorder="1" applyAlignment="1">
      <alignment horizontal="right" vertical="top"/>
    </xf>
    <xf numFmtId="169" fontId="2856" fillId="0" borderId="1" xfId="0" applyNumberFormat="1" applyFont="1" applyBorder="1" applyAlignment="1">
      <alignment horizontal="right" vertical="top"/>
    </xf>
    <xf numFmtId="170" fontId="2857" fillId="2" borderId="1" xfId="0" applyNumberFormat="1" applyFont="1" applyFill="1" applyBorder="1" applyAlignment="1" applyProtection="1">
      <alignment horizontal="right" vertical="top"/>
      <protection locked="0"/>
    </xf>
    <xf numFmtId="171" fontId="2858" fillId="0" borderId="1" xfId="0" applyNumberFormat="1" applyFont="1" applyBorder="1" applyAlignment="1">
      <alignment horizontal="right" vertical="top"/>
    </xf>
    <xf numFmtId="4" fontId="2859" fillId="0" borderId="1" xfId="0" applyNumberFormat="1" applyFont="1" applyBorder="1" applyAlignment="1">
      <alignment horizontal="right" vertical="top"/>
    </xf>
    <xf numFmtId="4" fontId="2860" fillId="0" borderId="1" xfId="0" applyNumberFormat="1" applyFont="1" applyBorder="1" applyAlignment="1">
      <alignment horizontal="right" vertical="top"/>
    </xf>
    <xf numFmtId="0" fontId="2861" fillId="0" borderId="0" xfId="0" applyFont="1"/>
    <xf numFmtId="0" fontId="2862" fillId="0" borderId="1" xfId="0" applyFont="1" applyBorder="1" applyAlignment="1">
      <alignment horizontal="left" vertical="top"/>
    </xf>
    <xf numFmtId="0" fontId="2863" fillId="0" borderId="1" xfId="0" applyFont="1" applyBorder="1" applyAlignment="1">
      <alignment horizontal="left" vertical="top" wrapText="1"/>
    </xf>
    <xf numFmtId="0" fontId="2864" fillId="0" borderId="1" xfId="0" applyFont="1" applyBorder="1" applyAlignment="1">
      <alignment horizontal="center" vertical="top"/>
    </xf>
    <xf numFmtId="168" fontId="2865" fillId="0" borderId="1" xfId="0" applyNumberFormat="1" applyFont="1" applyBorder="1" applyAlignment="1">
      <alignment horizontal="right" vertical="top"/>
    </xf>
    <xf numFmtId="169" fontId="2866" fillId="0" borderId="1" xfId="0" applyNumberFormat="1" applyFont="1" applyBorder="1" applyAlignment="1">
      <alignment horizontal="right" vertical="top"/>
    </xf>
    <xf numFmtId="169" fontId="2867" fillId="0" borderId="1" xfId="0" applyNumberFormat="1" applyFont="1" applyBorder="1" applyAlignment="1">
      <alignment horizontal="right" vertical="top"/>
    </xf>
    <xf numFmtId="169" fontId="2868" fillId="0" borderId="1" xfId="0" applyNumberFormat="1" applyFont="1" applyBorder="1" applyAlignment="1">
      <alignment horizontal="right" vertical="top"/>
    </xf>
    <xf numFmtId="170" fontId="2869" fillId="2" borderId="1" xfId="0" applyNumberFormat="1" applyFont="1" applyFill="1" applyBorder="1" applyAlignment="1" applyProtection="1">
      <alignment horizontal="right" vertical="top"/>
      <protection locked="0"/>
    </xf>
    <xf numFmtId="171" fontId="2870" fillId="0" borderId="1" xfId="0" applyNumberFormat="1" applyFont="1" applyBorder="1" applyAlignment="1">
      <alignment horizontal="right" vertical="top"/>
    </xf>
    <xf numFmtId="4" fontId="2871" fillId="0" borderId="1" xfId="0" applyNumberFormat="1" applyFont="1" applyBorder="1" applyAlignment="1">
      <alignment horizontal="right" vertical="top"/>
    </xf>
    <xf numFmtId="4" fontId="2872" fillId="0" borderId="1" xfId="0" applyNumberFormat="1" applyFont="1" applyBorder="1" applyAlignment="1">
      <alignment horizontal="right" vertical="top"/>
    </xf>
    <xf numFmtId="0" fontId="2873" fillId="0" borderId="0" xfId="0" applyFont="1"/>
    <xf numFmtId="0" fontId="2874" fillId="0" borderId="1" xfId="0" applyFont="1" applyBorder="1" applyAlignment="1">
      <alignment horizontal="left" vertical="top"/>
    </xf>
    <xf numFmtId="0" fontId="2875" fillId="0" borderId="1" xfId="0" applyFont="1" applyBorder="1" applyAlignment="1">
      <alignment horizontal="left" vertical="top" wrapText="1"/>
    </xf>
    <xf numFmtId="0" fontId="2876" fillId="0" borderId="1" xfId="0" applyFont="1" applyBorder="1" applyAlignment="1">
      <alignment horizontal="center" vertical="top"/>
    </xf>
    <xf numFmtId="168" fontId="2877" fillId="0" borderId="1" xfId="0" applyNumberFormat="1" applyFont="1" applyBorder="1" applyAlignment="1">
      <alignment horizontal="right" vertical="top"/>
    </xf>
    <xf numFmtId="169" fontId="2878" fillId="0" borderId="1" xfId="0" applyNumberFormat="1" applyFont="1" applyBorder="1" applyAlignment="1">
      <alignment horizontal="right" vertical="top"/>
    </xf>
    <xf numFmtId="169" fontId="2879" fillId="0" borderId="1" xfId="0" applyNumberFormat="1" applyFont="1" applyBorder="1" applyAlignment="1">
      <alignment horizontal="right" vertical="top"/>
    </xf>
    <xf numFmtId="169" fontId="2880" fillId="0" borderId="1" xfId="0" applyNumberFormat="1" applyFont="1" applyBorder="1" applyAlignment="1">
      <alignment horizontal="right" vertical="top"/>
    </xf>
    <xf numFmtId="170" fontId="2881" fillId="2" borderId="1" xfId="0" applyNumberFormat="1" applyFont="1" applyFill="1" applyBorder="1" applyAlignment="1" applyProtection="1">
      <alignment horizontal="right" vertical="top"/>
      <protection locked="0"/>
    </xf>
    <xf numFmtId="171" fontId="2882" fillId="0" borderId="1" xfId="0" applyNumberFormat="1" applyFont="1" applyBorder="1" applyAlignment="1">
      <alignment horizontal="right" vertical="top"/>
    </xf>
    <xf numFmtId="4" fontId="2883" fillId="0" borderId="1" xfId="0" applyNumberFormat="1" applyFont="1" applyBorder="1" applyAlignment="1">
      <alignment horizontal="right" vertical="top"/>
    </xf>
    <xf numFmtId="4" fontId="2884" fillId="0" borderId="1" xfId="0" applyNumberFormat="1" applyFont="1" applyBorder="1" applyAlignment="1">
      <alignment horizontal="right" vertical="top"/>
    </xf>
    <xf numFmtId="0" fontId="2885" fillId="0" borderId="0" xfId="0" applyFont="1"/>
    <xf numFmtId="0" fontId="2886" fillId="0" borderId="1" xfId="0" applyFont="1" applyBorder="1" applyAlignment="1">
      <alignment horizontal="left" vertical="top"/>
    </xf>
    <xf numFmtId="0" fontId="2887" fillId="0" borderId="1" xfId="0" applyFont="1" applyBorder="1" applyAlignment="1">
      <alignment horizontal="left" vertical="top" wrapText="1"/>
    </xf>
    <xf numFmtId="0" fontId="2888" fillId="0" borderId="1" xfId="0" applyFont="1" applyBorder="1" applyAlignment="1">
      <alignment horizontal="center" vertical="top"/>
    </xf>
    <xf numFmtId="168" fontId="2889" fillId="0" borderId="1" xfId="0" applyNumberFormat="1" applyFont="1" applyBorder="1" applyAlignment="1">
      <alignment horizontal="right" vertical="top"/>
    </xf>
    <xf numFmtId="169" fontId="2890" fillId="0" borderId="1" xfId="0" applyNumberFormat="1" applyFont="1" applyBorder="1" applyAlignment="1">
      <alignment horizontal="right" vertical="top"/>
    </xf>
    <xf numFmtId="169" fontId="2891" fillId="0" borderId="1" xfId="0" applyNumberFormat="1" applyFont="1" applyBorder="1" applyAlignment="1">
      <alignment horizontal="right" vertical="top"/>
    </xf>
    <xf numFmtId="169" fontId="2892" fillId="0" borderId="1" xfId="0" applyNumberFormat="1" applyFont="1" applyBorder="1" applyAlignment="1">
      <alignment horizontal="right" vertical="top"/>
    </xf>
    <xf numFmtId="170" fontId="2893" fillId="2" borderId="1" xfId="0" applyNumberFormat="1" applyFont="1" applyFill="1" applyBorder="1" applyAlignment="1" applyProtection="1">
      <alignment horizontal="right" vertical="top"/>
      <protection locked="0"/>
    </xf>
    <xf numFmtId="171" fontId="2894" fillId="0" borderId="1" xfId="0" applyNumberFormat="1" applyFont="1" applyBorder="1" applyAlignment="1">
      <alignment horizontal="right" vertical="top"/>
    </xf>
    <xf numFmtId="4" fontId="2895" fillId="0" borderId="1" xfId="0" applyNumberFormat="1" applyFont="1" applyBorder="1" applyAlignment="1">
      <alignment horizontal="right" vertical="top"/>
    </xf>
    <xf numFmtId="4" fontId="2896" fillId="0" borderId="1" xfId="0" applyNumberFormat="1" applyFont="1" applyBorder="1" applyAlignment="1">
      <alignment horizontal="right" vertical="top"/>
    </xf>
    <xf numFmtId="0" fontId="2897" fillId="0" borderId="0" xfId="0" applyFont="1"/>
    <xf numFmtId="0" fontId="2898" fillId="0" borderId="1" xfId="0" applyFont="1" applyBorder="1" applyAlignment="1">
      <alignment horizontal="left" vertical="top"/>
    </xf>
    <xf numFmtId="0" fontId="2899" fillId="0" borderId="1" xfId="0" applyFont="1" applyBorder="1" applyAlignment="1">
      <alignment horizontal="left" vertical="top" wrapText="1"/>
    </xf>
    <xf numFmtId="0" fontId="2900" fillId="0" borderId="1" xfId="0" applyFont="1" applyBorder="1" applyAlignment="1">
      <alignment horizontal="center" vertical="top"/>
    </xf>
    <xf numFmtId="168" fontId="2901" fillId="0" borderId="1" xfId="0" applyNumberFormat="1" applyFont="1" applyBorder="1" applyAlignment="1">
      <alignment horizontal="right" vertical="top"/>
    </xf>
    <xf numFmtId="169" fontId="2902" fillId="0" borderId="1" xfId="0" applyNumberFormat="1" applyFont="1" applyBorder="1" applyAlignment="1">
      <alignment horizontal="right" vertical="top"/>
    </xf>
    <xf numFmtId="169" fontId="2903" fillId="0" borderId="1" xfId="0" applyNumberFormat="1" applyFont="1" applyBorder="1" applyAlignment="1">
      <alignment horizontal="right" vertical="top"/>
    </xf>
    <xf numFmtId="169" fontId="2904" fillId="0" borderId="1" xfId="0" applyNumberFormat="1" applyFont="1" applyBorder="1" applyAlignment="1">
      <alignment horizontal="right" vertical="top"/>
    </xf>
    <xf numFmtId="170" fontId="2905" fillId="2" borderId="1" xfId="0" applyNumberFormat="1" applyFont="1" applyFill="1" applyBorder="1" applyAlignment="1" applyProtection="1">
      <alignment horizontal="right" vertical="top"/>
      <protection locked="0"/>
    </xf>
    <xf numFmtId="171" fontId="2906" fillId="0" borderId="1" xfId="0" applyNumberFormat="1" applyFont="1" applyBorder="1" applyAlignment="1">
      <alignment horizontal="right" vertical="top"/>
    </xf>
    <xf numFmtId="4" fontId="2907" fillId="0" borderId="1" xfId="0" applyNumberFormat="1" applyFont="1" applyBorder="1" applyAlignment="1">
      <alignment horizontal="right" vertical="top"/>
    </xf>
    <xf numFmtId="4" fontId="2908" fillId="0" borderId="1" xfId="0" applyNumberFormat="1" applyFont="1" applyBorder="1" applyAlignment="1">
      <alignment horizontal="right" vertical="top"/>
    </xf>
    <xf numFmtId="0" fontId="2909" fillId="0" borderId="0" xfId="0" applyFont="1"/>
    <xf numFmtId="0" fontId="2910" fillId="0" borderId="1" xfId="0" applyFont="1" applyBorder="1" applyAlignment="1">
      <alignment horizontal="left" vertical="top"/>
    </xf>
    <xf numFmtId="0" fontId="2911" fillId="0" borderId="1" xfId="0" applyFont="1" applyBorder="1" applyAlignment="1">
      <alignment horizontal="left" vertical="top" wrapText="1"/>
    </xf>
    <xf numFmtId="0" fontId="2912" fillId="0" borderId="1" xfId="0" applyFont="1" applyBorder="1" applyAlignment="1">
      <alignment horizontal="center" vertical="top"/>
    </xf>
    <xf numFmtId="168" fontId="2913" fillId="0" borderId="1" xfId="0" applyNumberFormat="1" applyFont="1" applyBorder="1" applyAlignment="1">
      <alignment horizontal="right" vertical="top"/>
    </xf>
    <xf numFmtId="169" fontId="2914" fillId="0" borderId="1" xfId="0" applyNumberFormat="1" applyFont="1" applyBorder="1" applyAlignment="1">
      <alignment horizontal="right" vertical="top"/>
    </xf>
    <xf numFmtId="169" fontId="2915" fillId="0" borderId="1" xfId="0" applyNumberFormat="1" applyFont="1" applyBorder="1" applyAlignment="1">
      <alignment horizontal="right" vertical="top"/>
    </xf>
    <xf numFmtId="169" fontId="2916" fillId="0" borderId="1" xfId="0" applyNumberFormat="1" applyFont="1" applyBorder="1" applyAlignment="1">
      <alignment horizontal="right" vertical="top"/>
    </xf>
    <xf numFmtId="170" fontId="2917" fillId="2" borderId="1" xfId="0" applyNumberFormat="1" applyFont="1" applyFill="1" applyBorder="1" applyAlignment="1" applyProtection="1">
      <alignment horizontal="right" vertical="top"/>
      <protection locked="0"/>
    </xf>
    <xf numFmtId="171" fontId="2918" fillId="0" borderId="1" xfId="0" applyNumberFormat="1" applyFont="1" applyBorder="1" applyAlignment="1">
      <alignment horizontal="right" vertical="top"/>
    </xf>
    <xf numFmtId="4" fontId="2919" fillId="0" borderId="1" xfId="0" applyNumberFormat="1" applyFont="1" applyBorder="1" applyAlignment="1">
      <alignment horizontal="right" vertical="top"/>
    </xf>
    <xf numFmtId="4" fontId="2920" fillId="0" borderId="1" xfId="0" applyNumberFormat="1" applyFont="1" applyBorder="1" applyAlignment="1">
      <alignment horizontal="right" vertical="top"/>
    </xf>
    <xf numFmtId="0" fontId="2921" fillId="0" borderId="0" xfId="0" applyFont="1"/>
    <xf numFmtId="0" fontId="2922" fillId="3" borderId="1" xfId="0" applyFont="1" applyFill="1" applyBorder="1" applyAlignment="1">
      <alignment horizontal="left"/>
    </xf>
    <xf numFmtId="0" fontId="2930" fillId="3" borderId="1" xfId="0" applyFont="1" applyFill="1" applyBorder="1" applyAlignment="1">
      <alignment horizontal="left"/>
    </xf>
    <xf numFmtId="0" fontId="2931" fillId="3" borderId="1" xfId="0" applyFont="1" applyFill="1" applyBorder="1" applyAlignment="1">
      <alignment horizontal="left"/>
    </xf>
    <xf numFmtId="4" fontId="2932" fillId="3" borderId="1" xfId="0" applyNumberFormat="1" applyFont="1" applyFill="1" applyBorder="1" applyAlignment="1">
      <alignment horizontal="right"/>
    </xf>
    <xf numFmtId="0" fontId="2933" fillId="0" borderId="0" xfId="0" applyFont="1"/>
    <xf numFmtId="0" fontId="2934" fillId="0" borderId="1" xfId="0" applyFont="1" applyBorder="1" applyAlignment="1">
      <alignment horizontal="left" vertical="top"/>
    </xf>
    <xf numFmtId="0" fontId="2935" fillId="0" borderId="1" xfId="0" applyFont="1" applyBorder="1" applyAlignment="1">
      <alignment horizontal="left" vertical="top" wrapText="1"/>
    </xf>
    <xf numFmtId="0" fontId="2936" fillId="0" borderId="1" xfId="0" applyFont="1" applyBorder="1" applyAlignment="1">
      <alignment horizontal="center" vertical="top"/>
    </xf>
    <xf numFmtId="168" fontId="2937" fillId="0" borderId="1" xfId="0" applyNumberFormat="1" applyFont="1" applyBorder="1" applyAlignment="1">
      <alignment horizontal="right" vertical="top"/>
    </xf>
    <xf numFmtId="169" fontId="2938" fillId="0" borderId="1" xfId="0" applyNumberFormat="1" applyFont="1" applyBorder="1" applyAlignment="1">
      <alignment horizontal="right" vertical="top"/>
    </xf>
    <xf numFmtId="169" fontId="2939" fillId="0" borderId="1" xfId="0" applyNumberFormat="1" applyFont="1" applyBorder="1" applyAlignment="1">
      <alignment horizontal="right" vertical="top"/>
    </xf>
    <xf numFmtId="169" fontId="2940" fillId="0" borderId="1" xfId="0" applyNumberFormat="1" applyFont="1" applyBorder="1" applyAlignment="1">
      <alignment horizontal="right" vertical="top"/>
    </xf>
    <xf numFmtId="170" fontId="2941" fillId="2" borderId="1" xfId="0" applyNumberFormat="1" applyFont="1" applyFill="1" applyBorder="1" applyAlignment="1" applyProtection="1">
      <alignment horizontal="right" vertical="top"/>
      <protection locked="0"/>
    </xf>
    <xf numFmtId="171" fontId="2942" fillId="0" borderId="1" xfId="0" applyNumberFormat="1" applyFont="1" applyBorder="1" applyAlignment="1">
      <alignment horizontal="right" vertical="top"/>
    </xf>
    <xf numFmtId="4" fontId="2943" fillId="0" borderId="1" xfId="0" applyNumberFormat="1" applyFont="1" applyBorder="1" applyAlignment="1">
      <alignment horizontal="right" vertical="top"/>
    </xf>
    <xf numFmtId="4" fontId="2944" fillId="0" borderId="1" xfId="0" applyNumberFormat="1" applyFont="1" applyBorder="1" applyAlignment="1">
      <alignment horizontal="right" vertical="top"/>
    </xf>
    <xf numFmtId="0" fontId="2945" fillId="0" borderId="0" xfId="0" applyFont="1"/>
    <xf numFmtId="0" fontId="2946" fillId="0" borderId="1" xfId="0" applyFont="1" applyBorder="1" applyAlignment="1">
      <alignment horizontal="left" vertical="top"/>
    </xf>
    <xf numFmtId="0" fontId="2947" fillId="0" borderId="1" xfId="0" applyFont="1" applyBorder="1" applyAlignment="1">
      <alignment horizontal="left" vertical="top" wrapText="1"/>
    </xf>
    <xf numFmtId="0" fontId="2948" fillId="0" borderId="1" xfId="0" applyFont="1" applyBorder="1" applyAlignment="1">
      <alignment horizontal="center" vertical="top"/>
    </xf>
    <xf numFmtId="168" fontId="2949" fillId="0" borderId="1" xfId="0" applyNumberFormat="1" applyFont="1" applyBorder="1" applyAlignment="1">
      <alignment horizontal="right" vertical="top"/>
    </xf>
    <xf numFmtId="169" fontId="2950" fillId="0" borderId="1" xfId="0" applyNumberFormat="1" applyFont="1" applyBorder="1" applyAlignment="1">
      <alignment horizontal="right" vertical="top"/>
    </xf>
    <xf numFmtId="169" fontId="2951" fillId="0" borderId="1" xfId="0" applyNumberFormat="1" applyFont="1" applyBorder="1" applyAlignment="1">
      <alignment horizontal="right" vertical="top"/>
    </xf>
    <xf numFmtId="169" fontId="2952" fillId="0" borderId="1" xfId="0" applyNumberFormat="1" applyFont="1" applyBorder="1" applyAlignment="1">
      <alignment horizontal="right" vertical="top"/>
    </xf>
    <xf numFmtId="170" fontId="2953" fillId="2" borderId="1" xfId="0" applyNumberFormat="1" applyFont="1" applyFill="1" applyBorder="1" applyAlignment="1" applyProtection="1">
      <alignment horizontal="right" vertical="top"/>
      <protection locked="0"/>
    </xf>
    <xf numFmtId="171" fontId="2954" fillId="0" borderId="1" xfId="0" applyNumberFormat="1" applyFont="1" applyBorder="1" applyAlignment="1">
      <alignment horizontal="right" vertical="top"/>
    </xf>
    <xf numFmtId="4" fontId="2955" fillId="0" borderId="1" xfId="0" applyNumberFormat="1" applyFont="1" applyBorder="1" applyAlignment="1">
      <alignment horizontal="right" vertical="top"/>
    </xf>
    <xf numFmtId="4" fontId="2956" fillId="0" borderId="1" xfId="0" applyNumberFormat="1" applyFont="1" applyBorder="1" applyAlignment="1">
      <alignment horizontal="right" vertical="top"/>
    </xf>
    <xf numFmtId="0" fontId="2957" fillId="0" borderId="0" xfId="0" applyFont="1"/>
    <xf numFmtId="0" fontId="2958" fillId="3" borderId="1" xfId="0" applyFont="1" applyFill="1" applyBorder="1" applyAlignment="1">
      <alignment horizontal="left"/>
    </xf>
    <xf numFmtId="0" fontId="2966" fillId="3" borderId="1" xfId="0" applyFont="1" applyFill="1" applyBorder="1" applyAlignment="1">
      <alignment horizontal="left"/>
    </xf>
    <xf numFmtId="0" fontId="2967" fillId="3" borderId="1" xfId="0" applyFont="1" applyFill="1" applyBorder="1" applyAlignment="1">
      <alignment horizontal="left"/>
    </xf>
    <xf numFmtId="4" fontId="2968" fillId="3" borderId="1" xfId="0" applyNumberFormat="1" applyFont="1" applyFill="1" applyBorder="1" applyAlignment="1">
      <alignment horizontal="right"/>
    </xf>
    <xf numFmtId="0" fontId="2969" fillId="0" borderId="0" xfId="0" applyFont="1"/>
    <xf numFmtId="0" fontId="2970" fillId="0" borderId="1" xfId="0" applyFont="1" applyBorder="1" applyAlignment="1">
      <alignment horizontal="left" vertical="top"/>
    </xf>
    <xf numFmtId="0" fontId="2971" fillId="0" borderId="1" xfId="0" applyFont="1" applyBorder="1" applyAlignment="1">
      <alignment horizontal="left" vertical="top" wrapText="1"/>
    </xf>
    <xf numFmtId="0" fontId="2972" fillId="0" borderId="1" xfId="0" applyFont="1" applyBorder="1" applyAlignment="1">
      <alignment horizontal="center" vertical="top"/>
    </xf>
    <xf numFmtId="168" fontId="2973" fillId="0" borderId="1" xfId="0" applyNumberFormat="1" applyFont="1" applyBorder="1" applyAlignment="1">
      <alignment horizontal="right" vertical="top"/>
    </xf>
    <xf numFmtId="169" fontId="2974" fillId="0" borderId="1" xfId="0" applyNumberFormat="1" applyFont="1" applyBorder="1" applyAlignment="1">
      <alignment horizontal="right" vertical="top"/>
    </xf>
    <xf numFmtId="169" fontId="2975" fillId="0" borderId="1" xfId="0" applyNumberFormat="1" applyFont="1" applyBorder="1" applyAlignment="1">
      <alignment horizontal="right" vertical="top"/>
    </xf>
    <xf numFmtId="169" fontId="2976" fillId="0" borderId="1" xfId="0" applyNumberFormat="1" applyFont="1" applyBorder="1" applyAlignment="1">
      <alignment horizontal="right" vertical="top"/>
    </xf>
    <xf numFmtId="170" fontId="2977" fillId="2" borderId="1" xfId="0" applyNumberFormat="1" applyFont="1" applyFill="1" applyBorder="1" applyAlignment="1" applyProtection="1">
      <alignment horizontal="right" vertical="top"/>
      <protection locked="0"/>
    </xf>
    <xf numFmtId="171" fontId="2978" fillId="0" borderId="1" xfId="0" applyNumberFormat="1" applyFont="1" applyBorder="1" applyAlignment="1">
      <alignment horizontal="right" vertical="top"/>
    </xf>
    <xf numFmtId="4" fontId="2979" fillId="0" borderId="1" xfId="0" applyNumberFormat="1" applyFont="1" applyBorder="1" applyAlignment="1">
      <alignment horizontal="right" vertical="top"/>
    </xf>
    <xf numFmtId="4" fontId="2980" fillId="0" borderId="1" xfId="0" applyNumberFormat="1" applyFont="1" applyBorder="1" applyAlignment="1">
      <alignment horizontal="right" vertical="top"/>
    </xf>
    <xf numFmtId="0" fontId="2981" fillId="0" borderId="0" xfId="0" applyFont="1"/>
    <xf numFmtId="0" fontId="2982" fillId="0" borderId="1" xfId="0" applyFont="1" applyBorder="1" applyAlignment="1">
      <alignment horizontal="left" vertical="top"/>
    </xf>
    <xf numFmtId="0" fontId="2983" fillId="0" borderId="1" xfId="0" applyFont="1" applyBorder="1" applyAlignment="1">
      <alignment horizontal="left" vertical="top" wrapText="1"/>
    </xf>
    <xf numFmtId="0" fontId="2984" fillId="0" borderId="1" xfId="0" applyFont="1" applyBorder="1" applyAlignment="1">
      <alignment horizontal="center" vertical="top"/>
    </xf>
    <xf numFmtId="168" fontId="2985" fillId="0" borderId="1" xfId="0" applyNumberFormat="1" applyFont="1" applyBorder="1" applyAlignment="1">
      <alignment horizontal="right" vertical="top"/>
    </xf>
    <xf numFmtId="169" fontId="2986" fillId="0" borderId="1" xfId="0" applyNumberFormat="1" applyFont="1" applyBorder="1" applyAlignment="1">
      <alignment horizontal="right" vertical="top"/>
    </xf>
    <xf numFmtId="169" fontId="2987" fillId="0" borderId="1" xfId="0" applyNumberFormat="1" applyFont="1" applyBorder="1" applyAlignment="1">
      <alignment horizontal="right" vertical="top"/>
    </xf>
    <xf numFmtId="169" fontId="2988" fillId="0" borderId="1" xfId="0" applyNumberFormat="1" applyFont="1" applyBorder="1" applyAlignment="1">
      <alignment horizontal="right" vertical="top"/>
    </xf>
    <xf numFmtId="170" fontId="2989" fillId="2" borderId="1" xfId="0" applyNumberFormat="1" applyFont="1" applyFill="1" applyBorder="1" applyAlignment="1" applyProtection="1">
      <alignment horizontal="right" vertical="top"/>
      <protection locked="0"/>
    </xf>
    <xf numFmtId="171" fontId="2990" fillId="0" borderId="1" xfId="0" applyNumberFormat="1" applyFont="1" applyBorder="1" applyAlignment="1">
      <alignment horizontal="right" vertical="top"/>
    </xf>
    <xf numFmtId="4" fontId="2991" fillId="0" borderId="1" xfId="0" applyNumberFormat="1" applyFont="1" applyBorder="1" applyAlignment="1">
      <alignment horizontal="right" vertical="top"/>
    </xf>
    <xf numFmtId="4" fontId="2992" fillId="0" borderId="1" xfId="0" applyNumberFormat="1" applyFont="1" applyBorder="1" applyAlignment="1">
      <alignment horizontal="right" vertical="top"/>
    </xf>
    <xf numFmtId="0" fontId="2993" fillId="0" borderId="0" xfId="0" applyFont="1"/>
    <xf numFmtId="0" fontId="2994" fillId="0" borderId="1" xfId="0" applyFont="1" applyBorder="1" applyAlignment="1">
      <alignment horizontal="left" vertical="top"/>
    </xf>
    <xf numFmtId="0" fontId="2995" fillId="0" borderId="1" xfId="0" applyFont="1" applyBorder="1" applyAlignment="1">
      <alignment horizontal="left" vertical="top" wrapText="1"/>
    </xf>
    <xf numFmtId="0" fontId="2996" fillId="0" borderId="1" xfId="0" applyFont="1" applyBorder="1" applyAlignment="1">
      <alignment horizontal="center" vertical="top"/>
    </xf>
    <xf numFmtId="168" fontId="2997" fillId="0" borderId="1" xfId="0" applyNumberFormat="1" applyFont="1" applyBorder="1" applyAlignment="1">
      <alignment horizontal="right" vertical="top"/>
    </xf>
    <xf numFmtId="169" fontId="2998" fillId="0" borderId="1" xfId="0" applyNumberFormat="1" applyFont="1" applyBorder="1" applyAlignment="1">
      <alignment horizontal="right" vertical="top"/>
    </xf>
    <xf numFmtId="169" fontId="2999" fillId="0" borderId="1" xfId="0" applyNumberFormat="1" applyFont="1" applyBorder="1" applyAlignment="1">
      <alignment horizontal="right" vertical="top"/>
    </xf>
    <xf numFmtId="169" fontId="3000" fillId="0" borderId="1" xfId="0" applyNumberFormat="1" applyFont="1" applyBorder="1" applyAlignment="1">
      <alignment horizontal="right" vertical="top"/>
    </xf>
    <xf numFmtId="170" fontId="3001" fillId="2" borderId="1" xfId="0" applyNumberFormat="1" applyFont="1" applyFill="1" applyBorder="1" applyAlignment="1" applyProtection="1">
      <alignment horizontal="right" vertical="top"/>
      <protection locked="0"/>
    </xf>
    <xf numFmtId="171" fontId="3002" fillId="0" borderId="1" xfId="0" applyNumberFormat="1" applyFont="1" applyBorder="1" applyAlignment="1">
      <alignment horizontal="right" vertical="top"/>
    </xf>
    <xf numFmtId="4" fontId="3003" fillId="0" borderId="1" xfId="0" applyNumberFormat="1" applyFont="1" applyBorder="1" applyAlignment="1">
      <alignment horizontal="right" vertical="top"/>
    </xf>
    <xf numFmtId="4" fontId="3004" fillId="0" borderId="1" xfId="0" applyNumberFormat="1" applyFont="1" applyBorder="1" applyAlignment="1">
      <alignment horizontal="right" vertical="top"/>
    </xf>
    <xf numFmtId="0" fontId="3005" fillId="0" borderId="0" xfId="0" applyFont="1"/>
    <xf numFmtId="0" fontId="3006" fillId="0" borderId="1" xfId="0" applyFont="1" applyBorder="1" applyAlignment="1">
      <alignment horizontal="left" vertical="top"/>
    </xf>
    <xf numFmtId="0" fontId="3007" fillId="0" borderId="1" xfId="0" applyFont="1" applyBorder="1" applyAlignment="1">
      <alignment horizontal="left" vertical="top" wrapText="1"/>
    </xf>
    <xf numFmtId="0" fontId="3008" fillId="0" borderId="1" xfId="0" applyFont="1" applyBorder="1" applyAlignment="1">
      <alignment horizontal="center" vertical="top"/>
    </xf>
    <xf numFmtId="168" fontId="3009" fillId="0" borderId="1" xfId="0" applyNumberFormat="1" applyFont="1" applyBorder="1" applyAlignment="1">
      <alignment horizontal="right" vertical="top"/>
    </xf>
    <xf numFmtId="169" fontId="3010" fillId="0" borderId="1" xfId="0" applyNumberFormat="1" applyFont="1" applyBorder="1" applyAlignment="1">
      <alignment horizontal="right" vertical="top"/>
    </xf>
    <xf numFmtId="169" fontId="3011" fillId="0" borderId="1" xfId="0" applyNumberFormat="1" applyFont="1" applyBorder="1" applyAlignment="1">
      <alignment horizontal="right" vertical="top"/>
    </xf>
    <xf numFmtId="169" fontId="3012" fillId="0" borderId="1" xfId="0" applyNumberFormat="1" applyFont="1" applyBorder="1" applyAlignment="1">
      <alignment horizontal="right" vertical="top"/>
    </xf>
    <xf numFmtId="170" fontId="3013" fillId="2" borderId="1" xfId="0" applyNumberFormat="1" applyFont="1" applyFill="1" applyBorder="1" applyAlignment="1" applyProtection="1">
      <alignment horizontal="right" vertical="top"/>
      <protection locked="0"/>
    </xf>
    <xf numFmtId="171" fontId="3014" fillId="0" borderId="1" xfId="0" applyNumberFormat="1" applyFont="1" applyBorder="1" applyAlignment="1">
      <alignment horizontal="right" vertical="top"/>
    </xf>
    <xf numFmtId="4" fontId="3015" fillId="0" borderId="1" xfId="0" applyNumberFormat="1" applyFont="1" applyBorder="1" applyAlignment="1">
      <alignment horizontal="right" vertical="top"/>
    </xf>
    <xf numFmtId="4" fontId="3016" fillId="0" borderId="1" xfId="0" applyNumberFormat="1" applyFont="1" applyBorder="1" applyAlignment="1">
      <alignment horizontal="right" vertical="top"/>
    </xf>
    <xf numFmtId="0" fontId="3017" fillId="0" borderId="0" xfId="0" applyFont="1"/>
    <xf numFmtId="0" fontId="3018" fillId="0" borderId="1" xfId="0" applyFont="1" applyBorder="1" applyAlignment="1">
      <alignment horizontal="left" vertical="top"/>
    </xf>
    <xf numFmtId="0" fontId="3019" fillId="0" borderId="1" xfId="0" applyFont="1" applyBorder="1" applyAlignment="1">
      <alignment horizontal="left" vertical="top" wrapText="1"/>
    </xf>
    <xf numFmtId="0" fontId="3020" fillId="0" borderId="1" xfId="0" applyFont="1" applyBorder="1" applyAlignment="1">
      <alignment horizontal="center" vertical="top"/>
    </xf>
    <xf numFmtId="168" fontId="3021" fillId="0" borderId="1" xfId="0" applyNumberFormat="1" applyFont="1" applyBorder="1" applyAlignment="1">
      <alignment horizontal="right" vertical="top"/>
    </xf>
    <xf numFmtId="169" fontId="3022" fillId="0" borderId="1" xfId="0" applyNumberFormat="1" applyFont="1" applyBorder="1" applyAlignment="1">
      <alignment horizontal="right" vertical="top"/>
    </xf>
    <xf numFmtId="169" fontId="3023" fillId="0" borderId="1" xfId="0" applyNumberFormat="1" applyFont="1" applyBorder="1" applyAlignment="1">
      <alignment horizontal="right" vertical="top"/>
    </xf>
    <xf numFmtId="169" fontId="3024" fillId="0" borderId="1" xfId="0" applyNumberFormat="1" applyFont="1" applyBorder="1" applyAlignment="1">
      <alignment horizontal="right" vertical="top"/>
    </xf>
    <xf numFmtId="170" fontId="3025" fillId="2" borderId="1" xfId="0" applyNumberFormat="1" applyFont="1" applyFill="1" applyBorder="1" applyAlignment="1" applyProtection="1">
      <alignment horizontal="right" vertical="top"/>
      <protection locked="0"/>
    </xf>
    <xf numFmtId="171" fontId="3026" fillId="0" borderId="1" xfId="0" applyNumberFormat="1" applyFont="1" applyBorder="1" applyAlignment="1">
      <alignment horizontal="right" vertical="top"/>
    </xf>
    <xf numFmtId="4" fontId="3027" fillId="0" borderId="1" xfId="0" applyNumberFormat="1" applyFont="1" applyBorder="1" applyAlignment="1">
      <alignment horizontal="right" vertical="top"/>
    </xf>
    <xf numFmtId="4" fontId="3028" fillId="0" borderId="1" xfId="0" applyNumberFormat="1" applyFont="1" applyBorder="1" applyAlignment="1">
      <alignment horizontal="right" vertical="top"/>
    </xf>
    <xf numFmtId="0" fontId="3029" fillId="0" borderId="0" xfId="0" applyFont="1"/>
    <xf numFmtId="0" fontId="3030" fillId="0" borderId="1" xfId="0" applyFont="1" applyBorder="1" applyAlignment="1">
      <alignment horizontal="left" vertical="top"/>
    </xf>
    <xf numFmtId="0" fontId="3031" fillId="0" borderId="1" xfId="0" applyFont="1" applyBorder="1" applyAlignment="1">
      <alignment horizontal="left" vertical="top" wrapText="1"/>
    </xf>
    <xf numFmtId="0" fontId="3032" fillId="0" borderId="1" xfId="0" applyFont="1" applyBorder="1" applyAlignment="1">
      <alignment horizontal="center" vertical="top"/>
    </xf>
    <xf numFmtId="168" fontId="3033" fillId="0" borderId="1" xfId="0" applyNumberFormat="1" applyFont="1" applyBorder="1" applyAlignment="1">
      <alignment horizontal="right" vertical="top"/>
    </xf>
    <xf numFmtId="169" fontId="3034" fillId="0" borderId="1" xfId="0" applyNumberFormat="1" applyFont="1" applyBorder="1" applyAlignment="1">
      <alignment horizontal="right" vertical="top"/>
    </xf>
    <xf numFmtId="169" fontId="3035" fillId="0" borderId="1" xfId="0" applyNumberFormat="1" applyFont="1" applyBorder="1" applyAlignment="1">
      <alignment horizontal="right" vertical="top"/>
    </xf>
    <xf numFmtId="169" fontId="3036" fillId="0" borderId="1" xfId="0" applyNumberFormat="1" applyFont="1" applyBorder="1" applyAlignment="1">
      <alignment horizontal="right" vertical="top"/>
    </xf>
    <xf numFmtId="170" fontId="3037" fillId="2" borderId="1" xfId="0" applyNumberFormat="1" applyFont="1" applyFill="1" applyBorder="1" applyAlignment="1" applyProtection="1">
      <alignment horizontal="right" vertical="top"/>
      <protection locked="0"/>
    </xf>
    <xf numFmtId="171" fontId="3038" fillId="0" borderId="1" xfId="0" applyNumberFormat="1" applyFont="1" applyBorder="1" applyAlignment="1">
      <alignment horizontal="right" vertical="top"/>
    </xf>
    <xf numFmtId="4" fontId="3039" fillId="0" borderId="1" xfId="0" applyNumberFormat="1" applyFont="1" applyBorder="1" applyAlignment="1">
      <alignment horizontal="right" vertical="top"/>
    </xf>
    <xf numFmtId="4" fontId="3040" fillId="0" borderId="1" xfId="0" applyNumberFormat="1" applyFont="1" applyBorder="1" applyAlignment="1">
      <alignment horizontal="right" vertical="top"/>
    </xf>
    <xf numFmtId="0" fontId="3041" fillId="0" borderId="0" xfId="0" applyFont="1"/>
    <xf numFmtId="0" fontId="3042" fillId="0" borderId="1" xfId="0" applyFont="1" applyBorder="1" applyAlignment="1">
      <alignment horizontal="left" vertical="top"/>
    </xf>
    <xf numFmtId="0" fontId="3043" fillId="0" borderId="1" xfId="0" applyFont="1" applyBorder="1" applyAlignment="1">
      <alignment horizontal="left" vertical="top" wrapText="1"/>
    </xf>
    <xf numFmtId="0" fontId="3044" fillId="0" borderId="1" xfId="0" applyFont="1" applyBorder="1" applyAlignment="1">
      <alignment horizontal="center" vertical="top"/>
    </xf>
    <xf numFmtId="168" fontId="3045" fillId="0" borderId="1" xfId="0" applyNumberFormat="1" applyFont="1" applyBorder="1" applyAlignment="1">
      <alignment horizontal="right" vertical="top"/>
    </xf>
    <xf numFmtId="169" fontId="3046" fillId="0" borderId="1" xfId="0" applyNumberFormat="1" applyFont="1" applyBorder="1" applyAlignment="1">
      <alignment horizontal="right" vertical="top"/>
    </xf>
    <xf numFmtId="169" fontId="3047" fillId="0" borderId="1" xfId="0" applyNumberFormat="1" applyFont="1" applyBorder="1" applyAlignment="1">
      <alignment horizontal="right" vertical="top"/>
    </xf>
    <xf numFmtId="169" fontId="3048" fillId="0" borderId="1" xfId="0" applyNumberFormat="1" applyFont="1" applyBorder="1" applyAlignment="1">
      <alignment horizontal="right" vertical="top"/>
    </xf>
    <xf numFmtId="170" fontId="3049" fillId="2" borderId="1" xfId="0" applyNumberFormat="1" applyFont="1" applyFill="1" applyBorder="1" applyAlignment="1" applyProtection="1">
      <alignment horizontal="right" vertical="top"/>
      <protection locked="0"/>
    </xf>
    <xf numFmtId="171" fontId="3050" fillId="0" borderId="1" xfId="0" applyNumberFormat="1" applyFont="1" applyBorder="1" applyAlignment="1">
      <alignment horizontal="right" vertical="top"/>
    </xf>
    <xf numFmtId="4" fontId="3051" fillId="0" borderId="1" xfId="0" applyNumberFormat="1" applyFont="1" applyBorder="1" applyAlignment="1">
      <alignment horizontal="right" vertical="top"/>
    </xf>
    <xf numFmtId="4" fontId="3052" fillId="0" borderId="1" xfId="0" applyNumberFormat="1" applyFont="1" applyBorder="1" applyAlignment="1">
      <alignment horizontal="right" vertical="top"/>
    </xf>
    <xf numFmtId="0" fontId="3053" fillId="0" borderId="0" xfId="0" applyFont="1"/>
    <xf numFmtId="0" fontId="3054" fillId="0" borderId="1" xfId="0" applyFont="1" applyBorder="1" applyAlignment="1">
      <alignment horizontal="left" vertical="top"/>
    </xf>
    <xf numFmtId="0" fontId="3055" fillId="0" borderId="1" xfId="0" applyFont="1" applyBorder="1" applyAlignment="1">
      <alignment horizontal="left" vertical="top" wrapText="1"/>
    </xf>
    <xf numFmtId="0" fontId="3056" fillId="0" borderId="1" xfId="0" applyFont="1" applyBorder="1" applyAlignment="1">
      <alignment horizontal="center" vertical="top"/>
    </xf>
    <xf numFmtId="168" fontId="3057" fillId="0" borderId="1" xfId="0" applyNumberFormat="1" applyFont="1" applyBorder="1" applyAlignment="1">
      <alignment horizontal="right" vertical="top"/>
    </xf>
    <xf numFmtId="169" fontId="3058" fillId="0" borderId="1" xfId="0" applyNumberFormat="1" applyFont="1" applyBorder="1" applyAlignment="1">
      <alignment horizontal="right" vertical="top"/>
    </xf>
    <xf numFmtId="169" fontId="3059" fillId="0" borderId="1" xfId="0" applyNumberFormat="1" applyFont="1" applyBorder="1" applyAlignment="1">
      <alignment horizontal="right" vertical="top"/>
    </xf>
    <xf numFmtId="169" fontId="3060" fillId="0" borderId="1" xfId="0" applyNumberFormat="1" applyFont="1" applyBorder="1" applyAlignment="1">
      <alignment horizontal="right" vertical="top"/>
    </xf>
    <xf numFmtId="170" fontId="3061" fillId="2" borderId="1" xfId="0" applyNumberFormat="1" applyFont="1" applyFill="1" applyBorder="1" applyAlignment="1" applyProtection="1">
      <alignment horizontal="right" vertical="top"/>
      <protection locked="0"/>
    </xf>
    <xf numFmtId="171" fontId="3062" fillId="0" borderId="1" xfId="0" applyNumberFormat="1" applyFont="1" applyBorder="1" applyAlignment="1">
      <alignment horizontal="right" vertical="top"/>
    </xf>
    <xf numFmtId="4" fontId="3063" fillId="0" borderId="1" xfId="0" applyNumberFormat="1" applyFont="1" applyBorder="1" applyAlignment="1">
      <alignment horizontal="right" vertical="top"/>
    </xf>
    <xf numFmtId="4" fontId="3064" fillId="0" borderId="1" xfId="0" applyNumberFormat="1" applyFont="1" applyBorder="1" applyAlignment="1">
      <alignment horizontal="right" vertical="top"/>
    </xf>
    <xf numFmtId="0" fontId="3065" fillId="0" borderId="0" xfId="0" applyFont="1"/>
    <xf numFmtId="0" fontId="3066" fillId="0" borderId="1" xfId="0" applyFont="1" applyBorder="1" applyAlignment="1">
      <alignment horizontal="left" vertical="top"/>
    </xf>
    <xf numFmtId="0" fontId="3067" fillId="0" borderId="1" xfId="0" applyFont="1" applyBorder="1" applyAlignment="1">
      <alignment horizontal="left" vertical="top" wrapText="1"/>
    </xf>
    <xf numFmtId="0" fontId="3068" fillId="0" borderId="1" xfId="0" applyFont="1" applyBorder="1" applyAlignment="1">
      <alignment horizontal="center" vertical="top"/>
    </xf>
    <xf numFmtId="168" fontId="3069" fillId="0" borderId="1" xfId="0" applyNumberFormat="1" applyFont="1" applyBorder="1" applyAlignment="1">
      <alignment horizontal="right" vertical="top"/>
    </xf>
    <xf numFmtId="169" fontId="3070" fillId="0" borderId="1" xfId="0" applyNumberFormat="1" applyFont="1" applyBorder="1" applyAlignment="1">
      <alignment horizontal="right" vertical="top"/>
    </xf>
    <xf numFmtId="169" fontId="3071" fillId="0" borderId="1" xfId="0" applyNumberFormat="1" applyFont="1" applyBorder="1" applyAlignment="1">
      <alignment horizontal="right" vertical="top"/>
    </xf>
    <xf numFmtId="169" fontId="3072" fillId="0" borderId="1" xfId="0" applyNumberFormat="1" applyFont="1" applyBorder="1" applyAlignment="1">
      <alignment horizontal="right" vertical="top"/>
    </xf>
    <xf numFmtId="170" fontId="3073" fillId="2" borderId="1" xfId="0" applyNumberFormat="1" applyFont="1" applyFill="1" applyBorder="1" applyAlignment="1" applyProtection="1">
      <alignment horizontal="right" vertical="top"/>
      <protection locked="0"/>
    </xf>
    <xf numFmtId="171" fontId="3074" fillId="0" borderId="1" xfId="0" applyNumberFormat="1" applyFont="1" applyBorder="1" applyAlignment="1">
      <alignment horizontal="right" vertical="top"/>
    </xf>
    <xf numFmtId="4" fontId="3075" fillId="0" borderId="1" xfId="0" applyNumberFormat="1" applyFont="1" applyBorder="1" applyAlignment="1">
      <alignment horizontal="right" vertical="top"/>
    </xf>
    <xf numFmtId="4" fontId="3076" fillId="0" borderId="1" xfId="0" applyNumberFormat="1" applyFont="1" applyBorder="1" applyAlignment="1">
      <alignment horizontal="right" vertical="top"/>
    </xf>
    <xf numFmtId="0" fontId="3077" fillId="0" borderId="0" xfId="0" applyFont="1"/>
    <xf numFmtId="0" fontId="3078" fillId="0" borderId="1" xfId="0" applyFont="1" applyBorder="1" applyAlignment="1">
      <alignment horizontal="left" vertical="top"/>
    </xf>
    <xf numFmtId="0" fontId="3079" fillId="0" borderId="1" xfId="0" applyFont="1" applyBorder="1" applyAlignment="1">
      <alignment horizontal="left" vertical="top" wrapText="1"/>
    </xf>
    <xf numFmtId="0" fontId="3080" fillId="0" borderId="1" xfId="0" applyFont="1" applyBorder="1" applyAlignment="1">
      <alignment horizontal="center" vertical="top"/>
    </xf>
    <xf numFmtId="168" fontId="3081" fillId="0" borderId="1" xfId="0" applyNumberFormat="1" applyFont="1" applyBorder="1" applyAlignment="1">
      <alignment horizontal="right" vertical="top"/>
    </xf>
    <xf numFmtId="169" fontId="3082" fillId="0" borderId="1" xfId="0" applyNumberFormat="1" applyFont="1" applyBorder="1" applyAlignment="1">
      <alignment horizontal="right" vertical="top"/>
    </xf>
    <xf numFmtId="169" fontId="3083" fillId="0" borderId="1" xfId="0" applyNumberFormat="1" applyFont="1" applyBorder="1" applyAlignment="1">
      <alignment horizontal="right" vertical="top"/>
    </xf>
    <xf numFmtId="169" fontId="3084" fillId="0" borderId="1" xfId="0" applyNumberFormat="1" applyFont="1" applyBorder="1" applyAlignment="1">
      <alignment horizontal="right" vertical="top"/>
    </xf>
    <xf numFmtId="170" fontId="3085" fillId="2" borderId="1" xfId="0" applyNumberFormat="1" applyFont="1" applyFill="1" applyBorder="1" applyAlignment="1" applyProtection="1">
      <alignment horizontal="right" vertical="top"/>
      <protection locked="0"/>
    </xf>
    <xf numFmtId="171" fontId="3086" fillId="0" borderId="1" xfId="0" applyNumberFormat="1" applyFont="1" applyBorder="1" applyAlignment="1">
      <alignment horizontal="right" vertical="top"/>
    </xf>
    <xf numFmtId="4" fontId="3087" fillId="0" borderId="1" xfId="0" applyNumberFormat="1" applyFont="1" applyBorder="1" applyAlignment="1">
      <alignment horizontal="right" vertical="top"/>
    </xf>
    <xf numFmtId="4" fontId="3088" fillId="0" borderId="1" xfId="0" applyNumberFormat="1" applyFont="1" applyBorder="1" applyAlignment="1">
      <alignment horizontal="right" vertical="top"/>
    </xf>
    <xf numFmtId="0" fontId="3089" fillId="0" borderId="0" xfId="0" applyFont="1"/>
    <xf numFmtId="0" fontId="3090" fillId="0" borderId="1" xfId="0" applyFont="1" applyBorder="1" applyAlignment="1">
      <alignment horizontal="left" vertical="top"/>
    </xf>
    <xf numFmtId="0" fontId="3091" fillId="0" borderId="1" xfId="0" applyFont="1" applyBorder="1" applyAlignment="1">
      <alignment horizontal="left" vertical="top" wrapText="1"/>
    </xf>
    <xf numFmtId="0" fontId="3092" fillId="0" borderId="1" xfId="0" applyFont="1" applyBorder="1" applyAlignment="1">
      <alignment horizontal="center" vertical="top"/>
    </xf>
    <xf numFmtId="168" fontId="3093" fillId="0" borderId="1" xfId="0" applyNumberFormat="1" applyFont="1" applyBorder="1" applyAlignment="1">
      <alignment horizontal="right" vertical="top"/>
    </xf>
    <xf numFmtId="169" fontId="3094" fillId="0" borderId="1" xfId="0" applyNumberFormat="1" applyFont="1" applyBorder="1" applyAlignment="1">
      <alignment horizontal="right" vertical="top"/>
    </xf>
    <xf numFmtId="169" fontId="3095" fillId="0" borderId="1" xfId="0" applyNumberFormat="1" applyFont="1" applyBorder="1" applyAlignment="1">
      <alignment horizontal="right" vertical="top"/>
    </xf>
    <xf numFmtId="169" fontId="3096" fillId="0" borderId="1" xfId="0" applyNumberFormat="1" applyFont="1" applyBorder="1" applyAlignment="1">
      <alignment horizontal="right" vertical="top"/>
    </xf>
    <xf numFmtId="170" fontId="3097" fillId="2" borderId="1" xfId="0" applyNumberFormat="1" applyFont="1" applyFill="1" applyBorder="1" applyAlignment="1" applyProtection="1">
      <alignment horizontal="right" vertical="top"/>
      <protection locked="0"/>
    </xf>
    <xf numFmtId="171" fontId="3098" fillId="0" borderId="1" xfId="0" applyNumberFormat="1" applyFont="1" applyBorder="1" applyAlignment="1">
      <alignment horizontal="right" vertical="top"/>
    </xf>
    <xf numFmtId="4" fontId="3099" fillId="0" borderId="1" xfId="0" applyNumberFormat="1" applyFont="1" applyBorder="1" applyAlignment="1">
      <alignment horizontal="right" vertical="top"/>
    </xf>
    <xf numFmtId="4" fontId="3100" fillId="0" borderId="1" xfId="0" applyNumberFormat="1" applyFont="1" applyBorder="1" applyAlignment="1">
      <alignment horizontal="right" vertical="top"/>
    </xf>
    <xf numFmtId="0" fontId="3101" fillId="0" borderId="0" xfId="0" applyFont="1"/>
    <xf numFmtId="0" fontId="3102" fillId="0" borderId="1" xfId="0" applyFont="1" applyBorder="1" applyAlignment="1">
      <alignment horizontal="left" vertical="top"/>
    </xf>
    <xf numFmtId="0" fontId="3103" fillId="0" borderId="1" xfId="0" applyFont="1" applyBorder="1" applyAlignment="1">
      <alignment horizontal="left" vertical="top" wrapText="1"/>
    </xf>
    <xf numFmtId="0" fontId="3104" fillId="0" borderId="1" xfId="0" applyFont="1" applyBorder="1" applyAlignment="1">
      <alignment horizontal="center" vertical="top"/>
    </xf>
    <xf numFmtId="168" fontId="3105" fillId="0" borderId="1" xfId="0" applyNumberFormat="1" applyFont="1" applyBorder="1" applyAlignment="1">
      <alignment horizontal="right" vertical="top"/>
    </xf>
    <xf numFmtId="169" fontId="3106" fillId="0" borderId="1" xfId="0" applyNumberFormat="1" applyFont="1" applyBorder="1" applyAlignment="1">
      <alignment horizontal="right" vertical="top"/>
    </xf>
    <xf numFmtId="169" fontId="3107" fillId="0" borderId="1" xfId="0" applyNumberFormat="1" applyFont="1" applyBorder="1" applyAlignment="1">
      <alignment horizontal="right" vertical="top"/>
    </xf>
    <xf numFmtId="169" fontId="3108" fillId="0" borderId="1" xfId="0" applyNumberFormat="1" applyFont="1" applyBorder="1" applyAlignment="1">
      <alignment horizontal="right" vertical="top"/>
    </xf>
    <xf numFmtId="170" fontId="3109" fillId="2" borderId="1" xfId="0" applyNumberFormat="1" applyFont="1" applyFill="1" applyBorder="1" applyAlignment="1" applyProtection="1">
      <alignment horizontal="right" vertical="top"/>
      <protection locked="0"/>
    </xf>
    <xf numFmtId="171" fontId="3110" fillId="0" borderId="1" xfId="0" applyNumberFormat="1" applyFont="1" applyBorder="1" applyAlignment="1">
      <alignment horizontal="right" vertical="top"/>
    </xf>
    <xf numFmtId="4" fontId="3111" fillId="0" borderId="1" xfId="0" applyNumberFormat="1" applyFont="1" applyBorder="1" applyAlignment="1">
      <alignment horizontal="right" vertical="top"/>
    </xf>
    <xf numFmtId="4" fontId="3112" fillId="0" borderId="1" xfId="0" applyNumberFormat="1" applyFont="1" applyBorder="1" applyAlignment="1">
      <alignment horizontal="right" vertical="top"/>
    </xf>
    <xf numFmtId="0" fontId="3113" fillId="0" borderId="0" xfId="0" applyFont="1"/>
    <xf numFmtId="0" fontId="3114" fillId="0" borderId="1" xfId="0" applyFont="1" applyBorder="1" applyAlignment="1">
      <alignment horizontal="left" vertical="top"/>
    </xf>
    <xf numFmtId="0" fontId="3115" fillId="0" borderId="1" xfId="0" applyFont="1" applyBorder="1" applyAlignment="1">
      <alignment horizontal="left" vertical="top" wrapText="1"/>
    </xf>
    <xf numFmtId="0" fontId="3116" fillId="0" borderId="1" xfId="0" applyFont="1" applyBorder="1" applyAlignment="1">
      <alignment horizontal="center" vertical="top"/>
    </xf>
    <xf numFmtId="168" fontId="3117" fillId="0" borderId="1" xfId="0" applyNumberFormat="1" applyFont="1" applyBorder="1" applyAlignment="1">
      <alignment horizontal="right" vertical="top"/>
    </xf>
    <xf numFmtId="169" fontId="3118" fillId="0" borderId="1" xfId="0" applyNumberFormat="1" applyFont="1" applyBorder="1" applyAlignment="1">
      <alignment horizontal="right" vertical="top"/>
    </xf>
    <xf numFmtId="169" fontId="3119" fillId="0" borderId="1" xfId="0" applyNumberFormat="1" applyFont="1" applyBorder="1" applyAlignment="1">
      <alignment horizontal="right" vertical="top"/>
    </xf>
    <xf numFmtId="169" fontId="3120" fillId="0" borderId="1" xfId="0" applyNumberFormat="1" applyFont="1" applyBorder="1" applyAlignment="1">
      <alignment horizontal="right" vertical="top"/>
    </xf>
    <xf numFmtId="170" fontId="3121" fillId="2" borderId="1" xfId="0" applyNumberFormat="1" applyFont="1" applyFill="1" applyBorder="1" applyAlignment="1" applyProtection="1">
      <alignment horizontal="right" vertical="top"/>
      <protection locked="0"/>
    </xf>
    <xf numFmtId="171" fontId="3122" fillId="0" borderId="1" xfId="0" applyNumberFormat="1" applyFont="1" applyBorder="1" applyAlignment="1">
      <alignment horizontal="right" vertical="top"/>
    </xf>
    <xf numFmtId="4" fontId="3123" fillId="0" borderId="1" xfId="0" applyNumberFormat="1" applyFont="1" applyBorder="1" applyAlignment="1">
      <alignment horizontal="right" vertical="top"/>
    </xf>
    <xf numFmtId="4" fontId="3124" fillId="0" borderId="1" xfId="0" applyNumberFormat="1" applyFont="1" applyBorder="1" applyAlignment="1">
      <alignment horizontal="right" vertical="top"/>
    </xf>
    <xf numFmtId="0" fontId="3125" fillId="0" borderId="0" xfId="0" applyFont="1"/>
    <xf numFmtId="0" fontId="3126" fillId="0" borderId="1" xfId="0" applyFont="1" applyBorder="1" applyAlignment="1">
      <alignment horizontal="left" vertical="top"/>
    </xf>
    <xf numFmtId="0" fontId="3127" fillId="0" borderId="1" xfId="0" applyFont="1" applyBorder="1" applyAlignment="1">
      <alignment horizontal="left" vertical="top" wrapText="1"/>
    </xf>
    <xf numFmtId="0" fontId="3128" fillId="0" borderId="1" xfId="0" applyFont="1" applyBorder="1" applyAlignment="1">
      <alignment horizontal="center" vertical="top"/>
    </xf>
    <xf numFmtId="168" fontId="3129" fillId="0" borderId="1" xfId="0" applyNumberFormat="1" applyFont="1" applyBorder="1" applyAlignment="1">
      <alignment horizontal="right" vertical="top"/>
    </xf>
    <xf numFmtId="169" fontId="3130" fillId="0" borderId="1" xfId="0" applyNumberFormat="1" applyFont="1" applyBorder="1" applyAlignment="1">
      <alignment horizontal="right" vertical="top"/>
    </xf>
    <xf numFmtId="169" fontId="3131" fillId="0" borderId="1" xfId="0" applyNumberFormat="1" applyFont="1" applyBorder="1" applyAlignment="1">
      <alignment horizontal="right" vertical="top"/>
    </xf>
    <xf numFmtId="169" fontId="3132" fillId="0" borderId="1" xfId="0" applyNumberFormat="1" applyFont="1" applyBorder="1" applyAlignment="1">
      <alignment horizontal="right" vertical="top"/>
    </xf>
    <xf numFmtId="170" fontId="3133" fillId="2" borderId="1" xfId="0" applyNumberFormat="1" applyFont="1" applyFill="1" applyBorder="1" applyAlignment="1" applyProtection="1">
      <alignment horizontal="right" vertical="top"/>
      <protection locked="0"/>
    </xf>
    <xf numFmtId="171" fontId="3134" fillId="0" borderId="1" xfId="0" applyNumberFormat="1" applyFont="1" applyBorder="1" applyAlignment="1">
      <alignment horizontal="right" vertical="top"/>
    </xf>
    <xf numFmtId="4" fontId="3135" fillId="0" borderId="1" xfId="0" applyNumberFormat="1" applyFont="1" applyBorder="1" applyAlignment="1">
      <alignment horizontal="right" vertical="top"/>
    </xf>
    <xf numFmtId="4" fontId="3136" fillId="0" borderId="1" xfId="0" applyNumberFormat="1" applyFont="1" applyBorder="1" applyAlignment="1">
      <alignment horizontal="right" vertical="top"/>
    </xf>
    <xf numFmtId="0" fontId="3137" fillId="0" borderId="0" xfId="0" applyFont="1"/>
    <xf numFmtId="0" fontId="3138" fillId="0" borderId="1" xfId="0" applyFont="1" applyBorder="1" applyAlignment="1">
      <alignment horizontal="left" vertical="top"/>
    </xf>
    <xf numFmtId="0" fontId="3139" fillId="0" borderId="1" xfId="0" applyFont="1" applyBorder="1" applyAlignment="1">
      <alignment horizontal="left" vertical="top" wrapText="1"/>
    </xf>
    <xf numFmtId="0" fontId="3140" fillId="0" borderId="1" xfId="0" applyFont="1" applyBorder="1" applyAlignment="1">
      <alignment horizontal="center" vertical="top"/>
    </xf>
    <xf numFmtId="168" fontId="3141" fillId="0" borderId="1" xfId="0" applyNumberFormat="1" applyFont="1" applyBorder="1" applyAlignment="1">
      <alignment horizontal="right" vertical="top"/>
    </xf>
    <xf numFmtId="169" fontId="3142" fillId="0" borderId="1" xfId="0" applyNumberFormat="1" applyFont="1" applyBorder="1" applyAlignment="1">
      <alignment horizontal="right" vertical="top"/>
    </xf>
    <xf numFmtId="169" fontId="3143" fillId="0" borderId="1" xfId="0" applyNumberFormat="1" applyFont="1" applyBorder="1" applyAlignment="1">
      <alignment horizontal="right" vertical="top"/>
    </xf>
    <xf numFmtId="169" fontId="3144" fillId="0" borderId="1" xfId="0" applyNumberFormat="1" applyFont="1" applyBorder="1" applyAlignment="1">
      <alignment horizontal="right" vertical="top"/>
    </xf>
    <xf numFmtId="170" fontId="3145" fillId="2" borderId="1" xfId="0" applyNumberFormat="1" applyFont="1" applyFill="1" applyBorder="1" applyAlignment="1" applyProtection="1">
      <alignment horizontal="right" vertical="top"/>
      <protection locked="0"/>
    </xf>
    <xf numFmtId="171" fontId="3146" fillId="0" borderId="1" xfId="0" applyNumberFormat="1" applyFont="1" applyBorder="1" applyAlignment="1">
      <alignment horizontal="right" vertical="top"/>
    </xf>
    <xf numFmtId="4" fontId="3147" fillId="0" borderId="1" xfId="0" applyNumberFormat="1" applyFont="1" applyBorder="1" applyAlignment="1">
      <alignment horizontal="right" vertical="top"/>
    </xf>
    <xf numFmtId="4" fontId="3148" fillId="0" borderId="1" xfId="0" applyNumberFormat="1" applyFont="1" applyBorder="1" applyAlignment="1">
      <alignment horizontal="right" vertical="top"/>
    </xf>
    <xf numFmtId="0" fontId="3149" fillId="0" borderId="0" xfId="0" applyFont="1"/>
    <xf numFmtId="0" fontId="3150" fillId="0" borderId="1" xfId="0" applyFont="1" applyBorder="1" applyAlignment="1">
      <alignment horizontal="left" vertical="top"/>
    </xf>
    <xf numFmtId="0" fontId="3151" fillId="0" borderId="1" xfId="0" applyFont="1" applyBorder="1" applyAlignment="1">
      <alignment horizontal="left" vertical="top" wrapText="1"/>
    </xf>
    <xf numFmtId="0" fontId="3152" fillId="0" borderId="1" xfId="0" applyFont="1" applyBorder="1" applyAlignment="1">
      <alignment horizontal="center" vertical="top"/>
    </xf>
    <xf numFmtId="168" fontId="3153" fillId="0" borderId="1" xfId="0" applyNumberFormat="1" applyFont="1" applyBorder="1" applyAlignment="1">
      <alignment horizontal="right" vertical="top"/>
    </xf>
    <xf numFmtId="169" fontId="3154" fillId="0" borderId="1" xfId="0" applyNumberFormat="1" applyFont="1" applyBorder="1" applyAlignment="1">
      <alignment horizontal="right" vertical="top"/>
    </xf>
    <xf numFmtId="169" fontId="3155" fillId="0" borderId="1" xfId="0" applyNumberFormat="1" applyFont="1" applyBorder="1" applyAlignment="1">
      <alignment horizontal="right" vertical="top"/>
    </xf>
    <xf numFmtId="169" fontId="3156" fillId="0" borderId="1" xfId="0" applyNumberFormat="1" applyFont="1" applyBorder="1" applyAlignment="1">
      <alignment horizontal="right" vertical="top"/>
    </xf>
    <xf numFmtId="170" fontId="3157" fillId="2" borderId="1" xfId="0" applyNumberFormat="1" applyFont="1" applyFill="1" applyBorder="1" applyAlignment="1" applyProtection="1">
      <alignment horizontal="right" vertical="top"/>
      <protection locked="0"/>
    </xf>
    <xf numFmtId="171" fontId="3158" fillId="0" borderId="1" xfId="0" applyNumberFormat="1" applyFont="1" applyBorder="1" applyAlignment="1">
      <alignment horizontal="right" vertical="top"/>
    </xf>
    <xf numFmtId="4" fontId="3159" fillId="0" borderId="1" xfId="0" applyNumberFormat="1" applyFont="1" applyBorder="1" applyAlignment="1">
      <alignment horizontal="right" vertical="top"/>
    </xf>
    <xf numFmtId="4" fontId="3160" fillId="0" borderId="1" xfId="0" applyNumberFormat="1" applyFont="1" applyBorder="1" applyAlignment="1">
      <alignment horizontal="right" vertical="top"/>
    </xf>
    <xf numFmtId="0" fontId="3161" fillId="0" borderId="0" xfId="0" applyFont="1"/>
    <xf numFmtId="0" fontId="3162" fillId="0" borderId="1" xfId="0" applyFont="1" applyBorder="1" applyAlignment="1">
      <alignment horizontal="left" vertical="top"/>
    </xf>
    <xf numFmtId="0" fontId="3163" fillId="0" borderId="1" xfId="0" applyFont="1" applyBorder="1" applyAlignment="1">
      <alignment horizontal="left" vertical="top" wrapText="1"/>
    </xf>
    <xf numFmtId="0" fontId="3164" fillId="0" borderId="1" xfId="0" applyFont="1" applyBorder="1" applyAlignment="1">
      <alignment horizontal="center" vertical="top"/>
    </xf>
    <xf numFmtId="168" fontId="3165" fillId="0" borderId="1" xfId="0" applyNumberFormat="1" applyFont="1" applyBorder="1" applyAlignment="1">
      <alignment horizontal="right" vertical="top"/>
    </xf>
    <xf numFmtId="169" fontId="3166" fillId="0" borderId="1" xfId="0" applyNumberFormat="1" applyFont="1" applyBorder="1" applyAlignment="1">
      <alignment horizontal="right" vertical="top"/>
    </xf>
    <xf numFmtId="169" fontId="3167" fillId="0" borderId="1" xfId="0" applyNumberFormat="1" applyFont="1" applyBorder="1" applyAlignment="1">
      <alignment horizontal="right" vertical="top"/>
    </xf>
    <xf numFmtId="169" fontId="3168" fillId="0" borderId="1" xfId="0" applyNumberFormat="1" applyFont="1" applyBorder="1" applyAlignment="1">
      <alignment horizontal="right" vertical="top"/>
    </xf>
    <xf numFmtId="170" fontId="3169" fillId="2" borderId="1" xfId="0" applyNumberFormat="1" applyFont="1" applyFill="1" applyBorder="1" applyAlignment="1" applyProtection="1">
      <alignment horizontal="right" vertical="top"/>
      <protection locked="0"/>
    </xf>
    <xf numFmtId="171" fontId="3170" fillId="0" borderId="1" xfId="0" applyNumberFormat="1" applyFont="1" applyBorder="1" applyAlignment="1">
      <alignment horizontal="right" vertical="top"/>
    </xf>
    <xf numFmtId="4" fontId="3171" fillId="0" borderId="1" xfId="0" applyNumberFormat="1" applyFont="1" applyBorder="1" applyAlignment="1">
      <alignment horizontal="right" vertical="top"/>
    </xf>
    <xf numFmtId="4" fontId="3172" fillId="0" borderId="1" xfId="0" applyNumberFormat="1" applyFont="1" applyBorder="1" applyAlignment="1">
      <alignment horizontal="right" vertical="top"/>
    </xf>
    <xf numFmtId="0" fontId="3173" fillId="0" borderId="0" xfId="0" applyFont="1"/>
    <xf numFmtId="0" fontId="3174" fillId="0" borderId="1" xfId="0" applyFont="1" applyBorder="1" applyAlignment="1">
      <alignment horizontal="left" vertical="top"/>
    </xf>
    <xf numFmtId="0" fontId="3175" fillId="0" borderId="1" xfId="0" applyFont="1" applyBorder="1" applyAlignment="1">
      <alignment horizontal="left" vertical="top" wrapText="1"/>
    </xf>
    <xf numFmtId="0" fontId="3176" fillId="0" borderId="1" xfId="0" applyFont="1" applyBorder="1" applyAlignment="1">
      <alignment horizontal="center" vertical="top"/>
    </xf>
    <xf numFmtId="168" fontId="3177" fillId="0" borderId="1" xfId="0" applyNumberFormat="1" applyFont="1" applyBorder="1" applyAlignment="1">
      <alignment horizontal="right" vertical="top"/>
    </xf>
    <xf numFmtId="169" fontId="3178" fillId="0" borderId="1" xfId="0" applyNumberFormat="1" applyFont="1" applyBorder="1" applyAlignment="1">
      <alignment horizontal="right" vertical="top"/>
    </xf>
    <xf numFmtId="169" fontId="3179" fillId="0" borderId="1" xfId="0" applyNumberFormat="1" applyFont="1" applyBorder="1" applyAlignment="1">
      <alignment horizontal="right" vertical="top"/>
    </xf>
    <xf numFmtId="169" fontId="3180" fillId="0" borderId="1" xfId="0" applyNumberFormat="1" applyFont="1" applyBorder="1" applyAlignment="1">
      <alignment horizontal="right" vertical="top"/>
    </xf>
    <xf numFmtId="170" fontId="3181" fillId="2" borderId="1" xfId="0" applyNumberFormat="1" applyFont="1" applyFill="1" applyBorder="1" applyAlignment="1" applyProtection="1">
      <alignment horizontal="right" vertical="top"/>
      <protection locked="0"/>
    </xf>
    <xf numFmtId="171" fontId="3182" fillId="0" borderId="1" xfId="0" applyNumberFormat="1" applyFont="1" applyBorder="1" applyAlignment="1">
      <alignment horizontal="right" vertical="top"/>
    </xf>
    <xf numFmtId="4" fontId="3183" fillId="0" borderId="1" xfId="0" applyNumberFormat="1" applyFont="1" applyBorder="1" applyAlignment="1">
      <alignment horizontal="right" vertical="top"/>
    </xf>
    <xf numFmtId="4" fontId="3184" fillId="0" borderId="1" xfId="0" applyNumberFormat="1" applyFont="1" applyBorder="1" applyAlignment="1">
      <alignment horizontal="right" vertical="top"/>
    </xf>
    <xf numFmtId="0" fontId="3185" fillId="0" borderId="0" xfId="0" applyFont="1"/>
    <xf numFmtId="0" fontId="3186" fillId="3" borderId="1" xfId="0" applyFont="1" applyFill="1" applyBorder="1" applyAlignment="1">
      <alignment horizontal="left"/>
    </xf>
    <xf numFmtId="0" fontId="3194" fillId="3" borderId="1" xfId="0" applyFont="1" applyFill="1" applyBorder="1" applyAlignment="1">
      <alignment horizontal="left"/>
    </xf>
    <xf numFmtId="0" fontId="3195" fillId="3" borderId="1" xfId="0" applyFont="1" applyFill="1" applyBorder="1" applyAlignment="1">
      <alignment horizontal="left"/>
    </xf>
    <xf numFmtId="4" fontId="3196" fillId="3" borderId="1" xfId="0" applyNumberFormat="1" applyFont="1" applyFill="1" applyBorder="1" applyAlignment="1">
      <alignment horizontal="right"/>
    </xf>
    <xf numFmtId="0" fontId="3197" fillId="0" borderId="0" xfId="0" applyFont="1"/>
    <xf numFmtId="0" fontId="3198" fillId="0" borderId="1" xfId="0" applyFont="1" applyBorder="1" applyAlignment="1">
      <alignment horizontal="left" vertical="top"/>
    </xf>
    <xf numFmtId="0" fontId="3199" fillId="0" borderId="1" xfId="0" applyFont="1" applyBorder="1" applyAlignment="1">
      <alignment horizontal="left" vertical="top" wrapText="1"/>
    </xf>
    <xf numFmtId="0" fontId="3200" fillId="0" borderId="1" xfId="0" applyFont="1" applyBorder="1" applyAlignment="1">
      <alignment horizontal="center" vertical="top"/>
    </xf>
    <xf numFmtId="168" fontId="3201" fillId="0" borderId="1" xfId="0" applyNumberFormat="1" applyFont="1" applyBorder="1" applyAlignment="1">
      <alignment horizontal="right" vertical="top"/>
    </xf>
    <xf numFmtId="169" fontId="3202" fillId="0" borderId="1" xfId="0" applyNumberFormat="1" applyFont="1" applyBorder="1" applyAlignment="1">
      <alignment horizontal="right" vertical="top"/>
    </xf>
    <xf numFmtId="169" fontId="3203" fillId="0" borderId="1" xfId="0" applyNumberFormat="1" applyFont="1" applyBorder="1" applyAlignment="1">
      <alignment horizontal="right" vertical="top"/>
    </xf>
    <xf numFmtId="169" fontId="3204" fillId="0" borderId="1" xfId="0" applyNumberFormat="1" applyFont="1" applyBorder="1" applyAlignment="1">
      <alignment horizontal="right" vertical="top"/>
    </xf>
    <xf numFmtId="170" fontId="3205" fillId="2" borderId="1" xfId="0" applyNumberFormat="1" applyFont="1" applyFill="1" applyBorder="1" applyAlignment="1" applyProtection="1">
      <alignment horizontal="right" vertical="top"/>
      <protection locked="0"/>
    </xf>
    <xf numFmtId="171" fontId="3206" fillId="0" borderId="1" xfId="0" applyNumberFormat="1" applyFont="1" applyBorder="1" applyAlignment="1">
      <alignment horizontal="right" vertical="top"/>
    </xf>
    <xf numFmtId="4" fontId="3207" fillId="0" borderId="1" xfId="0" applyNumberFormat="1" applyFont="1" applyBorder="1" applyAlignment="1">
      <alignment horizontal="right" vertical="top"/>
    </xf>
    <xf numFmtId="4" fontId="3208" fillId="0" borderId="1" xfId="0" applyNumberFormat="1" applyFont="1" applyBorder="1" applyAlignment="1">
      <alignment horizontal="right" vertical="top"/>
    </xf>
    <xf numFmtId="0" fontId="3209" fillId="0" borderId="0" xfId="0" applyFont="1"/>
    <xf numFmtId="0" fontId="3210" fillId="0" borderId="1" xfId="0" applyFont="1" applyBorder="1" applyAlignment="1">
      <alignment horizontal="left" vertical="top"/>
    </xf>
    <xf numFmtId="0" fontId="3211" fillId="0" borderId="1" xfId="0" applyFont="1" applyBorder="1" applyAlignment="1">
      <alignment horizontal="left" vertical="top" wrapText="1"/>
    </xf>
    <xf numFmtId="0" fontId="3212" fillId="0" borderId="1" xfId="0" applyFont="1" applyBorder="1" applyAlignment="1">
      <alignment horizontal="center" vertical="top"/>
    </xf>
    <xf numFmtId="168" fontId="3213" fillId="0" borderId="1" xfId="0" applyNumberFormat="1" applyFont="1" applyBorder="1" applyAlignment="1">
      <alignment horizontal="right" vertical="top"/>
    </xf>
    <xf numFmtId="169" fontId="3214" fillId="0" borderId="1" xfId="0" applyNumberFormat="1" applyFont="1" applyBorder="1" applyAlignment="1">
      <alignment horizontal="right" vertical="top"/>
    </xf>
    <xf numFmtId="169" fontId="3215" fillId="0" borderId="1" xfId="0" applyNumberFormat="1" applyFont="1" applyBorder="1" applyAlignment="1">
      <alignment horizontal="right" vertical="top"/>
    </xf>
    <xf numFmtId="169" fontId="3216" fillId="0" borderId="1" xfId="0" applyNumberFormat="1" applyFont="1" applyBorder="1" applyAlignment="1">
      <alignment horizontal="right" vertical="top"/>
    </xf>
    <xf numFmtId="170" fontId="3217" fillId="2" borderId="1" xfId="0" applyNumberFormat="1" applyFont="1" applyFill="1" applyBorder="1" applyAlignment="1" applyProtection="1">
      <alignment horizontal="right" vertical="top"/>
      <protection locked="0"/>
    </xf>
    <xf numFmtId="171" fontId="3218" fillId="0" borderId="1" xfId="0" applyNumberFormat="1" applyFont="1" applyBorder="1" applyAlignment="1">
      <alignment horizontal="right" vertical="top"/>
    </xf>
    <xf numFmtId="4" fontId="3219" fillId="0" borderId="1" xfId="0" applyNumberFormat="1" applyFont="1" applyBorder="1" applyAlignment="1">
      <alignment horizontal="right" vertical="top"/>
    </xf>
    <xf numFmtId="4" fontId="3220" fillId="0" borderId="1" xfId="0" applyNumberFormat="1" applyFont="1" applyBorder="1" applyAlignment="1">
      <alignment horizontal="right" vertical="top"/>
    </xf>
    <xf numFmtId="0" fontId="3221" fillId="0" borderId="0" xfId="0" applyFont="1"/>
    <xf numFmtId="0" fontId="3222" fillId="0" borderId="1" xfId="0" applyFont="1" applyBorder="1" applyAlignment="1">
      <alignment horizontal="left" vertical="top"/>
    </xf>
    <xf numFmtId="0" fontId="3223" fillId="0" borderId="1" xfId="0" applyFont="1" applyBorder="1" applyAlignment="1">
      <alignment horizontal="left" vertical="top" wrapText="1"/>
    </xf>
    <xf numFmtId="0" fontId="3224" fillId="0" borderId="1" xfId="0" applyFont="1" applyBorder="1" applyAlignment="1">
      <alignment horizontal="center" vertical="top"/>
    </xf>
    <xf numFmtId="168" fontId="3225" fillId="0" borderId="1" xfId="0" applyNumberFormat="1" applyFont="1" applyBorder="1" applyAlignment="1">
      <alignment horizontal="right" vertical="top"/>
    </xf>
    <xf numFmtId="169" fontId="3226" fillId="0" borderId="1" xfId="0" applyNumberFormat="1" applyFont="1" applyBorder="1" applyAlignment="1">
      <alignment horizontal="right" vertical="top"/>
    </xf>
    <xf numFmtId="169" fontId="3227" fillId="0" borderId="1" xfId="0" applyNumberFormat="1" applyFont="1" applyBorder="1" applyAlignment="1">
      <alignment horizontal="right" vertical="top"/>
    </xf>
    <xf numFmtId="169" fontId="3228" fillId="0" borderId="1" xfId="0" applyNumberFormat="1" applyFont="1" applyBorder="1" applyAlignment="1">
      <alignment horizontal="right" vertical="top"/>
    </xf>
    <xf numFmtId="170" fontId="3229" fillId="2" borderId="1" xfId="0" applyNumberFormat="1" applyFont="1" applyFill="1" applyBorder="1" applyAlignment="1" applyProtection="1">
      <alignment horizontal="right" vertical="top"/>
      <protection locked="0"/>
    </xf>
    <xf numFmtId="171" fontId="3230" fillId="0" borderId="1" xfId="0" applyNumberFormat="1" applyFont="1" applyBorder="1" applyAlignment="1">
      <alignment horizontal="right" vertical="top"/>
    </xf>
    <xf numFmtId="4" fontId="3231" fillId="0" borderId="1" xfId="0" applyNumberFormat="1" applyFont="1" applyBorder="1" applyAlignment="1">
      <alignment horizontal="right" vertical="top"/>
    </xf>
    <xf numFmtId="4" fontId="3232" fillId="0" borderId="1" xfId="0" applyNumberFormat="1" applyFont="1" applyBorder="1" applyAlignment="1">
      <alignment horizontal="right" vertical="top"/>
    </xf>
    <xf numFmtId="0" fontId="3233" fillId="0" borderId="0" xfId="0" applyFont="1"/>
    <xf numFmtId="0" fontId="3234" fillId="0" borderId="1" xfId="0" applyFont="1" applyBorder="1" applyAlignment="1">
      <alignment horizontal="left" vertical="top"/>
    </xf>
    <xf numFmtId="0" fontId="3235" fillId="0" borderId="1" xfId="0" applyFont="1" applyBorder="1" applyAlignment="1">
      <alignment horizontal="left" vertical="top" wrapText="1"/>
    </xf>
    <xf numFmtId="0" fontId="3236" fillId="0" borderId="1" xfId="0" applyFont="1" applyBorder="1" applyAlignment="1">
      <alignment horizontal="center" vertical="top"/>
    </xf>
    <xf numFmtId="168" fontId="3237" fillId="0" borderId="1" xfId="0" applyNumberFormat="1" applyFont="1" applyBorder="1" applyAlignment="1">
      <alignment horizontal="right" vertical="top"/>
    </xf>
    <xf numFmtId="169" fontId="3238" fillId="0" borderId="1" xfId="0" applyNumberFormat="1" applyFont="1" applyBorder="1" applyAlignment="1">
      <alignment horizontal="right" vertical="top"/>
    </xf>
    <xf numFmtId="169" fontId="3239" fillId="0" borderId="1" xfId="0" applyNumberFormat="1" applyFont="1" applyBorder="1" applyAlignment="1">
      <alignment horizontal="right" vertical="top"/>
    </xf>
    <xf numFmtId="169" fontId="3240" fillId="0" borderId="1" xfId="0" applyNumberFormat="1" applyFont="1" applyBorder="1" applyAlignment="1">
      <alignment horizontal="right" vertical="top"/>
    </xf>
    <xf numFmtId="170" fontId="3241" fillId="2" borderId="1" xfId="0" applyNumberFormat="1" applyFont="1" applyFill="1" applyBorder="1" applyAlignment="1" applyProtection="1">
      <alignment horizontal="right" vertical="top"/>
      <protection locked="0"/>
    </xf>
    <xf numFmtId="171" fontId="3242" fillId="0" borderId="1" xfId="0" applyNumberFormat="1" applyFont="1" applyBorder="1" applyAlignment="1">
      <alignment horizontal="right" vertical="top"/>
    </xf>
    <xf numFmtId="4" fontId="3243" fillId="0" borderId="1" xfId="0" applyNumberFormat="1" applyFont="1" applyBorder="1" applyAlignment="1">
      <alignment horizontal="right" vertical="top"/>
    </xf>
    <xf numFmtId="4" fontId="3244" fillId="0" borderId="1" xfId="0" applyNumberFormat="1" applyFont="1" applyBorder="1" applyAlignment="1">
      <alignment horizontal="right" vertical="top"/>
    </xf>
    <xf numFmtId="0" fontId="3245" fillId="0" borderId="0" xfId="0" applyFont="1"/>
    <xf numFmtId="0" fontId="3246" fillId="0" borderId="1" xfId="0" applyFont="1" applyBorder="1" applyAlignment="1">
      <alignment horizontal="left" vertical="top"/>
    </xf>
    <xf numFmtId="0" fontId="3247" fillId="0" borderId="1" xfId="0" applyFont="1" applyBorder="1" applyAlignment="1">
      <alignment horizontal="left" vertical="top" wrapText="1"/>
    </xf>
    <xf numFmtId="0" fontId="3248" fillId="0" borderId="1" xfId="0" applyFont="1" applyBorder="1" applyAlignment="1">
      <alignment horizontal="center" vertical="top"/>
    </xf>
    <xf numFmtId="168" fontId="3249" fillId="0" borderId="1" xfId="0" applyNumberFormat="1" applyFont="1" applyBorder="1" applyAlignment="1">
      <alignment horizontal="right" vertical="top"/>
    </xf>
    <xf numFmtId="169" fontId="3250" fillId="0" borderId="1" xfId="0" applyNumberFormat="1" applyFont="1" applyBorder="1" applyAlignment="1">
      <alignment horizontal="right" vertical="top"/>
    </xf>
    <xf numFmtId="169" fontId="3251" fillId="0" borderId="1" xfId="0" applyNumberFormat="1" applyFont="1" applyBorder="1" applyAlignment="1">
      <alignment horizontal="right" vertical="top"/>
    </xf>
    <xf numFmtId="169" fontId="3252" fillId="0" borderId="1" xfId="0" applyNumberFormat="1" applyFont="1" applyBorder="1" applyAlignment="1">
      <alignment horizontal="right" vertical="top"/>
    </xf>
    <xf numFmtId="170" fontId="3253" fillId="2" borderId="1" xfId="0" applyNumberFormat="1" applyFont="1" applyFill="1" applyBorder="1" applyAlignment="1" applyProtection="1">
      <alignment horizontal="right" vertical="top"/>
      <protection locked="0"/>
    </xf>
    <xf numFmtId="171" fontId="3254" fillId="0" borderId="1" xfId="0" applyNumberFormat="1" applyFont="1" applyBorder="1" applyAlignment="1">
      <alignment horizontal="right" vertical="top"/>
    </xf>
    <xf numFmtId="4" fontId="3255" fillId="0" borderId="1" xfId="0" applyNumberFormat="1" applyFont="1" applyBorder="1" applyAlignment="1">
      <alignment horizontal="right" vertical="top"/>
    </xf>
    <xf numFmtId="4" fontId="3256" fillId="0" borderId="1" xfId="0" applyNumberFormat="1" applyFont="1" applyBorder="1" applyAlignment="1">
      <alignment horizontal="right" vertical="top"/>
    </xf>
    <xf numFmtId="0" fontId="3257" fillId="0" borderId="0" xfId="0" applyFont="1"/>
    <xf numFmtId="0" fontId="3258" fillId="0" borderId="1" xfId="0" applyFont="1" applyBorder="1" applyAlignment="1">
      <alignment horizontal="left" vertical="top"/>
    </xf>
    <xf numFmtId="0" fontId="3259" fillId="0" borderId="1" xfId="0" applyFont="1" applyBorder="1" applyAlignment="1">
      <alignment horizontal="left" vertical="top" wrapText="1"/>
    </xf>
    <xf numFmtId="0" fontId="3260" fillId="0" borderId="1" xfId="0" applyFont="1" applyBorder="1" applyAlignment="1">
      <alignment horizontal="center" vertical="top"/>
    </xf>
    <xf numFmtId="168" fontId="3261" fillId="0" borderId="1" xfId="0" applyNumberFormat="1" applyFont="1" applyBorder="1" applyAlignment="1">
      <alignment horizontal="right" vertical="top"/>
    </xf>
    <xf numFmtId="169" fontId="3262" fillId="0" borderId="1" xfId="0" applyNumberFormat="1" applyFont="1" applyBorder="1" applyAlignment="1">
      <alignment horizontal="right" vertical="top"/>
    </xf>
    <xf numFmtId="169" fontId="3263" fillId="0" borderId="1" xfId="0" applyNumberFormat="1" applyFont="1" applyBorder="1" applyAlignment="1">
      <alignment horizontal="right" vertical="top"/>
    </xf>
    <xf numFmtId="169" fontId="3264" fillId="0" borderId="1" xfId="0" applyNumberFormat="1" applyFont="1" applyBorder="1" applyAlignment="1">
      <alignment horizontal="right" vertical="top"/>
    </xf>
    <xf numFmtId="170" fontId="3265" fillId="2" borderId="1" xfId="0" applyNumberFormat="1" applyFont="1" applyFill="1" applyBorder="1" applyAlignment="1" applyProtection="1">
      <alignment horizontal="right" vertical="top"/>
      <protection locked="0"/>
    </xf>
    <xf numFmtId="171" fontId="3266" fillId="0" borderId="1" xfId="0" applyNumberFormat="1" applyFont="1" applyBorder="1" applyAlignment="1">
      <alignment horizontal="right" vertical="top"/>
    </xf>
    <xf numFmtId="4" fontId="3267" fillId="0" borderId="1" xfId="0" applyNumberFormat="1" applyFont="1" applyBorder="1" applyAlignment="1">
      <alignment horizontal="right" vertical="top"/>
    </xf>
    <xf numFmtId="4" fontId="3268" fillId="0" borderId="1" xfId="0" applyNumberFormat="1" applyFont="1" applyBorder="1" applyAlignment="1">
      <alignment horizontal="right" vertical="top"/>
    </xf>
    <xf numFmtId="0" fontId="3269" fillId="0" borderId="0" xfId="0" applyFont="1"/>
    <xf numFmtId="0" fontId="3270" fillId="0" borderId="1" xfId="0" applyFont="1" applyBorder="1" applyAlignment="1">
      <alignment horizontal="left" vertical="top"/>
    </xf>
    <xf numFmtId="0" fontId="3271" fillId="0" borderId="1" xfId="0" applyFont="1" applyBorder="1" applyAlignment="1">
      <alignment horizontal="left" vertical="top" wrapText="1"/>
    </xf>
    <xf numFmtId="0" fontId="3272" fillId="0" borderId="1" xfId="0" applyFont="1" applyBorder="1" applyAlignment="1">
      <alignment horizontal="center" vertical="top"/>
    </xf>
    <xf numFmtId="168" fontId="3273" fillId="0" borderId="1" xfId="0" applyNumberFormat="1" applyFont="1" applyBorder="1" applyAlignment="1">
      <alignment horizontal="right" vertical="top"/>
    </xf>
    <xf numFmtId="169" fontId="3274" fillId="0" borderId="1" xfId="0" applyNumberFormat="1" applyFont="1" applyBorder="1" applyAlignment="1">
      <alignment horizontal="right" vertical="top"/>
    </xf>
    <xf numFmtId="169" fontId="3275" fillId="0" borderId="1" xfId="0" applyNumberFormat="1" applyFont="1" applyBorder="1" applyAlignment="1">
      <alignment horizontal="right" vertical="top"/>
    </xf>
    <xf numFmtId="169" fontId="3276" fillId="0" borderId="1" xfId="0" applyNumberFormat="1" applyFont="1" applyBorder="1" applyAlignment="1">
      <alignment horizontal="right" vertical="top"/>
    </xf>
    <xf numFmtId="170" fontId="3277" fillId="2" borderId="1" xfId="0" applyNumberFormat="1" applyFont="1" applyFill="1" applyBorder="1" applyAlignment="1" applyProtection="1">
      <alignment horizontal="right" vertical="top"/>
      <protection locked="0"/>
    </xf>
    <xf numFmtId="171" fontId="3278" fillId="0" borderId="1" xfId="0" applyNumberFormat="1" applyFont="1" applyBorder="1" applyAlignment="1">
      <alignment horizontal="right" vertical="top"/>
    </xf>
    <xf numFmtId="4" fontId="3279" fillId="0" borderId="1" xfId="0" applyNumberFormat="1" applyFont="1" applyBorder="1" applyAlignment="1">
      <alignment horizontal="right" vertical="top"/>
    </xf>
    <xf numFmtId="4" fontId="3280" fillId="0" borderId="1" xfId="0" applyNumberFormat="1" applyFont="1" applyBorder="1" applyAlignment="1">
      <alignment horizontal="right" vertical="top"/>
    </xf>
    <xf numFmtId="0" fontId="3281" fillId="0" borderId="0" xfId="0" applyFont="1"/>
    <xf numFmtId="0" fontId="3282" fillId="3" borderId="1" xfId="0" applyFont="1" applyFill="1" applyBorder="1" applyAlignment="1">
      <alignment horizontal="left"/>
    </xf>
    <xf numFmtId="0" fontId="3290" fillId="3" borderId="1" xfId="0" applyFont="1" applyFill="1" applyBorder="1" applyAlignment="1">
      <alignment horizontal="left"/>
    </xf>
    <xf numFmtId="0" fontId="3291" fillId="3" borderId="1" xfId="0" applyFont="1" applyFill="1" applyBorder="1" applyAlignment="1">
      <alignment horizontal="left"/>
    </xf>
    <xf numFmtId="4" fontId="3292" fillId="3" borderId="1" xfId="0" applyNumberFormat="1" applyFont="1" applyFill="1" applyBorder="1" applyAlignment="1">
      <alignment horizontal="right"/>
    </xf>
    <xf numFmtId="0" fontId="3293" fillId="0" borderId="0" xfId="0" applyFont="1"/>
    <xf numFmtId="0" fontId="3294" fillId="0" borderId="1" xfId="0" applyFont="1" applyBorder="1" applyAlignment="1">
      <alignment horizontal="left" vertical="top"/>
    </xf>
    <xf numFmtId="0" fontId="3295" fillId="0" borderId="1" xfId="0" applyFont="1" applyBorder="1" applyAlignment="1">
      <alignment horizontal="left" vertical="top" wrapText="1"/>
    </xf>
    <xf numFmtId="0" fontId="3296" fillId="0" borderId="1" xfId="0" applyFont="1" applyBorder="1" applyAlignment="1">
      <alignment horizontal="center" vertical="top"/>
    </xf>
    <xf numFmtId="168" fontId="3297" fillId="0" borderId="1" xfId="0" applyNumberFormat="1" applyFont="1" applyBorder="1" applyAlignment="1">
      <alignment horizontal="right" vertical="top"/>
    </xf>
    <xf numFmtId="169" fontId="3298" fillId="0" borderId="1" xfId="0" applyNumberFormat="1" applyFont="1" applyBorder="1" applyAlignment="1">
      <alignment horizontal="right" vertical="top"/>
    </xf>
    <xf numFmtId="169" fontId="3299" fillId="0" borderId="1" xfId="0" applyNumberFormat="1" applyFont="1" applyBorder="1" applyAlignment="1">
      <alignment horizontal="right" vertical="top"/>
    </xf>
    <xf numFmtId="169" fontId="3300" fillId="0" borderId="1" xfId="0" applyNumberFormat="1" applyFont="1" applyBorder="1" applyAlignment="1">
      <alignment horizontal="right" vertical="top"/>
    </xf>
    <xf numFmtId="170" fontId="3301" fillId="2" borderId="1" xfId="0" applyNumberFormat="1" applyFont="1" applyFill="1" applyBorder="1" applyAlignment="1" applyProtection="1">
      <alignment horizontal="right" vertical="top"/>
      <protection locked="0"/>
    </xf>
    <xf numFmtId="171" fontId="3302" fillId="0" borderId="1" xfId="0" applyNumberFormat="1" applyFont="1" applyBorder="1" applyAlignment="1">
      <alignment horizontal="right" vertical="top"/>
    </xf>
    <xf numFmtId="4" fontId="3303" fillId="0" borderId="1" xfId="0" applyNumberFormat="1" applyFont="1" applyBorder="1" applyAlignment="1">
      <alignment horizontal="right" vertical="top"/>
    </xf>
    <xf numFmtId="4" fontId="3304" fillId="0" borderId="1" xfId="0" applyNumberFormat="1" applyFont="1" applyBorder="1" applyAlignment="1">
      <alignment horizontal="right" vertical="top"/>
    </xf>
    <xf numFmtId="0" fontId="3305" fillId="0" borderId="0" xfId="0" applyFont="1"/>
    <xf numFmtId="0" fontId="3306" fillId="0" borderId="1" xfId="0" applyFont="1" applyBorder="1" applyAlignment="1">
      <alignment horizontal="left" vertical="top"/>
    </xf>
    <xf numFmtId="0" fontId="3307" fillId="0" borderId="1" xfId="0" applyFont="1" applyBorder="1" applyAlignment="1">
      <alignment horizontal="left" vertical="top" wrapText="1"/>
    </xf>
    <xf numFmtId="0" fontId="3308" fillId="0" borderId="1" xfId="0" applyFont="1" applyBorder="1" applyAlignment="1">
      <alignment horizontal="center" vertical="top"/>
    </xf>
    <xf numFmtId="168" fontId="3309" fillId="0" borderId="1" xfId="0" applyNumberFormat="1" applyFont="1" applyBorder="1" applyAlignment="1">
      <alignment horizontal="right" vertical="top"/>
    </xf>
    <xf numFmtId="169" fontId="3310" fillId="0" borderId="1" xfId="0" applyNumberFormat="1" applyFont="1" applyBorder="1" applyAlignment="1">
      <alignment horizontal="right" vertical="top"/>
    </xf>
    <xf numFmtId="169" fontId="3311" fillId="0" borderId="1" xfId="0" applyNumberFormat="1" applyFont="1" applyBorder="1" applyAlignment="1">
      <alignment horizontal="right" vertical="top"/>
    </xf>
    <xf numFmtId="169" fontId="3312" fillId="0" borderId="1" xfId="0" applyNumberFormat="1" applyFont="1" applyBorder="1" applyAlignment="1">
      <alignment horizontal="right" vertical="top"/>
    </xf>
    <xf numFmtId="170" fontId="3313" fillId="2" borderId="1" xfId="0" applyNumberFormat="1" applyFont="1" applyFill="1" applyBorder="1" applyAlignment="1" applyProtection="1">
      <alignment horizontal="right" vertical="top"/>
      <protection locked="0"/>
    </xf>
    <xf numFmtId="171" fontId="3314" fillId="0" borderId="1" xfId="0" applyNumberFormat="1" applyFont="1" applyBorder="1" applyAlignment="1">
      <alignment horizontal="right" vertical="top"/>
    </xf>
    <xf numFmtId="4" fontId="3315" fillId="0" borderId="1" xfId="0" applyNumberFormat="1" applyFont="1" applyBorder="1" applyAlignment="1">
      <alignment horizontal="right" vertical="top"/>
    </xf>
    <xf numFmtId="4" fontId="3316" fillId="0" borderId="1" xfId="0" applyNumberFormat="1" applyFont="1" applyBorder="1" applyAlignment="1">
      <alignment horizontal="right" vertical="top"/>
    </xf>
    <xf numFmtId="0" fontId="3317" fillId="0" borderId="0" xfId="0" applyFont="1"/>
    <xf numFmtId="0" fontId="3318" fillId="0" borderId="1" xfId="0" applyFont="1" applyBorder="1" applyAlignment="1">
      <alignment horizontal="left" vertical="top"/>
    </xf>
    <xf numFmtId="0" fontId="3319" fillId="0" borderId="1" xfId="0" applyFont="1" applyBorder="1" applyAlignment="1">
      <alignment horizontal="left" vertical="top" wrapText="1"/>
    </xf>
    <xf numFmtId="0" fontId="3320" fillId="0" borderId="1" xfId="0" applyFont="1" applyBorder="1" applyAlignment="1">
      <alignment horizontal="center" vertical="top"/>
    </xf>
    <xf numFmtId="168" fontId="3321" fillId="0" borderId="1" xfId="0" applyNumberFormat="1" applyFont="1" applyBorder="1" applyAlignment="1">
      <alignment horizontal="right" vertical="top"/>
    </xf>
    <xf numFmtId="169" fontId="3322" fillId="0" borderId="1" xfId="0" applyNumberFormat="1" applyFont="1" applyBorder="1" applyAlignment="1">
      <alignment horizontal="right" vertical="top"/>
    </xf>
    <xf numFmtId="169" fontId="3323" fillId="0" borderId="1" xfId="0" applyNumberFormat="1" applyFont="1" applyBorder="1" applyAlignment="1">
      <alignment horizontal="right" vertical="top"/>
    </xf>
    <xf numFmtId="169" fontId="3324" fillId="0" borderId="1" xfId="0" applyNumberFormat="1" applyFont="1" applyBorder="1" applyAlignment="1">
      <alignment horizontal="right" vertical="top"/>
    </xf>
    <xf numFmtId="170" fontId="3325" fillId="2" borderId="1" xfId="0" applyNumberFormat="1" applyFont="1" applyFill="1" applyBorder="1" applyAlignment="1" applyProtection="1">
      <alignment horizontal="right" vertical="top"/>
      <protection locked="0"/>
    </xf>
    <xf numFmtId="171" fontId="3326" fillId="0" borderId="1" xfId="0" applyNumberFormat="1" applyFont="1" applyBorder="1" applyAlignment="1">
      <alignment horizontal="right" vertical="top"/>
    </xf>
    <xf numFmtId="4" fontId="3327" fillId="0" borderId="1" xfId="0" applyNumberFormat="1" applyFont="1" applyBorder="1" applyAlignment="1">
      <alignment horizontal="right" vertical="top"/>
    </xf>
    <xf numFmtId="4" fontId="3328" fillId="0" borderId="1" xfId="0" applyNumberFormat="1" applyFont="1" applyBorder="1" applyAlignment="1">
      <alignment horizontal="right" vertical="top"/>
    </xf>
    <xf numFmtId="0" fontId="3329" fillId="0" borderId="0" xfId="0" applyFont="1"/>
    <xf numFmtId="0" fontId="3330" fillId="0" borderId="1" xfId="0" applyFont="1" applyBorder="1" applyAlignment="1">
      <alignment horizontal="left" vertical="top"/>
    </xf>
    <xf numFmtId="0" fontId="3331" fillId="0" borderId="1" xfId="0" applyFont="1" applyBorder="1" applyAlignment="1">
      <alignment horizontal="left" vertical="top" wrapText="1"/>
    </xf>
    <xf numFmtId="0" fontId="3332" fillId="0" borderId="1" xfId="0" applyFont="1" applyBorder="1" applyAlignment="1">
      <alignment horizontal="center" vertical="top"/>
    </xf>
    <xf numFmtId="168" fontId="3333" fillId="0" borderId="1" xfId="0" applyNumberFormat="1" applyFont="1" applyBorder="1" applyAlignment="1">
      <alignment horizontal="right" vertical="top"/>
    </xf>
    <xf numFmtId="169" fontId="3334" fillId="0" borderId="1" xfId="0" applyNumberFormat="1" applyFont="1" applyBorder="1" applyAlignment="1">
      <alignment horizontal="right" vertical="top"/>
    </xf>
    <xf numFmtId="169" fontId="3335" fillId="0" borderId="1" xfId="0" applyNumberFormat="1" applyFont="1" applyBorder="1" applyAlignment="1">
      <alignment horizontal="right" vertical="top"/>
    </xf>
    <xf numFmtId="169" fontId="3336" fillId="0" borderId="1" xfId="0" applyNumberFormat="1" applyFont="1" applyBorder="1" applyAlignment="1">
      <alignment horizontal="right" vertical="top"/>
    </xf>
    <xf numFmtId="170" fontId="3337" fillId="2" borderId="1" xfId="0" applyNumberFormat="1" applyFont="1" applyFill="1" applyBorder="1" applyAlignment="1" applyProtection="1">
      <alignment horizontal="right" vertical="top"/>
      <protection locked="0"/>
    </xf>
    <xf numFmtId="171" fontId="3338" fillId="0" borderId="1" xfId="0" applyNumberFormat="1" applyFont="1" applyBorder="1" applyAlignment="1">
      <alignment horizontal="right" vertical="top"/>
    </xf>
    <xf numFmtId="4" fontId="3339" fillId="0" borderId="1" xfId="0" applyNumberFormat="1" applyFont="1" applyBorder="1" applyAlignment="1">
      <alignment horizontal="right" vertical="top"/>
    </xf>
    <xf numFmtId="4" fontId="3340" fillId="0" borderId="1" xfId="0" applyNumberFormat="1" applyFont="1" applyBorder="1" applyAlignment="1">
      <alignment horizontal="right" vertical="top"/>
    </xf>
    <xf numFmtId="0" fontId="3341" fillId="0" borderId="0" xfId="0" applyFont="1"/>
    <xf numFmtId="0" fontId="3342" fillId="3" borderId="1" xfId="0" applyFont="1" applyFill="1" applyBorder="1" applyAlignment="1">
      <alignment horizontal="left"/>
    </xf>
    <xf numFmtId="0" fontId="3350" fillId="3" borderId="1" xfId="0" applyFont="1" applyFill="1" applyBorder="1" applyAlignment="1">
      <alignment horizontal="left"/>
    </xf>
    <xf numFmtId="0" fontId="3351" fillId="3" borderId="1" xfId="0" applyFont="1" applyFill="1" applyBorder="1" applyAlignment="1">
      <alignment horizontal="left"/>
    </xf>
    <xf numFmtId="4" fontId="3352" fillId="3" borderId="1" xfId="0" applyNumberFormat="1" applyFont="1" applyFill="1" applyBorder="1" applyAlignment="1">
      <alignment horizontal="right"/>
    </xf>
    <xf numFmtId="0" fontId="3353" fillId="0" borderId="0" xfId="0" applyFont="1"/>
    <xf numFmtId="0" fontId="3354" fillId="0" borderId="1" xfId="0" applyFont="1" applyBorder="1" applyAlignment="1">
      <alignment horizontal="left" vertical="top"/>
    </xf>
    <xf numFmtId="0" fontId="3355" fillId="0" borderId="1" xfId="0" applyFont="1" applyBorder="1" applyAlignment="1">
      <alignment horizontal="left" vertical="top" wrapText="1"/>
    </xf>
    <xf numFmtId="0" fontId="3356" fillId="0" borderId="1" xfId="0" applyFont="1" applyBorder="1" applyAlignment="1">
      <alignment horizontal="center" vertical="top"/>
    </xf>
    <xf numFmtId="168" fontId="3357" fillId="0" borderId="1" xfId="0" applyNumberFormat="1" applyFont="1" applyBorder="1" applyAlignment="1">
      <alignment horizontal="right" vertical="top"/>
    </xf>
    <xf numFmtId="169" fontId="3358" fillId="0" borderId="1" xfId="0" applyNumberFormat="1" applyFont="1" applyBorder="1" applyAlignment="1">
      <alignment horizontal="right" vertical="top"/>
    </xf>
    <xf numFmtId="169" fontId="3359" fillId="0" borderId="1" xfId="0" applyNumberFormat="1" applyFont="1" applyBorder="1" applyAlignment="1">
      <alignment horizontal="right" vertical="top"/>
    </xf>
    <xf numFmtId="169" fontId="3360" fillId="0" borderId="1" xfId="0" applyNumberFormat="1" applyFont="1" applyBorder="1" applyAlignment="1">
      <alignment horizontal="right" vertical="top"/>
    </xf>
    <xf numFmtId="170" fontId="3361" fillId="2" borderId="1" xfId="0" applyNumberFormat="1" applyFont="1" applyFill="1" applyBorder="1" applyAlignment="1" applyProtection="1">
      <alignment horizontal="right" vertical="top"/>
      <protection locked="0"/>
    </xf>
    <xf numFmtId="171" fontId="3362" fillId="0" borderId="1" xfId="0" applyNumberFormat="1" applyFont="1" applyBorder="1" applyAlignment="1">
      <alignment horizontal="right" vertical="top"/>
    </xf>
    <xf numFmtId="4" fontId="3363" fillId="0" borderId="1" xfId="0" applyNumberFormat="1" applyFont="1" applyBorder="1" applyAlignment="1">
      <alignment horizontal="right" vertical="top"/>
    </xf>
    <xf numFmtId="4" fontId="3364" fillId="0" borderId="1" xfId="0" applyNumberFormat="1" applyFont="1" applyBorder="1" applyAlignment="1">
      <alignment horizontal="right" vertical="top"/>
    </xf>
    <xf numFmtId="0" fontId="3365" fillId="0" borderId="0" xfId="0" applyFont="1"/>
    <xf numFmtId="0" fontId="3366" fillId="0" borderId="1" xfId="0" applyFont="1" applyBorder="1" applyAlignment="1">
      <alignment horizontal="left" vertical="top"/>
    </xf>
    <xf numFmtId="0" fontId="3367" fillId="0" borderId="1" xfId="0" applyFont="1" applyBorder="1" applyAlignment="1">
      <alignment horizontal="left" vertical="top" wrapText="1"/>
    </xf>
    <xf numFmtId="0" fontId="3368" fillId="0" borderId="1" xfId="0" applyFont="1" applyBorder="1" applyAlignment="1">
      <alignment horizontal="center" vertical="top"/>
    </xf>
    <xf numFmtId="168" fontId="3369" fillId="0" borderId="1" xfId="0" applyNumberFormat="1" applyFont="1" applyBorder="1" applyAlignment="1">
      <alignment horizontal="right" vertical="top"/>
    </xf>
    <xf numFmtId="169" fontId="3370" fillId="0" borderId="1" xfId="0" applyNumberFormat="1" applyFont="1" applyBorder="1" applyAlignment="1">
      <alignment horizontal="right" vertical="top"/>
    </xf>
    <xf numFmtId="169" fontId="3371" fillId="0" borderId="1" xfId="0" applyNumberFormat="1" applyFont="1" applyBorder="1" applyAlignment="1">
      <alignment horizontal="right" vertical="top"/>
    </xf>
    <xf numFmtId="169" fontId="3372" fillId="0" borderId="1" xfId="0" applyNumberFormat="1" applyFont="1" applyBorder="1" applyAlignment="1">
      <alignment horizontal="right" vertical="top"/>
    </xf>
    <xf numFmtId="170" fontId="3373" fillId="2" borderId="1" xfId="0" applyNumberFormat="1" applyFont="1" applyFill="1" applyBorder="1" applyAlignment="1" applyProtection="1">
      <alignment horizontal="right" vertical="top"/>
      <protection locked="0"/>
    </xf>
    <xf numFmtId="171" fontId="3374" fillId="0" borderId="1" xfId="0" applyNumberFormat="1" applyFont="1" applyBorder="1" applyAlignment="1">
      <alignment horizontal="right" vertical="top"/>
    </xf>
    <xf numFmtId="4" fontId="3375" fillId="0" borderId="1" xfId="0" applyNumberFormat="1" applyFont="1" applyBorder="1" applyAlignment="1">
      <alignment horizontal="right" vertical="top"/>
    </xf>
    <xf numFmtId="4" fontId="3376" fillId="0" borderId="1" xfId="0" applyNumberFormat="1" applyFont="1" applyBorder="1" applyAlignment="1">
      <alignment horizontal="right" vertical="top"/>
    </xf>
    <xf numFmtId="0" fontId="3377" fillId="0" borderId="0" xfId="0" applyFont="1"/>
    <xf numFmtId="0" fontId="3378" fillId="0" borderId="1" xfId="0" applyFont="1" applyBorder="1" applyAlignment="1">
      <alignment horizontal="left" vertical="top"/>
    </xf>
    <xf numFmtId="0" fontId="3379" fillId="0" borderId="1" xfId="0" applyFont="1" applyBorder="1" applyAlignment="1">
      <alignment horizontal="left" vertical="top" wrapText="1"/>
    </xf>
    <xf numFmtId="0" fontId="3380" fillId="0" borderId="1" xfId="0" applyFont="1" applyBorder="1" applyAlignment="1">
      <alignment horizontal="center" vertical="top"/>
    </xf>
    <xf numFmtId="168" fontId="3381" fillId="0" borderId="1" xfId="0" applyNumberFormat="1" applyFont="1" applyBorder="1" applyAlignment="1">
      <alignment horizontal="right" vertical="top"/>
    </xf>
    <xf numFmtId="169" fontId="3382" fillId="0" borderId="1" xfId="0" applyNumberFormat="1" applyFont="1" applyBorder="1" applyAlignment="1">
      <alignment horizontal="right" vertical="top"/>
    </xf>
    <xf numFmtId="169" fontId="3383" fillId="0" borderId="1" xfId="0" applyNumberFormat="1" applyFont="1" applyBorder="1" applyAlignment="1">
      <alignment horizontal="right" vertical="top"/>
    </xf>
    <xf numFmtId="169" fontId="3384" fillId="0" borderId="1" xfId="0" applyNumberFormat="1" applyFont="1" applyBorder="1" applyAlignment="1">
      <alignment horizontal="right" vertical="top"/>
    </xf>
    <xf numFmtId="170" fontId="3385" fillId="2" borderId="1" xfId="0" applyNumberFormat="1" applyFont="1" applyFill="1" applyBorder="1" applyAlignment="1" applyProtection="1">
      <alignment horizontal="right" vertical="top"/>
      <protection locked="0"/>
    </xf>
    <xf numFmtId="171" fontId="3386" fillId="0" borderId="1" xfId="0" applyNumberFormat="1" applyFont="1" applyBorder="1" applyAlignment="1">
      <alignment horizontal="right" vertical="top"/>
    </xf>
    <xf numFmtId="4" fontId="3387" fillId="0" borderId="1" xfId="0" applyNumberFormat="1" applyFont="1" applyBorder="1" applyAlignment="1">
      <alignment horizontal="right" vertical="top"/>
    </xf>
    <xf numFmtId="4" fontId="3388" fillId="0" borderId="1" xfId="0" applyNumberFormat="1" applyFont="1" applyBorder="1" applyAlignment="1">
      <alignment horizontal="right" vertical="top"/>
    </xf>
    <xf numFmtId="0" fontId="3389" fillId="0" borderId="0" xfId="0" applyFont="1"/>
    <xf numFmtId="0" fontId="3390" fillId="0" borderId="1" xfId="0" applyFont="1" applyBorder="1" applyAlignment="1">
      <alignment horizontal="left" vertical="top"/>
    </xf>
    <xf numFmtId="0" fontId="3391" fillId="0" borderId="1" xfId="0" applyFont="1" applyBorder="1" applyAlignment="1">
      <alignment horizontal="left" vertical="top" wrapText="1"/>
    </xf>
    <xf numFmtId="0" fontId="3392" fillId="0" borderId="1" xfId="0" applyFont="1" applyBorder="1" applyAlignment="1">
      <alignment horizontal="center" vertical="top"/>
    </xf>
    <xf numFmtId="168" fontId="3393" fillId="0" borderId="1" xfId="0" applyNumberFormat="1" applyFont="1" applyBorder="1" applyAlignment="1">
      <alignment horizontal="right" vertical="top"/>
    </xf>
    <xf numFmtId="169" fontId="3394" fillId="0" borderId="1" xfId="0" applyNumberFormat="1" applyFont="1" applyBorder="1" applyAlignment="1">
      <alignment horizontal="right" vertical="top"/>
    </xf>
    <xf numFmtId="169" fontId="3395" fillId="0" borderId="1" xfId="0" applyNumberFormat="1" applyFont="1" applyBorder="1" applyAlignment="1">
      <alignment horizontal="right" vertical="top"/>
    </xf>
    <xf numFmtId="169" fontId="3396" fillId="0" borderId="1" xfId="0" applyNumberFormat="1" applyFont="1" applyBorder="1" applyAlignment="1">
      <alignment horizontal="right" vertical="top"/>
    </xf>
    <xf numFmtId="170" fontId="3397" fillId="2" borderId="1" xfId="0" applyNumberFormat="1" applyFont="1" applyFill="1" applyBorder="1" applyAlignment="1" applyProtection="1">
      <alignment horizontal="right" vertical="top"/>
      <protection locked="0"/>
    </xf>
    <xf numFmtId="171" fontId="3398" fillId="0" borderId="1" xfId="0" applyNumberFormat="1" applyFont="1" applyBorder="1" applyAlignment="1">
      <alignment horizontal="right" vertical="top"/>
    </xf>
    <xf numFmtId="4" fontId="3399" fillId="0" borderId="1" xfId="0" applyNumberFormat="1" applyFont="1" applyBorder="1" applyAlignment="1">
      <alignment horizontal="right" vertical="top"/>
    </xf>
    <xf numFmtId="4" fontId="3400" fillId="0" borderId="1" xfId="0" applyNumberFormat="1" applyFont="1" applyBorder="1" applyAlignment="1">
      <alignment horizontal="right" vertical="top"/>
    </xf>
    <xf numFmtId="0" fontId="3401" fillId="0" borderId="0" xfId="0" applyFont="1"/>
    <xf numFmtId="0" fontId="3402" fillId="0" borderId="1" xfId="0" applyFont="1" applyBorder="1" applyAlignment="1">
      <alignment horizontal="left" vertical="top"/>
    </xf>
    <xf numFmtId="0" fontId="3403" fillId="0" borderId="1" xfId="0" applyFont="1" applyBorder="1" applyAlignment="1">
      <alignment horizontal="left" vertical="top" wrapText="1"/>
    </xf>
    <xf numFmtId="0" fontId="3404" fillId="0" borderId="1" xfId="0" applyFont="1" applyBorder="1" applyAlignment="1">
      <alignment horizontal="center" vertical="top"/>
    </xf>
    <xf numFmtId="168" fontId="3405" fillId="0" borderId="1" xfId="0" applyNumberFormat="1" applyFont="1" applyBorder="1" applyAlignment="1">
      <alignment horizontal="right" vertical="top"/>
    </xf>
    <xf numFmtId="169" fontId="3406" fillId="0" borderId="1" xfId="0" applyNumberFormat="1" applyFont="1" applyBorder="1" applyAlignment="1">
      <alignment horizontal="right" vertical="top"/>
    </xf>
    <xf numFmtId="169" fontId="3407" fillId="0" borderId="1" xfId="0" applyNumberFormat="1" applyFont="1" applyBorder="1" applyAlignment="1">
      <alignment horizontal="right" vertical="top"/>
    </xf>
    <xf numFmtId="169" fontId="3408" fillId="0" borderId="1" xfId="0" applyNumberFormat="1" applyFont="1" applyBorder="1" applyAlignment="1">
      <alignment horizontal="right" vertical="top"/>
    </xf>
    <xf numFmtId="170" fontId="3409" fillId="2" borderId="1" xfId="0" applyNumberFormat="1" applyFont="1" applyFill="1" applyBorder="1" applyAlignment="1" applyProtection="1">
      <alignment horizontal="right" vertical="top"/>
      <protection locked="0"/>
    </xf>
    <xf numFmtId="171" fontId="3410" fillId="0" borderId="1" xfId="0" applyNumberFormat="1" applyFont="1" applyBorder="1" applyAlignment="1">
      <alignment horizontal="right" vertical="top"/>
    </xf>
    <xf numFmtId="4" fontId="3411" fillId="0" borderId="1" xfId="0" applyNumberFormat="1" applyFont="1" applyBorder="1" applyAlignment="1">
      <alignment horizontal="right" vertical="top"/>
    </xf>
    <xf numFmtId="4" fontId="3412" fillId="0" borderId="1" xfId="0" applyNumberFormat="1" applyFont="1" applyBorder="1" applyAlignment="1">
      <alignment horizontal="right" vertical="top"/>
    </xf>
    <xf numFmtId="0" fontId="3413" fillId="0" borderId="0" xfId="0" applyFont="1"/>
    <xf numFmtId="0" fontId="3414" fillId="0" borderId="1" xfId="0" applyFont="1" applyBorder="1" applyAlignment="1">
      <alignment horizontal="left" vertical="top"/>
    </xf>
    <xf numFmtId="0" fontId="3415" fillId="0" borderId="1" xfId="0" applyFont="1" applyBorder="1" applyAlignment="1">
      <alignment horizontal="left" vertical="top" wrapText="1"/>
    </xf>
    <xf numFmtId="0" fontId="3416" fillId="0" borderId="1" xfId="0" applyFont="1" applyBorder="1" applyAlignment="1">
      <alignment horizontal="center" vertical="top"/>
    </xf>
    <xf numFmtId="168" fontId="3417" fillId="0" borderId="1" xfId="0" applyNumberFormat="1" applyFont="1" applyBorder="1" applyAlignment="1">
      <alignment horizontal="right" vertical="top"/>
    </xf>
    <xf numFmtId="169" fontId="3418" fillId="0" borderId="1" xfId="0" applyNumberFormat="1" applyFont="1" applyBorder="1" applyAlignment="1">
      <alignment horizontal="right" vertical="top"/>
    </xf>
    <xf numFmtId="169" fontId="3419" fillId="0" borderId="1" xfId="0" applyNumberFormat="1" applyFont="1" applyBorder="1" applyAlignment="1">
      <alignment horizontal="right" vertical="top"/>
    </xf>
    <xf numFmtId="169" fontId="3420" fillId="0" borderId="1" xfId="0" applyNumberFormat="1" applyFont="1" applyBorder="1" applyAlignment="1">
      <alignment horizontal="right" vertical="top"/>
    </xf>
    <xf numFmtId="170" fontId="3421" fillId="2" borderId="1" xfId="0" applyNumberFormat="1" applyFont="1" applyFill="1" applyBorder="1" applyAlignment="1" applyProtection="1">
      <alignment horizontal="right" vertical="top"/>
      <protection locked="0"/>
    </xf>
    <xf numFmtId="171" fontId="3422" fillId="0" borderId="1" xfId="0" applyNumberFormat="1" applyFont="1" applyBorder="1" applyAlignment="1">
      <alignment horizontal="right" vertical="top"/>
    </xf>
    <xf numFmtId="4" fontId="3423" fillId="0" borderId="1" xfId="0" applyNumberFormat="1" applyFont="1" applyBorder="1" applyAlignment="1">
      <alignment horizontal="right" vertical="top"/>
    </xf>
    <xf numFmtId="4" fontId="3424" fillId="0" borderId="1" xfId="0" applyNumberFormat="1" applyFont="1" applyBorder="1" applyAlignment="1">
      <alignment horizontal="right" vertical="top"/>
    </xf>
    <xf numFmtId="0" fontId="3425" fillId="0" borderId="0" xfId="0" applyFont="1"/>
    <xf numFmtId="0" fontId="3426" fillId="0" borderId="1" xfId="0" applyFont="1" applyBorder="1" applyAlignment="1">
      <alignment horizontal="left" vertical="top"/>
    </xf>
    <xf numFmtId="0" fontId="3427" fillId="0" borderId="1" xfId="0" applyFont="1" applyBorder="1" applyAlignment="1">
      <alignment horizontal="left" vertical="top" wrapText="1"/>
    </xf>
    <xf numFmtId="0" fontId="3428" fillId="0" borderId="1" xfId="0" applyFont="1" applyBorder="1" applyAlignment="1">
      <alignment horizontal="center" vertical="top"/>
    </xf>
    <xf numFmtId="168" fontId="3429" fillId="0" borderId="1" xfId="0" applyNumberFormat="1" applyFont="1" applyBorder="1" applyAlignment="1">
      <alignment horizontal="right" vertical="top"/>
    </xf>
    <xf numFmtId="169" fontId="3430" fillId="0" borderId="1" xfId="0" applyNumberFormat="1" applyFont="1" applyBorder="1" applyAlignment="1">
      <alignment horizontal="right" vertical="top"/>
    </xf>
    <xf numFmtId="169" fontId="3431" fillId="0" borderId="1" xfId="0" applyNumberFormat="1" applyFont="1" applyBorder="1" applyAlignment="1">
      <alignment horizontal="right" vertical="top"/>
    </xf>
    <xf numFmtId="169" fontId="3432" fillId="0" borderId="1" xfId="0" applyNumberFormat="1" applyFont="1" applyBorder="1" applyAlignment="1">
      <alignment horizontal="right" vertical="top"/>
    </xf>
    <xf numFmtId="170" fontId="3433" fillId="2" borderId="1" xfId="0" applyNumberFormat="1" applyFont="1" applyFill="1" applyBorder="1" applyAlignment="1" applyProtection="1">
      <alignment horizontal="right" vertical="top"/>
      <protection locked="0"/>
    </xf>
    <xf numFmtId="171" fontId="3434" fillId="0" borderId="1" xfId="0" applyNumberFormat="1" applyFont="1" applyBorder="1" applyAlignment="1">
      <alignment horizontal="right" vertical="top"/>
    </xf>
    <xf numFmtId="4" fontId="3435" fillId="0" borderId="1" xfId="0" applyNumberFormat="1" applyFont="1" applyBorder="1" applyAlignment="1">
      <alignment horizontal="right" vertical="top"/>
    </xf>
    <xf numFmtId="4" fontId="3436" fillId="0" borderId="1" xfId="0" applyNumberFormat="1" applyFont="1" applyBorder="1" applyAlignment="1">
      <alignment horizontal="right" vertical="top"/>
    </xf>
    <xf numFmtId="0" fontId="3437" fillId="0" borderId="0" xfId="0" applyFont="1"/>
    <xf numFmtId="0" fontId="3438" fillId="0" borderId="1" xfId="0" applyFont="1" applyBorder="1" applyAlignment="1">
      <alignment horizontal="left" vertical="top"/>
    </xf>
    <xf numFmtId="0" fontId="3439" fillId="0" borderId="1" xfId="0" applyFont="1" applyBorder="1" applyAlignment="1">
      <alignment horizontal="left" vertical="top" wrapText="1"/>
    </xf>
    <xf numFmtId="0" fontId="3440" fillId="0" borderId="1" xfId="0" applyFont="1" applyBorder="1" applyAlignment="1">
      <alignment horizontal="center" vertical="top"/>
    </xf>
    <xf numFmtId="168" fontId="3441" fillId="0" borderId="1" xfId="0" applyNumberFormat="1" applyFont="1" applyBorder="1" applyAlignment="1">
      <alignment horizontal="right" vertical="top"/>
    </xf>
    <xf numFmtId="169" fontId="3442" fillId="0" borderId="1" xfId="0" applyNumberFormat="1" applyFont="1" applyBorder="1" applyAlignment="1">
      <alignment horizontal="right" vertical="top"/>
    </xf>
    <xf numFmtId="169" fontId="3443" fillId="0" borderId="1" xfId="0" applyNumberFormat="1" applyFont="1" applyBorder="1" applyAlignment="1">
      <alignment horizontal="right" vertical="top"/>
    </xf>
    <xf numFmtId="169" fontId="3444" fillId="0" borderId="1" xfId="0" applyNumberFormat="1" applyFont="1" applyBorder="1" applyAlignment="1">
      <alignment horizontal="right" vertical="top"/>
    </xf>
    <xf numFmtId="170" fontId="3445" fillId="2" borderId="1" xfId="0" applyNumberFormat="1" applyFont="1" applyFill="1" applyBorder="1" applyAlignment="1" applyProtection="1">
      <alignment horizontal="right" vertical="top"/>
      <protection locked="0"/>
    </xf>
    <xf numFmtId="171" fontId="3446" fillId="0" borderId="1" xfId="0" applyNumberFormat="1" applyFont="1" applyBorder="1" applyAlignment="1">
      <alignment horizontal="right" vertical="top"/>
    </xf>
    <xf numFmtId="4" fontId="3447" fillId="0" borderId="1" xfId="0" applyNumberFormat="1" applyFont="1" applyBorder="1" applyAlignment="1">
      <alignment horizontal="right" vertical="top"/>
    </xf>
    <xf numFmtId="4" fontId="3448" fillId="0" borderId="1" xfId="0" applyNumberFormat="1" applyFont="1" applyBorder="1" applyAlignment="1">
      <alignment horizontal="right" vertical="top"/>
    </xf>
    <xf numFmtId="0" fontId="3449" fillId="0" borderId="0" xfId="0" applyFont="1"/>
    <xf numFmtId="0" fontId="3450" fillId="0" borderId="1" xfId="0" applyFont="1" applyBorder="1" applyAlignment="1">
      <alignment horizontal="left" vertical="top"/>
    </xf>
    <xf numFmtId="0" fontId="3451" fillId="0" borderId="1" xfId="0" applyFont="1" applyBorder="1" applyAlignment="1">
      <alignment horizontal="left" vertical="top" wrapText="1"/>
    </xf>
    <xf numFmtId="0" fontId="3452" fillId="0" borderId="1" xfId="0" applyFont="1" applyBorder="1" applyAlignment="1">
      <alignment horizontal="center" vertical="top"/>
    </xf>
    <xf numFmtId="168" fontId="3453" fillId="0" borderId="1" xfId="0" applyNumberFormat="1" applyFont="1" applyBorder="1" applyAlignment="1">
      <alignment horizontal="right" vertical="top"/>
    </xf>
    <xf numFmtId="169" fontId="3454" fillId="0" borderId="1" xfId="0" applyNumberFormat="1" applyFont="1" applyBorder="1" applyAlignment="1">
      <alignment horizontal="right" vertical="top"/>
    </xf>
    <xf numFmtId="169" fontId="3455" fillId="0" borderId="1" xfId="0" applyNumberFormat="1" applyFont="1" applyBorder="1" applyAlignment="1">
      <alignment horizontal="right" vertical="top"/>
    </xf>
    <xf numFmtId="169" fontId="3456" fillId="0" borderId="1" xfId="0" applyNumberFormat="1" applyFont="1" applyBorder="1" applyAlignment="1">
      <alignment horizontal="right" vertical="top"/>
    </xf>
    <xf numFmtId="170" fontId="3457" fillId="2" borderId="1" xfId="0" applyNumberFormat="1" applyFont="1" applyFill="1" applyBorder="1" applyAlignment="1" applyProtection="1">
      <alignment horizontal="right" vertical="top"/>
      <protection locked="0"/>
    </xf>
    <xf numFmtId="171" fontId="3458" fillId="0" borderId="1" xfId="0" applyNumberFormat="1" applyFont="1" applyBorder="1" applyAlignment="1">
      <alignment horizontal="right" vertical="top"/>
    </xf>
    <xf numFmtId="4" fontId="3459" fillId="0" borderId="1" xfId="0" applyNumberFormat="1" applyFont="1" applyBorder="1" applyAlignment="1">
      <alignment horizontal="right" vertical="top"/>
    </xf>
    <xf numFmtId="4" fontId="3460" fillId="0" borderId="1" xfId="0" applyNumberFormat="1" applyFont="1" applyBorder="1" applyAlignment="1">
      <alignment horizontal="right" vertical="top"/>
    </xf>
    <xf numFmtId="0" fontId="3461" fillId="0" borderId="0" xfId="0" applyFont="1"/>
    <xf numFmtId="0" fontId="3462" fillId="0" borderId="1" xfId="0" applyFont="1" applyBorder="1" applyAlignment="1">
      <alignment horizontal="left" vertical="top"/>
    </xf>
    <xf numFmtId="0" fontId="3463" fillId="0" borderId="1" xfId="0" applyFont="1" applyBorder="1" applyAlignment="1">
      <alignment horizontal="left" vertical="top" wrapText="1"/>
    </xf>
    <xf numFmtId="0" fontId="3464" fillId="0" borderId="1" xfId="0" applyFont="1" applyBorder="1" applyAlignment="1">
      <alignment horizontal="center" vertical="top"/>
    </xf>
    <xf numFmtId="168" fontId="3465" fillId="0" borderId="1" xfId="0" applyNumberFormat="1" applyFont="1" applyBorder="1" applyAlignment="1">
      <alignment horizontal="right" vertical="top"/>
    </xf>
    <xf numFmtId="169" fontId="3466" fillId="0" borderId="1" xfId="0" applyNumberFormat="1" applyFont="1" applyBorder="1" applyAlignment="1">
      <alignment horizontal="right" vertical="top"/>
    </xf>
    <xf numFmtId="169" fontId="3467" fillId="0" borderId="1" xfId="0" applyNumberFormat="1" applyFont="1" applyBorder="1" applyAlignment="1">
      <alignment horizontal="right" vertical="top"/>
    </xf>
    <xf numFmtId="169" fontId="3468" fillId="0" borderId="1" xfId="0" applyNumberFormat="1" applyFont="1" applyBorder="1" applyAlignment="1">
      <alignment horizontal="right" vertical="top"/>
    </xf>
    <xf numFmtId="170" fontId="3469" fillId="2" borderId="1" xfId="0" applyNumberFormat="1" applyFont="1" applyFill="1" applyBorder="1" applyAlignment="1" applyProtection="1">
      <alignment horizontal="right" vertical="top"/>
      <protection locked="0"/>
    </xf>
    <xf numFmtId="171" fontId="3470" fillId="0" borderId="1" xfId="0" applyNumberFormat="1" applyFont="1" applyBorder="1" applyAlignment="1">
      <alignment horizontal="right" vertical="top"/>
    </xf>
    <xf numFmtId="4" fontId="3471" fillId="0" borderId="1" xfId="0" applyNumberFormat="1" applyFont="1" applyBorder="1" applyAlignment="1">
      <alignment horizontal="right" vertical="top"/>
    </xf>
    <xf numFmtId="4" fontId="3472" fillId="0" borderId="1" xfId="0" applyNumberFormat="1" applyFont="1" applyBorder="1" applyAlignment="1">
      <alignment horizontal="right" vertical="top"/>
    </xf>
    <xf numFmtId="0" fontId="3473" fillId="0" borderId="0" xfId="0" applyFont="1"/>
    <xf numFmtId="0" fontId="3474" fillId="0" borderId="1" xfId="0" applyFont="1" applyBorder="1" applyAlignment="1">
      <alignment horizontal="left" vertical="top"/>
    </xf>
    <xf numFmtId="0" fontId="3475" fillId="0" borderId="1" xfId="0" applyFont="1" applyBorder="1" applyAlignment="1">
      <alignment horizontal="left" vertical="top" wrapText="1"/>
    </xf>
    <xf numFmtId="0" fontId="3476" fillId="0" borderId="1" xfId="0" applyFont="1" applyBorder="1" applyAlignment="1">
      <alignment horizontal="center" vertical="top"/>
    </xf>
    <xf numFmtId="168" fontId="3477" fillId="0" borderId="1" xfId="0" applyNumberFormat="1" applyFont="1" applyBorder="1" applyAlignment="1">
      <alignment horizontal="right" vertical="top"/>
    </xf>
    <xf numFmtId="169" fontId="3478" fillId="0" borderId="1" xfId="0" applyNumberFormat="1" applyFont="1" applyBorder="1" applyAlignment="1">
      <alignment horizontal="right" vertical="top"/>
    </xf>
    <xf numFmtId="169" fontId="3479" fillId="0" borderId="1" xfId="0" applyNumberFormat="1" applyFont="1" applyBorder="1" applyAlignment="1">
      <alignment horizontal="right" vertical="top"/>
    </xf>
    <xf numFmtId="169" fontId="3480" fillId="0" borderId="1" xfId="0" applyNumberFormat="1" applyFont="1" applyBorder="1" applyAlignment="1">
      <alignment horizontal="right" vertical="top"/>
    </xf>
    <xf numFmtId="170" fontId="3481" fillId="2" borderId="1" xfId="0" applyNumberFormat="1" applyFont="1" applyFill="1" applyBorder="1" applyAlignment="1" applyProtection="1">
      <alignment horizontal="right" vertical="top"/>
      <protection locked="0"/>
    </xf>
    <xf numFmtId="171" fontId="3482" fillId="0" borderId="1" xfId="0" applyNumberFormat="1" applyFont="1" applyBorder="1" applyAlignment="1">
      <alignment horizontal="right" vertical="top"/>
    </xf>
    <xf numFmtId="4" fontId="3483" fillId="0" borderId="1" xfId="0" applyNumberFormat="1" applyFont="1" applyBorder="1" applyAlignment="1">
      <alignment horizontal="right" vertical="top"/>
    </xf>
    <xf numFmtId="4" fontId="3484" fillId="0" borderId="1" xfId="0" applyNumberFormat="1" applyFont="1" applyBorder="1" applyAlignment="1">
      <alignment horizontal="right" vertical="top"/>
    </xf>
    <xf numFmtId="0" fontId="3485" fillId="0" borderId="0" xfId="0" applyFont="1"/>
    <xf numFmtId="0" fontId="3486" fillId="0" borderId="1" xfId="0" applyFont="1" applyBorder="1" applyAlignment="1">
      <alignment horizontal="left" vertical="top"/>
    </xf>
    <xf numFmtId="0" fontId="3487" fillId="0" borderId="1" xfId="0" applyFont="1" applyBorder="1" applyAlignment="1">
      <alignment horizontal="left" vertical="top" wrapText="1"/>
    </xf>
    <xf numFmtId="0" fontId="3488" fillId="0" borderId="1" xfId="0" applyFont="1" applyBorder="1" applyAlignment="1">
      <alignment horizontal="center" vertical="top"/>
    </xf>
    <xf numFmtId="168" fontId="3489" fillId="0" borderId="1" xfId="0" applyNumberFormat="1" applyFont="1" applyBorder="1" applyAlignment="1">
      <alignment horizontal="right" vertical="top"/>
    </xf>
    <xf numFmtId="169" fontId="3490" fillId="0" borderId="1" xfId="0" applyNumberFormat="1" applyFont="1" applyBorder="1" applyAlignment="1">
      <alignment horizontal="right" vertical="top"/>
    </xf>
    <xf numFmtId="169" fontId="3491" fillId="0" borderId="1" xfId="0" applyNumberFormat="1" applyFont="1" applyBorder="1" applyAlignment="1">
      <alignment horizontal="right" vertical="top"/>
    </xf>
    <xf numFmtId="169" fontId="3492" fillId="0" borderId="1" xfId="0" applyNumberFormat="1" applyFont="1" applyBorder="1" applyAlignment="1">
      <alignment horizontal="right" vertical="top"/>
    </xf>
    <xf numFmtId="170" fontId="3493" fillId="2" borderId="1" xfId="0" applyNumberFormat="1" applyFont="1" applyFill="1" applyBorder="1" applyAlignment="1" applyProtection="1">
      <alignment horizontal="right" vertical="top"/>
      <protection locked="0"/>
    </xf>
    <xf numFmtId="171" fontId="3494" fillId="0" borderId="1" xfId="0" applyNumberFormat="1" applyFont="1" applyBorder="1" applyAlignment="1">
      <alignment horizontal="right" vertical="top"/>
    </xf>
    <xf numFmtId="4" fontId="3495" fillId="0" borderId="1" xfId="0" applyNumberFormat="1" applyFont="1" applyBorder="1" applyAlignment="1">
      <alignment horizontal="right" vertical="top"/>
    </xf>
    <xf numFmtId="4" fontId="3496" fillId="0" borderId="1" xfId="0" applyNumberFormat="1" applyFont="1" applyBorder="1" applyAlignment="1">
      <alignment horizontal="right" vertical="top"/>
    </xf>
    <xf numFmtId="0" fontId="3497" fillId="0" borderId="0" xfId="0" applyFont="1"/>
    <xf numFmtId="0" fontId="3498" fillId="0" borderId="1" xfId="0" applyFont="1" applyBorder="1" applyAlignment="1">
      <alignment horizontal="left" vertical="top"/>
    </xf>
    <xf numFmtId="0" fontId="3499" fillId="0" borderId="1" xfId="0" applyFont="1" applyBorder="1" applyAlignment="1">
      <alignment horizontal="left" vertical="top" wrapText="1"/>
    </xf>
    <xf numFmtId="0" fontId="3500" fillId="0" borderId="1" xfId="0" applyFont="1" applyBorder="1" applyAlignment="1">
      <alignment horizontal="center" vertical="top"/>
    </xf>
    <xf numFmtId="168" fontId="3501" fillId="0" borderId="1" xfId="0" applyNumberFormat="1" applyFont="1" applyBorder="1" applyAlignment="1">
      <alignment horizontal="right" vertical="top"/>
    </xf>
    <xf numFmtId="169" fontId="3502" fillId="0" borderId="1" xfId="0" applyNumberFormat="1" applyFont="1" applyBorder="1" applyAlignment="1">
      <alignment horizontal="right" vertical="top"/>
    </xf>
    <xf numFmtId="169" fontId="3503" fillId="0" borderId="1" xfId="0" applyNumberFormat="1" applyFont="1" applyBorder="1" applyAlignment="1">
      <alignment horizontal="right" vertical="top"/>
    </xf>
    <xf numFmtId="169" fontId="3504" fillId="0" borderId="1" xfId="0" applyNumberFormat="1" applyFont="1" applyBorder="1" applyAlignment="1">
      <alignment horizontal="right" vertical="top"/>
    </xf>
    <xf numFmtId="170" fontId="3505" fillId="2" borderId="1" xfId="0" applyNumberFormat="1" applyFont="1" applyFill="1" applyBorder="1" applyAlignment="1" applyProtection="1">
      <alignment horizontal="right" vertical="top"/>
      <protection locked="0"/>
    </xf>
    <xf numFmtId="171" fontId="3506" fillId="0" borderId="1" xfId="0" applyNumberFormat="1" applyFont="1" applyBorder="1" applyAlignment="1">
      <alignment horizontal="right" vertical="top"/>
    </xf>
    <xf numFmtId="4" fontId="3507" fillId="0" borderId="1" xfId="0" applyNumberFormat="1" applyFont="1" applyBorder="1" applyAlignment="1">
      <alignment horizontal="right" vertical="top"/>
    </xf>
    <xf numFmtId="4" fontId="3508" fillId="0" borderId="1" xfId="0" applyNumberFormat="1" applyFont="1" applyBorder="1" applyAlignment="1">
      <alignment horizontal="right" vertical="top"/>
    </xf>
    <xf numFmtId="0" fontId="3509" fillId="0" borderId="0" xfId="0" applyFont="1"/>
    <xf numFmtId="0" fontId="3510" fillId="0" borderId="1" xfId="0" applyFont="1" applyBorder="1" applyAlignment="1">
      <alignment horizontal="left" vertical="top"/>
    </xf>
    <xf numFmtId="0" fontId="3511" fillId="0" borderId="1" xfId="0" applyFont="1" applyBorder="1" applyAlignment="1">
      <alignment horizontal="left" vertical="top" wrapText="1"/>
    </xf>
    <xf numFmtId="0" fontId="3512" fillId="0" borderId="1" xfId="0" applyFont="1" applyBorder="1" applyAlignment="1">
      <alignment horizontal="center" vertical="top"/>
    </xf>
    <xf numFmtId="168" fontId="3513" fillId="0" borderId="1" xfId="0" applyNumberFormat="1" applyFont="1" applyBorder="1" applyAlignment="1">
      <alignment horizontal="right" vertical="top"/>
    </xf>
    <xf numFmtId="169" fontId="3514" fillId="0" borderId="1" xfId="0" applyNumberFormat="1" applyFont="1" applyBorder="1" applyAlignment="1">
      <alignment horizontal="right" vertical="top"/>
    </xf>
    <xf numFmtId="169" fontId="3515" fillId="0" borderId="1" xfId="0" applyNumberFormat="1" applyFont="1" applyBorder="1" applyAlignment="1">
      <alignment horizontal="right" vertical="top"/>
    </xf>
    <xf numFmtId="169" fontId="3516" fillId="0" borderId="1" xfId="0" applyNumberFormat="1" applyFont="1" applyBorder="1" applyAlignment="1">
      <alignment horizontal="right" vertical="top"/>
    </xf>
    <xf numFmtId="170" fontId="3517" fillId="2" borderId="1" xfId="0" applyNumberFormat="1" applyFont="1" applyFill="1" applyBorder="1" applyAlignment="1" applyProtection="1">
      <alignment horizontal="right" vertical="top"/>
      <protection locked="0"/>
    </xf>
    <xf numFmtId="171" fontId="3518" fillId="0" borderId="1" xfId="0" applyNumberFormat="1" applyFont="1" applyBorder="1" applyAlignment="1">
      <alignment horizontal="right" vertical="top"/>
    </xf>
    <xf numFmtId="4" fontId="3519" fillId="0" borderId="1" xfId="0" applyNumberFormat="1" applyFont="1" applyBorder="1" applyAlignment="1">
      <alignment horizontal="right" vertical="top"/>
    </xf>
    <xf numFmtId="4" fontId="3520" fillId="0" borderId="1" xfId="0" applyNumberFormat="1" applyFont="1" applyBorder="1" applyAlignment="1">
      <alignment horizontal="right" vertical="top"/>
    </xf>
    <xf numFmtId="0" fontId="3521" fillId="0" borderId="0" xfId="0" applyFont="1"/>
    <xf numFmtId="0" fontId="3522" fillId="0" borderId="1" xfId="0" applyFont="1" applyBorder="1" applyAlignment="1">
      <alignment horizontal="left" vertical="top"/>
    </xf>
    <xf numFmtId="0" fontId="3523" fillId="0" borderId="1" xfId="0" applyFont="1" applyBorder="1" applyAlignment="1">
      <alignment horizontal="left" vertical="top" wrapText="1"/>
    </xf>
    <xf numFmtId="0" fontId="3524" fillId="0" borderId="1" xfId="0" applyFont="1" applyBorder="1" applyAlignment="1">
      <alignment horizontal="center" vertical="top"/>
    </xf>
    <xf numFmtId="168" fontId="3525" fillId="0" borderId="1" xfId="0" applyNumberFormat="1" applyFont="1" applyBorder="1" applyAlignment="1">
      <alignment horizontal="right" vertical="top"/>
    </xf>
    <xf numFmtId="169" fontId="3526" fillId="0" borderId="1" xfId="0" applyNumberFormat="1" applyFont="1" applyBorder="1" applyAlignment="1">
      <alignment horizontal="right" vertical="top"/>
    </xf>
    <xf numFmtId="169" fontId="3527" fillId="0" borderId="1" xfId="0" applyNumberFormat="1" applyFont="1" applyBorder="1" applyAlignment="1">
      <alignment horizontal="right" vertical="top"/>
    </xf>
    <xf numFmtId="169" fontId="3528" fillId="0" borderId="1" xfId="0" applyNumberFormat="1" applyFont="1" applyBorder="1" applyAlignment="1">
      <alignment horizontal="right" vertical="top"/>
    </xf>
    <xf numFmtId="170" fontId="3529" fillId="2" borderId="1" xfId="0" applyNumberFormat="1" applyFont="1" applyFill="1" applyBorder="1" applyAlignment="1" applyProtection="1">
      <alignment horizontal="right" vertical="top"/>
      <protection locked="0"/>
    </xf>
    <xf numFmtId="171" fontId="3530" fillId="0" borderId="1" xfId="0" applyNumberFormat="1" applyFont="1" applyBorder="1" applyAlignment="1">
      <alignment horizontal="right" vertical="top"/>
    </xf>
    <xf numFmtId="4" fontId="3531" fillId="0" borderId="1" xfId="0" applyNumberFormat="1" applyFont="1" applyBorder="1" applyAlignment="1">
      <alignment horizontal="right" vertical="top"/>
    </xf>
    <xf numFmtId="4" fontId="3532" fillId="0" borderId="1" xfId="0" applyNumberFormat="1" applyFont="1" applyBorder="1" applyAlignment="1">
      <alignment horizontal="right" vertical="top"/>
    </xf>
    <xf numFmtId="0" fontId="3533" fillId="0" borderId="0" xfId="0" applyFont="1"/>
    <xf numFmtId="0" fontId="3534" fillId="0" borderId="1" xfId="0" applyFont="1" applyBorder="1" applyAlignment="1">
      <alignment horizontal="left" vertical="top"/>
    </xf>
    <xf numFmtId="0" fontId="3535" fillId="0" borderId="1" xfId="0" applyFont="1" applyBorder="1" applyAlignment="1">
      <alignment horizontal="left" vertical="top" wrapText="1"/>
    </xf>
    <xf numFmtId="0" fontId="3536" fillId="0" borderId="1" xfId="0" applyFont="1" applyBorder="1" applyAlignment="1">
      <alignment horizontal="center" vertical="top"/>
    </xf>
    <xf numFmtId="168" fontId="3537" fillId="0" borderId="1" xfId="0" applyNumberFormat="1" applyFont="1" applyBorder="1" applyAlignment="1">
      <alignment horizontal="right" vertical="top"/>
    </xf>
    <xf numFmtId="169" fontId="3538" fillId="0" borderId="1" xfId="0" applyNumberFormat="1" applyFont="1" applyBorder="1" applyAlignment="1">
      <alignment horizontal="right" vertical="top"/>
    </xf>
    <xf numFmtId="169" fontId="3539" fillId="0" borderId="1" xfId="0" applyNumberFormat="1" applyFont="1" applyBorder="1" applyAlignment="1">
      <alignment horizontal="right" vertical="top"/>
    </xf>
    <xf numFmtId="169" fontId="3540" fillId="0" borderId="1" xfId="0" applyNumberFormat="1" applyFont="1" applyBorder="1" applyAlignment="1">
      <alignment horizontal="right" vertical="top"/>
    </xf>
    <xf numFmtId="170" fontId="3541" fillId="2" borderId="1" xfId="0" applyNumberFormat="1" applyFont="1" applyFill="1" applyBorder="1" applyAlignment="1" applyProtection="1">
      <alignment horizontal="right" vertical="top"/>
      <protection locked="0"/>
    </xf>
    <xf numFmtId="171" fontId="3542" fillId="0" borderId="1" xfId="0" applyNumberFormat="1" applyFont="1" applyBorder="1" applyAlignment="1">
      <alignment horizontal="right" vertical="top"/>
    </xf>
    <xf numFmtId="4" fontId="3543" fillId="0" borderId="1" xfId="0" applyNumberFormat="1" applyFont="1" applyBorder="1" applyAlignment="1">
      <alignment horizontal="right" vertical="top"/>
    </xf>
    <xf numFmtId="4" fontId="3544" fillId="0" borderId="1" xfId="0" applyNumberFormat="1" applyFont="1" applyBorder="1" applyAlignment="1">
      <alignment horizontal="right" vertical="top"/>
    </xf>
    <xf numFmtId="0" fontId="3545" fillId="0" borderId="0" xfId="0" applyFont="1"/>
    <xf numFmtId="0" fontId="3546" fillId="0" borderId="1" xfId="0" applyFont="1" applyBorder="1" applyAlignment="1">
      <alignment horizontal="left" vertical="top"/>
    </xf>
    <xf numFmtId="0" fontId="3547" fillId="0" borderId="1" xfId="0" applyFont="1" applyBorder="1" applyAlignment="1">
      <alignment horizontal="left" vertical="top" wrapText="1"/>
    </xf>
    <xf numFmtId="0" fontId="3548" fillId="0" borderId="1" xfId="0" applyFont="1" applyBorder="1" applyAlignment="1">
      <alignment horizontal="center" vertical="top"/>
    </xf>
    <xf numFmtId="168" fontId="3549" fillId="0" borderId="1" xfId="0" applyNumberFormat="1" applyFont="1" applyBorder="1" applyAlignment="1">
      <alignment horizontal="right" vertical="top"/>
    </xf>
    <xf numFmtId="169" fontId="3550" fillId="0" borderId="1" xfId="0" applyNumberFormat="1" applyFont="1" applyBorder="1" applyAlignment="1">
      <alignment horizontal="right" vertical="top"/>
    </xf>
    <xf numFmtId="169" fontId="3551" fillId="0" borderId="1" xfId="0" applyNumberFormat="1" applyFont="1" applyBorder="1" applyAlignment="1">
      <alignment horizontal="right" vertical="top"/>
    </xf>
    <xf numFmtId="169" fontId="3552" fillId="0" borderId="1" xfId="0" applyNumberFormat="1" applyFont="1" applyBorder="1" applyAlignment="1">
      <alignment horizontal="right" vertical="top"/>
    </xf>
    <xf numFmtId="170" fontId="3553" fillId="2" borderId="1" xfId="0" applyNumberFormat="1" applyFont="1" applyFill="1" applyBorder="1" applyAlignment="1" applyProtection="1">
      <alignment horizontal="right" vertical="top"/>
      <protection locked="0"/>
    </xf>
    <xf numFmtId="171" fontId="3554" fillId="0" borderId="1" xfId="0" applyNumberFormat="1" applyFont="1" applyBorder="1" applyAlignment="1">
      <alignment horizontal="right" vertical="top"/>
    </xf>
    <xf numFmtId="4" fontId="3555" fillId="0" borderId="1" xfId="0" applyNumberFormat="1" applyFont="1" applyBorder="1" applyAlignment="1">
      <alignment horizontal="right" vertical="top"/>
    </xf>
    <xf numFmtId="4" fontId="3556" fillId="0" borderId="1" xfId="0" applyNumberFormat="1" applyFont="1" applyBorder="1" applyAlignment="1">
      <alignment horizontal="right" vertical="top"/>
    </xf>
    <xf numFmtId="0" fontId="3557" fillId="0" borderId="0" xfId="0" applyFont="1"/>
    <xf numFmtId="0" fontId="3558" fillId="0" borderId="1" xfId="0" applyFont="1" applyBorder="1" applyAlignment="1">
      <alignment horizontal="left" vertical="top"/>
    </xf>
    <xf numFmtId="0" fontId="3559" fillId="0" borderId="1" xfId="0" applyFont="1" applyBorder="1" applyAlignment="1">
      <alignment horizontal="left" vertical="top" wrapText="1"/>
    </xf>
    <xf numFmtId="0" fontId="3560" fillId="0" borderId="1" xfId="0" applyFont="1" applyBorder="1" applyAlignment="1">
      <alignment horizontal="center" vertical="top"/>
    </xf>
    <xf numFmtId="168" fontId="3561" fillId="0" borderId="1" xfId="0" applyNumberFormat="1" applyFont="1" applyBorder="1" applyAlignment="1">
      <alignment horizontal="right" vertical="top"/>
    </xf>
    <xf numFmtId="169" fontId="3562" fillId="0" borderId="1" xfId="0" applyNumberFormat="1" applyFont="1" applyBorder="1" applyAlignment="1">
      <alignment horizontal="right" vertical="top"/>
    </xf>
    <xf numFmtId="169" fontId="3563" fillId="0" borderId="1" xfId="0" applyNumberFormat="1" applyFont="1" applyBorder="1" applyAlignment="1">
      <alignment horizontal="right" vertical="top"/>
    </xf>
    <xf numFmtId="169" fontId="3564" fillId="0" borderId="1" xfId="0" applyNumberFormat="1" applyFont="1" applyBorder="1" applyAlignment="1">
      <alignment horizontal="right" vertical="top"/>
    </xf>
    <xf numFmtId="170" fontId="3565" fillId="2" borderId="1" xfId="0" applyNumberFormat="1" applyFont="1" applyFill="1" applyBorder="1" applyAlignment="1" applyProtection="1">
      <alignment horizontal="right" vertical="top"/>
      <protection locked="0"/>
    </xf>
    <xf numFmtId="171" fontId="3566" fillId="0" borderId="1" xfId="0" applyNumberFormat="1" applyFont="1" applyBorder="1" applyAlignment="1">
      <alignment horizontal="right" vertical="top"/>
    </xf>
    <xf numFmtId="4" fontId="3567" fillId="0" borderId="1" xfId="0" applyNumberFormat="1" applyFont="1" applyBorder="1" applyAlignment="1">
      <alignment horizontal="right" vertical="top"/>
    </xf>
    <xf numFmtId="4" fontId="3568" fillId="0" borderId="1" xfId="0" applyNumberFormat="1" applyFont="1" applyBorder="1" applyAlignment="1">
      <alignment horizontal="right" vertical="top"/>
    </xf>
    <xf numFmtId="0" fontId="3569" fillId="0" borderId="0" xfId="0" applyFont="1"/>
    <xf numFmtId="0" fontId="3570" fillId="0" borderId="1" xfId="0" applyFont="1" applyBorder="1" applyAlignment="1">
      <alignment horizontal="left" vertical="top"/>
    </xf>
    <xf numFmtId="0" fontId="3571" fillId="0" borderId="1" xfId="0" applyFont="1" applyBorder="1" applyAlignment="1">
      <alignment horizontal="left" vertical="top" wrapText="1"/>
    </xf>
    <xf numFmtId="0" fontId="3572" fillId="0" borderId="1" xfId="0" applyFont="1" applyBorder="1" applyAlignment="1">
      <alignment horizontal="center" vertical="top"/>
    </xf>
    <xf numFmtId="168" fontId="3573" fillId="0" borderId="1" xfId="0" applyNumberFormat="1" applyFont="1" applyBorder="1" applyAlignment="1">
      <alignment horizontal="right" vertical="top"/>
    </xf>
    <xf numFmtId="169" fontId="3574" fillId="0" borderId="1" xfId="0" applyNumberFormat="1" applyFont="1" applyBorder="1" applyAlignment="1">
      <alignment horizontal="right" vertical="top"/>
    </xf>
    <xf numFmtId="169" fontId="3575" fillId="0" borderId="1" xfId="0" applyNumberFormat="1" applyFont="1" applyBorder="1" applyAlignment="1">
      <alignment horizontal="right" vertical="top"/>
    </xf>
    <xf numFmtId="169" fontId="3576" fillId="0" borderId="1" xfId="0" applyNumberFormat="1" applyFont="1" applyBorder="1" applyAlignment="1">
      <alignment horizontal="right" vertical="top"/>
    </xf>
    <xf numFmtId="170" fontId="3577" fillId="2" borderId="1" xfId="0" applyNumberFormat="1" applyFont="1" applyFill="1" applyBorder="1" applyAlignment="1" applyProtection="1">
      <alignment horizontal="right" vertical="top"/>
      <protection locked="0"/>
    </xf>
    <xf numFmtId="171" fontId="3578" fillId="0" borderId="1" xfId="0" applyNumberFormat="1" applyFont="1" applyBorder="1" applyAlignment="1">
      <alignment horizontal="right" vertical="top"/>
    </xf>
    <xf numFmtId="4" fontId="3579" fillId="0" borderId="1" xfId="0" applyNumberFormat="1" applyFont="1" applyBorder="1" applyAlignment="1">
      <alignment horizontal="right" vertical="top"/>
    </xf>
    <xf numFmtId="4" fontId="3580" fillId="0" borderId="1" xfId="0" applyNumberFormat="1" applyFont="1" applyBorder="1" applyAlignment="1">
      <alignment horizontal="right" vertical="top"/>
    </xf>
    <xf numFmtId="0" fontId="3581" fillId="0" borderId="0" xfId="0" applyFont="1"/>
    <xf numFmtId="0" fontId="3582" fillId="0" borderId="1" xfId="0" applyFont="1" applyBorder="1" applyAlignment="1">
      <alignment horizontal="left" vertical="top"/>
    </xf>
    <xf numFmtId="0" fontId="3583" fillId="0" borderId="1" xfId="0" applyFont="1" applyBorder="1" applyAlignment="1">
      <alignment horizontal="left" vertical="top" wrapText="1"/>
    </xf>
    <xf numFmtId="0" fontId="3584" fillId="0" borderId="1" xfId="0" applyFont="1" applyBorder="1" applyAlignment="1">
      <alignment horizontal="center" vertical="top"/>
    </xf>
    <xf numFmtId="168" fontId="3585" fillId="0" borderId="1" xfId="0" applyNumberFormat="1" applyFont="1" applyBorder="1" applyAlignment="1">
      <alignment horizontal="right" vertical="top"/>
    </xf>
    <xf numFmtId="169" fontId="3586" fillId="0" borderId="1" xfId="0" applyNumberFormat="1" applyFont="1" applyBorder="1" applyAlignment="1">
      <alignment horizontal="right" vertical="top"/>
    </xf>
    <xf numFmtId="169" fontId="3587" fillId="0" borderId="1" xfId="0" applyNumberFormat="1" applyFont="1" applyBorder="1" applyAlignment="1">
      <alignment horizontal="right" vertical="top"/>
    </xf>
    <xf numFmtId="169" fontId="3588" fillId="0" borderId="1" xfId="0" applyNumberFormat="1" applyFont="1" applyBorder="1" applyAlignment="1">
      <alignment horizontal="right" vertical="top"/>
    </xf>
    <xf numFmtId="170" fontId="3589" fillId="2" borderId="1" xfId="0" applyNumberFormat="1" applyFont="1" applyFill="1" applyBorder="1" applyAlignment="1" applyProtection="1">
      <alignment horizontal="right" vertical="top"/>
      <protection locked="0"/>
    </xf>
    <xf numFmtId="171" fontId="3590" fillId="0" borderId="1" xfId="0" applyNumberFormat="1" applyFont="1" applyBorder="1" applyAlignment="1">
      <alignment horizontal="right" vertical="top"/>
    </xf>
    <xf numFmtId="4" fontId="3591" fillId="0" borderId="1" xfId="0" applyNumberFormat="1" applyFont="1" applyBorder="1" applyAlignment="1">
      <alignment horizontal="right" vertical="top"/>
    </xf>
    <xf numFmtId="4" fontId="3592" fillId="0" borderId="1" xfId="0" applyNumberFormat="1" applyFont="1" applyBorder="1" applyAlignment="1">
      <alignment horizontal="right" vertical="top"/>
    </xf>
    <xf numFmtId="0" fontId="3593" fillId="0" borderId="0" xfId="0" applyFont="1"/>
    <xf numFmtId="0" fontId="3594" fillId="0" borderId="1" xfId="0" applyFont="1" applyBorder="1" applyAlignment="1">
      <alignment horizontal="left" vertical="top"/>
    </xf>
    <xf numFmtId="0" fontId="3595" fillId="0" borderId="1" xfId="0" applyFont="1" applyBorder="1" applyAlignment="1">
      <alignment horizontal="left" vertical="top" wrapText="1"/>
    </xf>
    <xf numFmtId="0" fontId="3596" fillId="0" borderId="1" xfId="0" applyFont="1" applyBorder="1" applyAlignment="1">
      <alignment horizontal="center" vertical="top"/>
    </xf>
    <xf numFmtId="168" fontId="3597" fillId="0" borderId="1" xfId="0" applyNumberFormat="1" applyFont="1" applyBorder="1" applyAlignment="1">
      <alignment horizontal="right" vertical="top"/>
    </xf>
    <xf numFmtId="169" fontId="3598" fillId="0" borderId="1" xfId="0" applyNumberFormat="1" applyFont="1" applyBorder="1" applyAlignment="1">
      <alignment horizontal="right" vertical="top"/>
    </xf>
    <xf numFmtId="169" fontId="3599" fillId="0" borderId="1" xfId="0" applyNumberFormat="1" applyFont="1" applyBorder="1" applyAlignment="1">
      <alignment horizontal="right" vertical="top"/>
    </xf>
    <xf numFmtId="169" fontId="3600" fillId="0" borderId="1" xfId="0" applyNumberFormat="1" applyFont="1" applyBorder="1" applyAlignment="1">
      <alignment horizontal="right" vertical="top"/>
    </xf>
    <xf numFmtId="170" fontId="3601" fillId="2" borderId="1" xfId="0" applyNumberFormat="1" applyFont="1" applyFill="1" applyBorder="1" applyAlignment="1" applyProtection="1">
      <alignment horizontal="right" vertical="top"/>
      <protection locked="0"/>
    </xf>
    <xf numFmtId="171" fontId="3602" fillId="0" borderId="1" xfId="0" applyNumberFormat="1" applyFont="1" applyBorder="1" applyAlignment="1">
      <alignment horizontal="right" vertical="top"/>
    </xf>
    <xf numFmtId="4" fontId="3603" fillId="0" borderId="1" xfId="0" applyNumberFormat="1" applyFont="1" applyBorder="1" applyAlignment="1">
      <alignment horizontal="right" vertical="top"/>
    </xf>
    <xf numFmtId="4" fontId="3604" fillId="0" borderId="1" xfId="0" applyNumberFormat="1" applyFont="1" applyBorder="1" applyAlignment="1">
      <alignment horizontal="right" vertical="top"/>
    </xf>
    <xf numFmtId="0" fontId="3605" fillId="0" borderId="0" xfId="0" applyFont="1"/>
    <xf numFmtId="0" fontId="3606" fillId="0" borderId="1" xfId="0" applyFont="1" applyBorder="1" applyAlignment="1">
      <alignment horizontal="left" vertical="top"/>
    </xf>
    <xf numFmtId="0" fontId="3607" fillId="0" borderId="1" xfId="0" applyFont="1" applyBorder="1" applyAlignment="1">
      <alignment horizontal="left" vertical="top" wrapText="1"/>
    </xf>
    <xf numFmtId="0" fontId="3608" fillId="0" borderId="1" xfId="0" applyFont="1" applyBorder="1" applyAlignment="1">
      <alignment horizontal="center" vertical="top"/>
    </xf>
    <xf numFmtId="168" fontId="3609" fillId="0" borderId="1" xfId="0" applyNumberFormat="1" applyFont="1" applyBorder="1" applyAlignment="1">
      <alignment horizontal="right" vertical="top"/>
    </xf>
    <xf numFmtId="169" fontId="3610" fillId="0" borderId="1" xfId="0" applyNumberFormat="1" applyFont="1" applyBorder="1" applyAlignment="1">
      <alignment horizontal="right" vertical="top"/>
    </xf>
    <xf numFmtId="169" fontId="3611" fillId="0" borderId="1" xfId="0" applyNumberFormat="1" applyFont="1" applyBorder="1" applyAlignment="1">
      <alignment horizontal="right" vertical="top"/>
    </xf>
    <xf numFmtId="169" fontId="3612" fillId="0" borderId="1" xfId="0" applyNumberFormat="1" applyFont="1" applyBorder="1" applyAlignment="1">
      <alignment horizontal="right" vertical="top"/>
    </xf>
    <xf numFmtId="170" fontId="3613" fillId="2" borderId="1" xfId="0" applyNumberFormat="1" applyFont="1" applyFill="1" applyBorder="1" applyAlignment="1" applyProtection="1">
      <alignment horizontal="right" vertical="top"/>
      <protection locked="0"/>
    </xf>
    <xf numFmtId="171" fontId="3614" fillId="0" borderId="1" xfId="0" applyNumberFormat="1" applyFont="1" applyBorder="1" applyAlignment="1">
      <alignment horizontal="right" vertical="top"/>
    </xf>
    <xf numFmtId="4" fontId="3615" fillId="0" borderId="1" xfId="0" applyNumberFormat="1" applyFont="1" applyBorder="1" applyAlignment="1">
      <alignment horizontal="right" vertical="top"/>
    </xf>
    <xf numFmtId="4" fontId="3616" fillId="0" borderId="1" xfId="0" applyNumberFormat="1" applyFont="1" applyBorder="1" applyAlignment="1">
      <alignment horizontal="right" vertical="top"/>
    </xf>
    <xf numFmtId="0" fontId="3617" fillId="0" borderId="0" xfId="0" applyFont="1"/>
    <xf numFmtId="0" fontId="3618" fillId="0" borderId="1" xfId="0" applyFont="1" applyBorder="1" applyAlignment="1">
      <alignment horizontal="left" vertical="top"/>
    </xf>
    <xf numFmtId="0" fontId="3619" fillId="0" borderId="1" xfId="0" applyFont="1" applyBorder="1" applyAlignment="1">
      <alignment horizontal="left" vertical="top" wrapText="1"/>
    </xf>
    <xf numFmtId="0" fontId="3620" fillId="0" borderId="1" xfId="0" applyFont="1" applyBorder="1" applyAlignment="1">
      <alignment horizontal="center" vertical="top"/>
    </xf>
    <xf numFmtId="168" fontId="3621" fillId="0" borderId="1" xfId="0" applyNumberFormat="1" applyFont="1" applyBorder="1" applyAlignment="1">
      <alignment horizontal="right" vertical="top"/>
    </xf>
    <xf numFmtId="169" fontId="3622" fillId="0" borderId="1" xfId="0" applyNumberFormat="1" applyFont="1" applyBorder="1" applyAlignment="1">
      <alignment horizontal="right" vertical="top"/>
    </xf>
    <xf numFmtId="169" fontId="3623" fillId="0" borderId="1" xfId="0" applyNumberFormat="1" applyFont="1" applyBorder="1" applyAlignment="1">
      <alignment horizontal="right" vertical="top"/>
    </xf>
    <xf numFmtId="169" fontId="3624" fillId="0" borderId="1" xfId="0" applyNumberFormat="1" applyFont="1" applyBorder="1" applyAlignment="1">
      <alignment horizontal="right" vertical="top"/>
    </xf>
    <xf numFmtId="170" fontId="3625" fillId="2" borderId="1" xfId="0" applyNumberFormat="1" applyFont="1" applyFill="1" applyBorder="1" applyAlignment="1" applyProtection="1">
      <alignment horizontal="right" vertical="top"/>
      <protection locked="0"/>
    </xf>
    <xf numFmtId="171" fontId="3626" fillId="0" borderId="1" xfId="0" applyNumberFormat="1" applyFont="1" applyBorder="1" applyAlignment="1">
      <alignment horizontal="right" vertical="top"/>
    </xf>
    <xf numFmtId="4" fontId="3627" fillId="0" borderId="1" xfId="0" applyNumberFormat="1" applyFont="1" applyBorder="1" applyAlignment="1">
      <alignment horizontal="right" vertical="top"/>
    </xf>
    <xf numFmtId="4" fontId="3628" fillId="0" borderId="1" xfId="0" applyNumberFormat="1" applyFont="1" applyBorder="1" applyAlignment="1">
      <alignment horizontal="right" vertical="top"/>
    </xf>
    <xf numFmtId="0" fontId="3629" fillId="0" borderId="0" xfId="0" applyFont="1"/>
    <xf numFmtId="0" fontId="3630" fillId="0" borderId="1" xfId="0" applyFont="1" applyBorder="1" applyAlignment="1">
      <alignment horizontal="left" vertical="top"/>
    </xf>
    <xf numFmtId="0" fontId="3631" fillId="0" borderId="1" xfId="0" applyFont="1" applyBorder="1" applyAlignment="1">
      <alignment horizontal="left" vertical="top" wrapText="1"/>
    </xf>
    <xf numFmtId="0" fontId="3632" fillId="0" borderId="1" xfId="0" applyFont="1" applyBorder="1" applyAlignment="1">
      <alignment horizontal="center" vertical="top"/>
    </xf>
    <xf numFmtId="168" fontId="3633" fillId="0" borderId="1" xfId="0" applyNumberFormat="1" applyFont="1" applyBorder="1" applyAlignment="1">
      <alignment horizontal="right" vertical="top"/>
    </xf>
    <xf numFmtId="169" fontId="3634" fillId="0" borderId="1" xfId="0" applyNumberFormat="1" applyFont="1" applyBorder="1" applyAlignment="1">
      <alignment horizontal="right" vertical="top"/>
    </xf>
    <xf numFmtId="169" fontId="3635" fillId="0" borderId="1" xfId="0" applyNumberFormat="1" applyFont="1" applyBorder="1" applyAlignment="1">
      <alignment horizontal="right" vertical="top"/>
    </xf>
    <xf numFmtId="169" fontId="3636" fillId="0" borderId="1" xfId="0" applyNumberFormat="1" applyFont="1" applyBorder="1" applyAlignment="1">
      <alignment horizontal="right" vertical="top"/>
    </xf>
    <xf numFmtId="170" fontId="3637" fillId="2" borderId="1" xfId="0" applyNumberFormat="1" applyFont="1" applyFill="1" applyBorder="1" applyAlignment="1" applyProtection="1">
      <alignment horizontal="right" vertical="top"/>
      <protection locked="0"/>
    </xf>
    <xf numFmtId="171" fontId="3638" fillId="0" borderId="1" xfId="0" applyNumberFormat="1" applyFont="1" applyBorder="1" applyAlignment="1">
      <alignment horizontal="right" vertical="top"/>
    </xf>
    <xf numFmtId="4" fontId="3639" fillId="0" borderId="1" xfId="0" applyNumberFormat="1" applyFont="1" applyBorder="1" applyAlignment="1">
      <alignment horizontal="right" vertical="top"/>
    </xf>
    <xf numFmtId="4" fontId="3640" fillId="0" borderId="1" xfId="0" applyNumberFormat="1" applyFont="1" applyBorder="1" applyAlignment="1">
      <alignment horizontal="right" vertical="top"/>
    </xf>
    <xf numFmtId="0" fontId="3641" fillId="0" borderId="0" xfId="0" applyFont="1"/>
    <xf numFmtId="0" fontId="3642" fillId="0" borderId="1" xfId="0" applyFont="1" applyBorder="1" applyAlignment="1">
      <alignment horizontal="left" vertical="top"/>
    </xf>
    <xf numFmtId="0" fontId="3643" fillId="0" borderId="1" xfId="0" applyFont="1" applyBorder="1" applyAlignment="1">
      <alignment horizontal="left" vertical="top" wrapText="1"/>
    </xf>
    <xf numFmtId="0" fontId="3644" fillId="0" borderId="1" xfId="0" applyFont="1" applyBorder="1" applyAlignment="1">
      <alignment horizontal="center" vertical="top"/>
    </xf>
    <xf numFmtId="168" fontId="3645" fillId="0" borderId="1" xfId="0" applyNumberFormat="1" applyFont="1" applyBorder="1" applyAlignment="1">
      <alignment horizontal="right" vertical="top"/>
    </xf>
    <xf numFmtId="169" fontId="3646" fillId="0" borderId="1" xfId="0" applyNumberFormat="1" applyFont="1" applyBorder="1" applyAlignment="1">
      <alignment horizontal="right" vertical="top"/>
    </xf>
    <xf numFmtId="169" fontId="3647" fillId="0" borderId="1" xfId="0" applyNumberFormat="1" applyFont="1" applyBorder="1" applyAlignment="1">
      <alignment horizontal="right" vertical="top"/>
    </xf>
    <xf numFmtId="169" fontId="3648" fillId="0" borderId="1" xfId="0" applyNumberFormat="1" applyFont="1" applyBorder="1" applyAlignment="1">
      <alignment horizontal="right" vertical="top"/>
    </xf>
    <xf numFmtId="170" fontId="3649" fillId="2" borderId="1" xfId="0" applyNumberFormat="1" applyFont="1" applyFill="1" applyBorder="1" applyAlignment="1" applyProtection="1">
      <alignment horizontal="right" vertical="top"/>
      <protection locked="0"/>
    </xf>
    <xf numFmtId="171" fontId="3650" fillId="0" borderId="1" xfId="0" applyNumberFormat="1" applyFont="1" applyBorder="1" applyAlignment="1">
      <alignment horizontal="right" vertical="top"/>
    </xf>
    <xf numFmtId="4" fontId="3651" fillId="0" borderId="1" xfId="0" applyNumberFormat="1" applyFont="1" applyBorder="1" applyAlignment="1">
      <alignment horizontal="right" vertical="top"/>
    </xf>
    <xf numFmtId="4" fontId="3652" fillId="0" borderId="1" xfId="0" applyNumberFormat="1" applyFont="1" applyBorder="1" applyAlignment="1">
      <alignment horizontal="right" vertical="top"/>
    </xf>
    <xf numFmtId="0" fontId="3653" fillId="0" borderId="0" xfId="0" applyFont="1"/>
    <xf numFmtId="0" fontId="3654" fillId="0" borderId="1" xfId="0" applyFont="1" applyBorder="1" applyAlignment="1">
      <alignment horizontal="left" vertical="top"/>
    </xf>
    <xf numFmtId="0" fontId="3655" fillId="0" borderId="1" xfId="0" applyFont="1" applyBorder="1" applyAlignment="1">
      <alignment horizontal="left" vertical="top" wrapText="1"/>
    </xf>
    <xf numFmtId="0" fontId="3656" fillId="0" borderId="1" xfId="0" applyFont="1" applyBorder="1" applyAlignment="1">
      <alignment horizontal="center" vertical="top"/>
    </xf>
    <xf numFmtId="168" fontId="3657" fillId="0" borderId="1" xfId="0" applyNumberFormat="1" applyFont="1" applyBorder="1" applyAlignment="1">
      <alignment horizontal="right" vertical="top"/>
    </xf>
    <xf numFmtId="169" fontId="3658" fillId="0" borderId="1" xfId="0" applyNumberFormat="1" applyFont="1" applyBorder="1" applyAlignment="1">
      <alignment horizontal="right" vertical="top"/>
    </xf>
    <xf numFmtId="169" fontId="3659" fillId="0" borderId="1" xfId="0" applyNumberFormat="1" applyFont="1" applyBorder="1" applyAlignment="1">
      <alignment horizontal="right" vertical="top"/>
    </xf>
    <xf numFmtId="169" fontId="3660" fillId="0" borderId="1" xfId="0" applyNumberFormat="1" applyFont="1" applyBorder="1" applyAlignment="1">
      <alignment horizontal="right" vertical="top"/>
    </xf>
    <xf numFmtId="170" fontId="3661" fillId="2" borderId="1" xfId="0" applyNumberFormat="1" applyFont="1" applyFill="1" applyBorder="1" applyAlignment="1" applyProtection="1">
      <alignment horizontal="right" vertical="top"/>
      <protection locked="0"/>
    </xf>
    <xf numFmtId="171" fontId="3662" fillId="0" borderId="1" xfId="0" applyNumberFormat="1" applyFont="1" applyBorder="1" applyAlignment="1">
      <alignment horizontal="right" vertical="top"/>
    </xf>
    <xf numFmtId="4" fontId="3663" fillId="0" borderId="1" xfId="0" applyNumberFormat="1" applyFont="1" applyBorder="1" applyAlignment="1">
      <alignment horizontal="right" vertical="top"/>
    </xf>
    <xf numFmtId="4" fontId="3664" fillId="0" borderId="1" xfId="0" applyNumberFormat="1" applyFont="1" applyBorder="1" applyAlignment="1">
      <alignment horizontal="right" vertical="top"/>
    </xf>
    <xf numFmtId="0" fontId="3665" fillId="0" borderId="0" xfId="0" applyFont="1"/>
    <xf numFmtId="0" fontId="3666" fillId="0" borderId="1" xfId="0" applyFont="1" applyBorder="1" applyAlignment="1">
      <alignment horizontal="left" vertical="top"/>
    </xf>
    <xf numFmtId="0" fontId="3667" fillId="0" borderId="1" xfId="0" applyFont="1" applyBorder="1" applyAlignment="1">
      <alignment horizontal="left" vertical="top" wrapText="1"/>
    </xf>
    <xf numFmtId="0" fontId="3668" fillId="0" borderId="1" xfId="0" applyFont="1" applyBorder="1" applyAlignment="1">
      <alignment horizontal="center" vertical="top"/>
    </xf>
    <xf numFmtId="168" fontId="3669" fillId="0" borderId="1" xfId="0" applyNumberFormat="1" applyFont="1" applyBorder="1" applyAlignment="1">
      <alignment horizontal="right" vertical="top"/>
    </xf>
    <xf numFmtId="169" fontId="3670" fillId="0" borderId="1" xfId="0" applyNumberFormat="1" applyFont="1" applyBorder="1" applyAlignment="1">
      <alignment horizontal="right" vertical="top"/>
    </xf>
    <xf numFmtId="169" fontId="3671" fillId="0" borderId="1" xfId="0" applyNumberFormat="1" applyFont="1" applyBorder="1" applyAlignment="1">
      <alignment horizontal="right" vertical="top"/>
    </xf>
    <xf numFmtId="169" fontId="3672" fillId="0" borderId="1" xfId="0" applyNumberFormat="1" applyFont="1" applyBorder="1" applyAlignment="1">
      <alignment horizontal="right" vertical="top"/>
    </xf>
    <xf numFmtId="170" fontId="3673" fillId="2" borderId="1" xfId="0" applyNumberFormat="1" applyFont="1" applyFill="1" applyBorder="1" applyAlignment="1" applyProtection="1">
      <alignment horizontal="right" vertical="top"/>
      <protection locked="0"/>
    </xf>
    <xf numFmtId="171" fontId="3674" fillId="0" borderId="1" xfId="0" applyNumberFormat="1" applyFont="1" applyBorder="1" applyAlignment="1">
      <alignment horizontal="right" vertical="top"/>
    </xf>
    <xf numFmtId="4" fontId="3675" fillId="0" borderId="1" xfId="0" applyNumberFormat="1" applyFont="1" applyBorder="1" applyAlignment="1">
      <alignment horizontal="right" vertical="top"/>
    </xf>
    <xf numFmtId="4" fontId="3676" fillId="0" borderId="1" xfId="0" applyNumberFormat="1" applyFont="1" applyBorder="1" applyAlignment="1">
      <alignment horizontal="right" vertical="top"/>
    </xf>
    <xf numFmtId="0" fontId="3677" fillId="0" borderId="0" xfId="0" applyFont="1"/>
    <xf numFmtId="0" fontId="3678" fillId="0" borderId="1" xfId="0" applyFont="1" applyBorder="1" applyAlignment="1">
      <alignment horizontal="left" vertical="top"/>
    </xf>
    <xf numFmtId="0" fontId="3679" fillId="0" borderId="1" xfId="0" applyFont="1" applyBorder="1" applyAlignment="1">
      <alignment horizontal="left" vertical="top" wrapText="1"/>
    </xf>
    <xf numFmtId="0" fontId="3680" fillId="0" borderId="1" xfId="0" applyFont="1" applyBorder="1" applyAlignment="1">
      <alignment horizontal="center" vertical="top"/>
    </xf>
    <xf numFmtId="168" fontId="3681" fillId="0" borderId="1" xfId="0" applyNumberFormat="1" applyFont="1" applyBorder="1" applyAlignment="1">
      <alignment horizontal="right" vertical="top"/>
    </xf>
    <xf numFmtId="169" fontId="3682" fillId="0" borderId="1" xfId="0" applyNumberFormat="1" applyFont="1" applyBorder="1" applyAlignment="1">
      <alignment horizontal="right" vertical="top"/>
    </xf>
    <xf numFmtId="169" fontId="3683" fillId="0" borderId="1" xfId="0" applyNumberFormat="1" applyFont="1" applyBorder="1" applyAlignment="1">
      <alignment horizontal="right" vertical="top"/>
    </xf>
    <xf numFmtId="169" fontId="3684" fillId="0" borderId="1" xfId="0" applyNumberFormat="1" applyFont="1" applyBorder="1" applyAlignment="1">
      <alignment horizontal="right" vertical="top"/>
    </xf>
    <xf numFmtId="170" fontId="3685" fillId="2" borderId="1" xfId="0" applyNumberFormat="1" applyFont="1" applyFill="1" applyBorder="1" applyAlignment="1" applyProtection="1">
      <alignment horizontal="right" vertical="top"/>
      <protection locked="0"/>
    </xf>
    <xf numFmtId="171" fontId="3686" fillId="0" borderId="1" xfId="0" applyNumberFormat="1" applyFont="1" applyBorder="1" applyAlignment="1">
      <alignment horizontal="right" vertical="top"/>
    </xf>
    <xf numFmtId="4" fontId="3687" fillId="0" borderId="1" xfId="0" applyNumberFormat="1" applyFont="1" applyBorder="1" applyAlignment="1">
      <alignment horizontal="right" vertical="top"/>
    </xf>
    <xf numFmtId="4" fontId="3688" fillId="0" borderId="1" xfId="0" applyNumberFormat="1" applyFont="1" applyBorder="1" applyAlignment="1">
      <alignment horizontal="right" vertical="top"/>
    </xf>
    <xf numFmtId="0" fontId="3689" fillId="0" borderId="0" xfId="0" applyFont="1"/>
    <xf numFmtId="0" fontId="3690" fillId="0" borderId="1" xfId="0" applyFont="1" applyBorder="1" applyAlignment="1">
      <alignment horizontal="left" vertical="top"/>
    </xf>
    <xf numFmtId="0" fontId="3691" fillId="0" borderId="1" xfId="0" applyFont="1" applyBorder="1" applyAlignment="1">
      <alignment horizontal="left" vertical="top" wrapText="1"/>
    </xf>
    <xf numFmtId="0" fontId="3692" fillId="0" borderId="1" xfId="0" applyFont="1" applyBorder="1" applyAlignment="1">
      <alignment horizontal="center" vertical="top"/>
    </xf>
    <xf numFmtId="168" fontId="3693" fillId="0" borderId="1" xfId="0" applyNumberFormat="1" applyFont="1" applyBorder="1" applyAlignment="1">
      <alignment horizontal="right" vertical="top"/>
    </xf>
    <xf numFmtId="169" fontId="3694" fillId="0" borderId="1" xfId="0" applyNumberFormat="1" applyFont="1" applyBorder="1" applyAlignment="1">
      <alignment horizontal="right" vertical="top"/>
    </xf>
    <xf numFmtId="169" fontId="3695" fillId="0" borderId="1" xfId="0" applyNumberFormat="1" applyFont="1" applyBorder="1" applyAlignment="1">
      <alignment horizontal="right" vertical="top"/>
    </xf>
    <xf numFmtId="169" fontId="3696" fillId="0" borderId="1" xfId="0" applyNumberFormat="1" applyFont="1" applyBorder="1" applyAlignment="1">
      <alignment horizontal="right" vertical="top"/>
    </xf>
    <xf numFmtId="170" fontId="3697" fillId="2" borderId="1" xfId="0" applyNumberFormat="1" applyFont="1" applyFill="1" applyBorder="1" applyAlignment="1" applyProtection="1">
      <alignment horizontal="right" vertical="top"/>
      <protection locked="0"/>
    </xf>
    <xf numFmtId="171" fontId="3698" fillId="0" borderId="1" xfId="0" applyNumberFormat="1" applyFont="1" applyBorder="1" applyAlignment="1">
      <alignment horizontal="right" vertical="top"/>
    </xf>
    <xf numFmtId="4" fontId="3699" fillId="0" borderId="1" xfId="0" applyNumberFormat="1" applyFont="1" applyBorder="1" applyAlignment="1">
      <alignment horizontal="right" vertical="top"/>
    </xf>
    <xf numFmtId="4" fontId="3700" fillId="0" borderId="1" xfId="0" applyNumberFormat="1" applyFont="1" applyBorder="1" applyAlignment="1">
      <alignment horizontal="right" vertical="top"/>
    </xf>
    <xf numFmtId="0" fontId="3701" fillId="0" borderId="0" xfId="0" applyFont="1"/>
    <xf numFmtId="0" fontId="3702" fillId="3" borderId="1" xfId="0" applyFont="1" applyFill="1" applyBorder="1" applyAlignment="1">
      <alignment horizontal="left"/>
    </xf>
    <xf numFmtId="0" fontId="3710" fillId="3" borderId="1" xfId="0" applyFont="1" applyFill="1" applyBorder="1" applyAlignment="1">
      <alignment horizontal="left"/>
    </xf>
    <xf numFmtId="0" fontId="3711" fillId="3" borderId="1" xfId="0" applyFont="1" applyFill="1" applyBorder="1" applyAlignment="1">
      <alignment horizontal="left"/>
    </xf>
    <xf numFmtId="4" fontId="3712" fillId="3" borderId="1" xfId="0" applyNumberFormat="1" applyFont="1" applyFill="1" applyBorder="1" applyAlignment="1">
      <alignment horizontal="right"/>
    </xf>
    <xf numFmtId="0" fontId="3713" fillId="0" borderId="0" xfId="0" applyFont="1"/>
    <xf numFmtId="0" fontId="3714" fillId="0" borderId="1" xfId="0" applyFont="1" applyBorder="1" applyAlignment="1">
      <alignment horizontal="left" vertical="top"/>
    </xf>
    <xf numFmtId="0" fontId="3715" fillId="0" borderId="1" xfId="0" applyFont="1" applyBorder="1" applyAlignment="1">
      <alignment horizontal="left" vertical="top" wrapText="1"/>
    </xf>
    <xf numFmtId="0" fontId="3716" fillId="0" borderId="1" xfId="0" applyFont="1" applyBorder="1" applyAlignment="1">
      <alignment horizontal="center" vertical="top"/>
    </xf>
    <xf numFmtId="168" fontId="3717" fillId="0" borderId="1" xfId="0" applyNumberFormat="1" applyFont="1" applyBorder="1" applyAlignment="1">
      <alignment horizontal="right" vertical="top"/>
    </xf>
    <xf numFmtId="169" fontId="3718" fillId="0" borderId="1" xfId="0" applyNumberFormat="1" applyFont="1" applyBorder="1" applyAlignment="1">
      <alignment horizontal="right" vertical="top"/>
    </xf>
    <xf numFmtId="169" fontId="3719" fillId="0" borderId="1" xfId="0" applyNumberFormat="1" applyFont="1" applyBorder="1" applyAlignment="1">
      <alignment horizontal="right" vertical="top"/>
    </xf>
    <xf numFmtId="169" fontId="3720" fillId="0" borderId="1" xfId="0" applyNumberFormat="1" applyFont="1" applyBorder="1" applyAlignment="1">
      <alignment horizontal="right" vertical="top"/>
    </xf>
    <xf numFmtId="170" fontId="3721" fillId="2" borderId="1" xfId="0" applyNumberFormat="1" applyFont="1" applyFill="1" applyBorder="1" applyAlignment="1" applyProtection="1">
      <alignment horizontal="right" vertical="top"/>
      <protection locked="0"/>
    </xf>
    <xf numFmtId="171" fontId="3722" fillId="0" borderId="1" xfId="0" applyNumberFormat="1" applyFont="1" applyBorder="1" applyAlignment="1">
      <alignment horizontal="right" vertical="top"/>
    </xf>
    <xf numFmtId="4" fontId="3723" fillId="0" borderId="1" xfId="0" applyNumberFormat="1" applyFont="1" applyBorder="1" applyAlignment="1">
      <alignment horizontal="right" vertical="top"/>
    </xf>
    <xf numFmtId="4" fontId="3724" fillId="0" borderId="1" xfId="0" applyNumberFormat="1" applyFont="1" applyBorder="1" applyAlignment="1">
      <alignment horizontal="right" vertical="top"/>
    </xf>
    <xf numFmtId="0" fontId="3725" fillId="0" borderId="0" xfId="0" applyFont="1"/>
    <xf numFmtId="0" fontId="3726" fillId="0" borderId="1" xfId="0" applyFont="1" applyBorder="1" applyAlignment="1">
      <alignment horizontal="left" vertical="top"/>
    </xf>
    <xf numFmtId="0" fontId="3727" fillId="0" borderId="1" xfId="0" applyFont="1" applyBorder="1" applyAlignment="1">
      <alignment horizontal="left" vertical="top" wrapText="1"/>
    </xf>
    <xf numFmtId="0" fontId="3728" fillId="0" borderId="1" xfId="0" applyFont="1" applyBorder="1" applyAlignment="1">
      <alignment horizontal="center" vertical="top"/>
    </xf>
    <xf numFmtId="168" fontId="3729" fillId="0" borderId="1" xfId="0" applyNumberFormat="1" applyFont="1" applyBorder="1" applyAlignment="1">
      <alignment horizontal="right" vertical="top"/>
    </xf>
    <xf numFmtId="169" fontId="3730" fillId="0" borderId="1" xfId="0" applyNumberFormat="1" applyFont="1" applyBorder="1" applyAlignment="1">
      <alignment horizontal="right" vertical="top"/>
    </xf>
    <xf numFmtId="169" fontId="3731" fillId="0" borderId="1" xfId="0" applyNumberFormat="1" applyFont="1" applyBorder="1" applyAlignment="1">
      <alignment horizontal="right" vertical="top"/>
    </xf>
    <xf numFmtId="169" fontId="3732" fillId="0" borderId="1" xfId="0" applyNumberFormat="1" applyFont="1" applyBorder="1" applyAlignment="1">
      <alignment horizontal="right" vertical="top"/>
    </xf>
    <xf numFmtId="170" fontId="3733" fillId="2" borderId="1" xfId="0" applyNumberFormat="1" applyFont="1" applyFill="1" applyBorder="1" applyAlignment="1" applyProtection="1">
      <alignment horizontal="right" vertical="top"/>
      <protection locked="0"/>
    </xf>
    <xf numFmtId="171" fontId="3734" fillId="0" borderId="1" xfId="0" applyNumberFormat="1" applyFont="1" applyBorder="1" applyAlignment="1">
      <alignment horizontal="right" vertical="top"/>
    </xf>
    <xf numFmtId="4" fontId="3735" fillId="0" borderId="1" xfId="0" applyNumberFormat="1" applyFont="1" applyBorder="1" applyAlignment="1">
      <alignment horizontal="right" vertical="top"/>
    </xf>
    <xf numFmtId="4" fontId="3736" fillId="0" borderId="1" xfId="0" applyNumberFormat="1" applyFont="1" applyBorder="1" applyAlignment="1">
      <alignment horizontal="right" vertical="top"/>
    </xf>
    <xf numFmtId="0" fontId="3737" fillId="0" borderId="0" xfId="0" applyFont="1"/>
    <xf numFmtId="0" fontId="3738" fillId="0" borderId="1" xfId="0" applyFont="1" applyBorder="1" applyAlignment="1">
      <alignment horizontal="left" vertical="top"/>
    </xf>
    <xf numFmtId="0" fontId="3739" fillId="0" borderId="1" xfId="0" applyFont="1" applyBorder="1" applyAlignment="1">
      <alignment horizontal="left" vertical="top" wrapText="1"/>
    </xf>
    <xf numFmtId="0" fontId="3740" fillId="0" borderId="1" xfId="0" applyFont="1" applyBorder="1" applyAlignment="1">
      <alignment horizontal="center" vertical="top"/>
    </xf>
    <xf numFmtId="168" fontId="3741" fillId="0" borderId="1" xfId="0" applyNumberFormat="1" applyFont="1" applyBorder="1" applyAlignment="1">
      <alignment horizontal="right" vertical="top"/>
    </xf>
    <xf numFmtId="169" fontId="3742" fillId="0" borderId="1" xfId="0" applyNumberFormat="1" applyFont="1" applyBorder="1" applyAlignment="1">
      <alignment horizontal="right" vertical="top"/>
    </xf>
    <xf numFmtId="169" fontId="3743" fillId="0" borderId="1" xfId="0" applyNumberFormat="1" applyFont="1" applyBorder="1" applyAlignment="1">
      <alignment horizontal="right" vertical="top"/>
    </xf>
    <xf numFmtId="169" fontId="3744" fillId="0" borderId="1" xfId="0" applyNumberFormat="1" applyFont="1" applyBorder="1" applyAlignment="1">
      <alignment horizontal="right" vertical="top"/>
    </xf>
    <xf numFmtId="170" fontId="3745" fillId="2" borderId="1" xfId="0" applyNumberFormat="1" applyFont="1" applyFill="1" applyBorder="1" applyAlignment="1" applyProtection="1">
      <alignment horizontal="right" vertical="top"/>
      <protection locked="0"/>
    </xf>
    <xf numFmtId="171" fontId="3746" fillId="0" borderId="1" xfId="0" applyNumberFormat="1" applyFont="1" applyBorder="1" applyAlignment="1">
      <alignment horizontal="right" vertical="top"/>
    </xf>
    <xf numFmtId="4" fontId="3747" fillId="0" borderId="1" xfId="0" applyNumberFormat="1" applyFont="1" applyBorder="1" applyAlignment="1">
      <alignment horizontal="right" vertical="top"/>
    </xf>
    <xf numFmtId="4" fontId="3748" fillId="0" borderId="1" xfId="0" applyNumberFormat="1" applyFont="1" applyBorder="1" applyAlignment="1">
      <alignment horizontal="right" vertical="top"/>
    </xf>
    <xf numFmtId="0" fontId="3749" fillId="0" borderId="0" xfId="0" applyFont="1"/>
    <xf numFmtId="0" fontId="3750" fillId="0" borderId="1" xfId="0" applyFont="1" applyBorder="1" applyAlignment="1">
      <alignment horizontal="left" vertical="top"/>
    </xf>
    <xf numFmtId="0" fontId="3751" fillId="0" borderId="1" xfId="0" applyFont="1" applyBorder="1" applyAlignment="1">
      <alignment horizontal="left" vertical="top" wrapText="1"/>
    </xf>
    <xf numFmtId="0" fontId="3752" fillId="0" borderId="1" xfId="0" applyFont="1" applyBorder="1" applyAlignment="1">
      <alignment horizontal="center" vertical="top"/>
    </xf>
    <xf numFmtId="168" fontId="3753" fillId="0" borderId="1" xfId="0" applyNumberFormat="1" applyFont="1" applyBorder="1" applyAlignment="1">
      <alignment horizontal="right" vertical="top"/>
    </xf>
    <xf numFmtId="169" fontId="3754" fillId="0" borderId="1" xfId="0" applyNumberFormat="1" applyFont="1" applyBorder="1" applyAlignment="1">
      <alignment horizontal="right" vertical="top"/>
    </xf>
    <xf numFmtId="169" fontId="3755" fillId="0" borderId="1" xfId="0" applyNumberFormat="1" applyFont="1" applyBorder="1" applyAlignment="1">
      <alignment horizontal="right" vertical="top"/>
    </xf>
    <xf numFmtId="169" fontId="3756" fillId="0" borderId="1" xfId="0" applyNumberFormat="1" applyFont="1" applyBorder="1" applyAlignment="1">
      <alignment horizontal="right" vertical="top"/>
    </xf>
    <xf numFmtId="170" fontId="3757" fillId="2" borderId="1" xfId="0" applyNumberFormat="1" applyFont="1" applyFill="1" applyBorder="1" applyAlignment="1" applyProtection="1">
      <alignment horizontal="right" vertical="top"/>
      <protection locked="0"/>
    </xf>
    <xf numFmtId="171" fontId="3758" fillId="0" borderId="1" xfId="0" applyNumberFormat="1" applyFont="1" applyBorder="1" applyAlignment="1">
      <alignment horizontal="right" vertical="top"/>
    </xf>
    <xf numFmtId="4" fontId="3759" fillId="0" borderId="1" xfId="0" applyNumberFormat="1" applyFont="1" applyBorder="1" applyAlignment="1">
      <alignment horizontal="right" vertical="top"/>
    </xf>
    <xf numFmtId="4" fontId="3760" fillId="0" borderId="1" xfId="0" applyNumberFormat="1" applyFont="1" applyBorder="1" applyAlignment="1">
      <alignment horizontal="right" vertical="top"/>
    </xf>
    <xf numFmtId="0" fontId="3761" fillId="0" borderId="0" xfId="0" applyFont="1"/>
    <xf numFmtId="0" fontId="3762" fillId="0" borderId="1" xfId="0" applyFont="1" applyBorder="1" applyAlignment="1">
      <alignment horizontal="left" vertical="top"/>
    </xf>
    <xf numFmtId="0" fontId="3763" fillId="0" borderId="1" xfId="0" applyFont="1" applyBorder="1" applyAlignment="1">
      <alignment horizontal="left" vertical="top" wrapText="1"/>
    </xf>
    <xf numFmtId="0" fontId="3764" fillId="0" borderId="1" xfId="0" applyFont="1" applyBorder="1" applyAlignment="1">
      <alignment horizontal="center" vertical="top"/>
    </xf>
    <xf numFmtId="168" fontId="3765" fillId="0" borderId="1" xfId="0" applyNumberFormat="1" applyFont="1" applyBorder="1" applyAlignment="1">
      <alignment horizontal="right" vertical="top"/>
    </xf>
    <xf numFmtId="169" fontId="3766" fillId="0" borderId="1" xfId="0" applyNumberFormat="1" applyFont="1" applyBorder="1" applyAlignment="1">
      <alignment horizontal="right" vertical="top"/>
    </xf>
    <xf numFmtId="169" fontId="3767" fillId="0" borderId="1" xfId="0" applyNumberFormat="1" applyFont="1" applyBorder="1" applyAlignment="1">
      <alignment horizontal="right" vertical="top"/>
    </xf>
    <xf numFmtId="169" fontId="3768" fillId="0" borderId="1" xfId="0" applyNumberFormat="1" applyFont="1" applyBorder="1" applyAlignment="1">
      <alignment horizontal="right" vertical="top"/>
    </xf>
    <xf numFmtId="170" fontId="3769" fillId="2" borderId="1" xfId="0" applyNumberFormat="1" applyFont="1" applyFill="1" applyBorder="1" applyAlignment="1" applyProtection="1">
      <alignment horizontal="right" vertical="top"/>
      <protection locked="0"/>
    </xf>
    <xf numFmtId="171" fontId="3770" fillId="0" borderId="1" xfId="0" applyNumberFormat="1" applyFont="1" applyBorder="1" applyAlignment="1">
      <alignment horizontal="right" vertical="top"/>
    </xf>
    <xf numFmtId="4" fontId="3771" fillId="0" borderId="1" xfId="0" applyNumberFormat="1" applyFont="1" applyBorder="1" applyAlignment="1">
      <alignment horizontal="right" vertical="top"/>
    </xf>
    <xf numFmtId="4" fontId="3772" fillId="0" borderId="1" xfId="0" applyNumberFormat="1" applyFont="1" applyBorder="1" applyAlignment="1">
      <alignment horizontal="right" vertical="top"/>
    </xf>
    <xf numFmtId="0" fontId="3773" fillId="0" borderId="0" xfId="0" applyFont="1"/>
    <xf numFmtId="0" fontId="3774" fillId="0" borderId="1" xfId="0" applyFont="1" applyBorder="1" applyAlignment="1">
      <alignment horizontal="left" vertical="top"/>
    </xf>
    <xf numFmtId="0" fontId="3775" fillId="0" borderId="1" xfId="0" applyFont="1" applyBorder="1" applyAlignment="1">
      <alignment horizontal="left" vertical="top" wrapText="1"/>
    </xf>
    <xf numFmtId="0" fontId="3776" fillId="0" borderId="1" xfId="0" applyFont="1" applyBorder="1" applyAlignment="1">
      <alignment horizontal="center" vertical="top"/>
    </xf>
    <xf numFmtId="168" fontId="3777" fillId="0" borderId="1" xfId="0" applyNumberFormat="1" applyFont="1" applyBorder="1" applyAlignment="1">
      <alignment horizontal="right" vertical="top"/>
    </xf>
    <xf numFmtId="169" fontId="3778" fillId="0" borderId="1" xfId="0" applyNumberFormat="1" applyFont="1" applyBorder="1" applyAlignment="1">
      <alignment horizontal="right" vertical="top"/>
    </xf>
    <xf numFmtId="169" fontId="3779" fillId="0" borderId="1" xfId="0" applyNumberFormat="1" applyFont="1" applyBorder="1" applyAlignment="1">
      <alignment horizontal="right" vertical="top"/>
    </xf>
    <xf numFmtId="169" fontId="3780" fillId="0" borderId="1" xfId="0" applyNumberFormat="1" applyFont="1" applyBorder="1" applyAlignment="1">
      <alignment horizontal="right" vertical="top"/>
    </xf>
    <xf numFmtId="170" fontId="3781" fillId="2" borderId="1" xfId="0" applyNumberFormat="1" applyFont="1" applyFill="1" applyBorder="1" applyAlignment="1" applyProtection="1">
      <alignment horizontal="right" vertical="top"/>
      <protection locked="0"/>
    </xf>
    <xf numFmtId="171" fontId="3782" fillId="0" borderId="1" xfId="0" applyNumberFormat="1" applyFont="1" applyBorder="1" applyAlignment="1">
      <alignment horizontal="right" vertical="top"/>
    </xf>
    <xf numFmtId="4" fontId="3783" fillId="0" borderId="1" xfId="0" applyNumberFormat="1" applyFont="1" applyBorder="1" applyAlignment="1">
      <alignment horizontal="right" vertical="top"/>
    </xf>
    <xf numFmtId="4" fontId="3784" fillId="0" borderId="1" xfId="0" applyNumberFormat="1" applyFont="1" applyBorder="1" applyAlignment="1">
      <alignment horizontal="right" vertical="top"/>
    </xf>
    <xf numFmtId="0" fontId="3785" fillId="0" borderId="0" xfId="0" applyFont="1"/>
    <xf numFmtId="0" fontId="3786" fillId="0" borderId="1" xfId="0" applyFont="1" applyBorder="1" applyAlignment="1">
      <alignment horizontal="left" vertical="top"/>
    </xf>
    <xf numFmtId="0" fontId="3787" fillId="0" borderId="1" xfId="0" applyFont="1" applyBorder="1" applyAlignment="1">
      <alignment horizontal="left" vertical="top" wrapText="1"/>
    </xf>
    <xf numFmtId="0" fontId="3788" fillId="0" borderId="1" xfId="0" applyFont="1" applyBorder="1" applyAlignment="1">
      <alignment horizontal="center" vertical="top"/>
    </xf>
    <xf numFmtId="168" fontId="3789" fillId="0" borderId="1" xfId="0" applyNumberFormat="1" applyFont="1" applyBorder="1" applyAlignment="1">
      <alignment horizontal="right" vertical="top"/>
    </xf>
    <xf numFmtId="169" fontId="3790" fillId="0" borderId="1" xfId="0" applyNumberFormat="1" applyFont="1" applyBorder="1" applyAlignment="1">
      <alignment horizontal="right" vertical="top"/>
    </xf>
    <xf numFmtId="169" fontId="3791" fillId="0" borderId="1" xfId="0" applyNumberFormat="1" applyFont="1" applyBorder="1" applyAlignment="1">
      <alignment horizontal="right" vertical="top"/>
    </xf>
    <xf numFmtId="169" fontId="3792" fillId="0" borderId="1" xfId="0" applyNumberFormat="1" applyFont="1" applyBorder="1" applyAlignment="1">
      <alignment horizontal="right" vertical="top"/>
    </xf>
    <xf numFmtId="170" fontId="3793" fillId="2" borderId="1" xfId="0" applyNumberFormat="1" applyFont="1" applyFill="1" applyBorder="1" applyAlignment="1" applyProtection="1">
      <alignment horizontal="right" vertical="top"/>
      <protection locked="0"/>
    </xf>
    <xf numFmtId="171" fontId="3794" fillId="0" borderId="1" xfId="0" applyNumberFormat="1" applyFont="1" applyBorder="1" applyAlignment="1">
      <alignment horizontal="right" vertical="top"/>
    </xf>
    <xf numFmtId="4" fontId="3795" fillId="0" borderId="1" xfId="0" applyNumberFormat="1" applyFont="1" applyBorder="1" applyAlignment="1">
      <alignment horizontal="right" vertical="top"/>
    </xf>
    <xf numFmtId="4" fontId="3796" fillId="0" borderId="1" xfId="0" applyNumberFormat="1" applyFont="1" applyBorder="1" applyAlignment="1">
      <alignment horizontal="right" vertical="top"/>
    </xf>
    <xf numFmtId="0" fontId="3797" fillId="0" borderId="0" xfId="0" applyFont="1"/>
    <xf numFmtId="0" fontId="3798" fillId="0" borderId="1" xfId="0" applyFont="1" applyBorder="1" applyAlignment="1">
      <alignment horizontal="left" vertical="top"/>
    </xf>
    <xf numFmtId="0" fontId="3799" fillId="0" borderId="1" xfId="0" applyFont="1" applyBorder="1" applyAlignment="1">
      <alignment horizontal="left" vertical="top" wrapText="1"/>
    </xf>
    <xf numFmtId="0" fontId="3800" fillId="0" borderId="1" xfId="0" applyFont="1" applyBorder="1" applyAlignment="1">
      <alignment horizontal="center" vertical="top"/>
    </xf>
    <xf numFmtId="168" fontId="3801" fillId="0" borderId="1" xfId="0" applyNumberFormat="1" applyFont="1" applyBorder="1" applyAlignment="1">
      <alignment horizontal="right" vertical="top"/>
    </xf>
    <xf numFmtId="169" fontId="3802" fillId="0" borderId="1" xfId="0" applyNumberFormat="1" applyFont="1" applyBorder="1" applyAlignment="1">
      <alignment horizontal="right" vertical="top"/>
    </xf>
    <xf numFmtId="169" fontId="3803" fillId="0" borderId="1" xfId="0" applyNumberFormat="1" applyFont="1" applyBorder="1" applyAlignment="1">
      <alignment horizontal="right" vertical="top"/>
    </xf>
    <xf numFmtId="169" fontId="3804" fillId="0" borderId="1" xfId="0" applyNumberFormat="1" applyFont="1" applyBorder="1" applyAlignment="1">
      <alignment horizontal="right" vertical="top"/>
    </xf>
    <xf numFmtId="170" fontId="3805" fillId="2" borderId="1" xfId="0" applyNumberFormat="1" applyFont="1" applyFill="1" applyBorder="1" applyAlignment="1" applyProtection="1">
      <alignment horizontal="right" vertical="top"/>
      <protection locked="0"/>
    </xf>
    <xf numFmtId="171" fontId="3806" fillId="0" borderId="1" xfId="0" applyNumberFormat="1" applyFont="1" applyBorder="1" applyAlignment="1">
      <alignment horizontal="right" vertical="top"/>
    </xf>
    <xf numFmtId="4" fontId="3807" fillId="0" borderId="1" xfId="0" applyNumberFormat="1" applyFont="1" applyBorder="1" applyAlignment="1">
      <alignment horizontal="right" vertical="top"/>
    </xf>
    <xf numFmtId="4" fontId="3808" fillId="0" borderId="1" xfId="0" applyNumberFormat="1" applyFont="1" applyBorder="1" applyAlignment="1">
      <alignment horizontal="right" vertical="top"/>
    </xf>
    <xf numFmtId="0" fontId="3809" fillId="0" borderId="0" xfId="0" applyFont="1"/>
    <xf numFmtId="0" fontId="3810" fillId="0" borderId="1" xfId="0" applyFont="1" applyBorder="1" applyAlignment="1">
      <alignment horizontal="left" vertical="top"/>
    </xf>
    <xf numFmtId="0" fontId="3811" fillId="0" borderId="1" xfId="0" applyFont="1" applyBorder="1" applyAlignment="1">
      <alignment horizontal="left" vertical="top" wrapText="1"/>
    </xf>
    <xf numFmtId="0" fontId="3812" fillId="0" borderId="1" xfId="0" applyFont="1" applyBorder="1" applyAlignment="1">
      <alignment horizontal="center" vertical="top"/>
    </xf>
    <xf numFmtId="168" fontId="3813" fillId="0" borderId="1" xfId="0" applyNumberFormat="1" applyFont="1" applyBorder="1" applyAlignment="1">
      <alignment horizontal="right" vertical="top"/>
    </xf>
    <xf numFmtId="169" fontId="3814" fillId="0" borderId="1" xfId="0" applyNumberFormat="1" applyFont="1" applyBorder="1" applyAlignment="1">
      <alignment horizontal="right" vertical="top"/>
    </xf>
    <xf numFmtId="169" fontId="3815" fillId="0" borderId="1" xfId="0" applyNumberFormat="1" applyFont="1" applyBorder="1" applyAlignment="1">
      <alignment horizontal="right" vertical="top"/>
    </xf>
    <xf numFmtId="169" fontId="3816" fillId="0" borderId="1" xfId="0" applyNumberFormat="1" applyFont="1" applyBorder="1" applyAlignment="1">
      <alignment horizontal="right" vertical="top"/>
    </xf>
    <xf numFmtId="170" fontId="3817" fillId="2" borderId="1" xfId="0" applyNumberFormat="1" applyFont="1" applyFill="1" applyBorder="1" applyAlignment="1" applyProtection="1">
      <alignment horizontal="right" vertical="top"/>
      <protection locked="0"/>
    </xf>
    <xf numFmtId="171" fontId="3818" fillId="0" borderId="1" xfId="0" applyNumberFormat="1" applyFont="1" applyBorder="1" applyAlignment="1">
      <alignment horizontal="right" vertical="top"/>
    </xf>
    <xf numFmtId="4" fontId="3819" fillId="0" borderId="1" xfId="0" applyNumberFormat="1" applyFont="1" applyBorder="1" applyAlignment="1">
      <alignment horizontal="right" vertical="top"/>
    </xf>
    <xf numFmtId="4" fontId="3820" fillId="0" borderId="1" xfId="0" applyNumberFormat="1" applyFont="1" applyBorder="1" applyAlignment="1">
      <alignment horizontal="right" vertical="top"/>
    </xf>
    <xf numFmtId="0" fontId="3821" fillId="0" borderId="0" xfId="0" applyFont="1"/>
    <xf numFmtId="0" fontId="3822" fillId="0" borderId="1" xfId="0" applyFont="1" applyBorder="1" applyAlignment="1">
      <alignment horizontal="left" vertical="top"/>
    </xf>
    <xf numFmtId="0" fontId="3823" fillId="0" borderId="1" xfId="0" applyFont="1" applyBorder="1" applyAlignment="1">
      <alignment horizontal="left" vertical="top" wrapText="1"/>
    </xf>
    <xf numFmtId="0" fontId="3824" fillId="0" borderId="1" xfId="0" applyFont="1" applyBorder="1" applyAlignment="1">
      <alignment horizontal="center" vertical="top"/>
    </xf>
    <xf numFmtId="168" fontId="3825" fillId="0" borderId="1" xfId="0" applyNumberFormat="1" applyFont="1" applyBorder="1" applyAlignment="1">
      <alignment horizontal="right" vertical="top"/>
    </xf>
    <xf numFmtId="169" fontId="3826" fillId="0" borderId="1" xfId="0" applyNumberFormat="1" applyFont="1" applyBorder="1" applyAlignment="1">
      <alignment horizontal="right" vertical="top"/>
    </xf>
    <xf numFmtId="169" fontId="3827" fillId="0" borderId="1" xfId="0" applyNumberFormat="1" applyFont="1" applyBorder="1" applyAlignment="1">
      <alignment horizontal="right" vertical="top"/>
    </xf>
    <xf numFmtId="169" fontId="3828" fillId="0" borderId="1" xfId="0" applyNumberFormat="1" applyFont="1" applyBorder="1" applyAlignment="1">
      <alignment horizontal="right" vertical="top"/>
    </xf>
    <xf numFmtId="170" fontId="3829" fillId="2" borderId="1" xfId="0" applyNumberFormat="1" applyFont="1" applyFill="1" applyBorder="1" applyAlignment="1" applyProtection="1">
      <alignment horizontal="right" vertical="top"/>
      <protection locked="0"/>
    </xf>
    <xf numFmtId="171" fontId="3830" fillId="0" borderId="1" xfId="0" applyNumberFormat="1" applyFont="1" applyBorder="1" applyAlignment="1">
      <alignment horizontal="right" vertical="top"/>
    </xf>
    <xf numFmtId="4" fontId="3831" fillId="0" borderId="1" xfId="0" applyNumberFormat="1" applyFont="1" applyBorder="1" applyAlignment="1">
      <alignment horizontal="right" vertical="top"/>
    </xf>
    <xf numFmtId="4" fontId="3832" fillId="0" borderId="1" xfId="0" applyNumberFormat="1" applyFont="1" applyBorder="1" applyAlignment="1">
      <alignment horizontal="right" vertical="top"/>
    </xf>
    <xf numFmtId="0" fontId="3833" fillId="0" borderId="0" xfId="0" applyFont="1"/>
    <xf numFmtId="0" fontId="3834" fillId="0" borderId="1" xfId="0" applyFont="1" applyBorder="1" applyAlignment="1">
      <alignment horizontal="left" vertical="top"/>
    </xf>
    <xf numFmtId="0" fontId="3835" fillId="0" borderId="1" xfId="0" applyFont="1" applyBorder="1" applyAlignment="1">
      <alignment horizontal="left" vertical="top" wrapText="1"/>
    </xf>
    <xf numFmtId="0" fontId="3836" fillId="0" borderId="1" xfId="0" applyFont="1" applyBorder="1" applyAlignment="1">
      <alignment horizontal="center" vertical="top"/>
    </xf>
    <xf numFmtId="168" fontId="3837" fillId="0" borderId="1" xfId="0" applyNumberFormat="1" applyFont="1" applyBorder="1" applyAlignment="1">
      <alignment horizontal="right" vertical="top"/>
    </xf>
    <xf numFmtId="169" fontId="3838" fillId="0" borderId="1" xfId="0" applyNumberFormat="1" applyFont="1" applyBorder="1" applyAlignment="1">
      <alignment horizontal="right" vertical="top"/>
    </xf>
    <xf numFmtId="169" fontId="3839" fillId="0" borderId="1" xfId="0" applyNumberFormat="1" applyFont="1" applyBorder="1" applyAlignment="1">
      <alignment horizontal="right" vertical="top"/>
    </xf>
    <xf numFmtId="169" fontId="3840" fillId="0" borderId="1" xfId="0" applyNumberFormat="1" applyFont="1" applyBorder="1" applyAlignment="1">
      <alignment horizontal="right" vertical="top"/>
    </xf>
    <xf numFmtId="170" fontId="3841" fillId="2" borderId="1" xfId="0" applyNumberFormat="1" applyFont="1" applyFill="1" applyBorder="1" applyAlignment="1" applyProtection="1">
      <alignment horizontal="right" vertical="top"/>
      <protection locked="0"/>
    </xf>
    <xf numFmtId="171" fontId="3842" fillId="0" borderId="1" xfId="0" applyNumberFormat="1" applyFont="1" applyBorder="1" applyAlignment="1">
      <alignment horizontal="right" vertical="top"/>
    </xf>
    <xf numFmtId="4" fontId="3843" fillId="0" borderId="1" xfId="0" applyNumberFormat="1" applyFont="1" applyBorder="1" applyAlignment="1">
      <alignment horizontal="right" vertical="top"/>
    </xf>
    <xf numFmtId="4" fontId="3844" fillId="0" borderId="1" xfId="0" applyNumberFormat="1" applyFont="1" applyBorder="1" applyAlignment="1">
      <alignment horizontal="right" vertical="top"/>
    </xf>
    <xf numFmtId="0" fontId="3845" fillId="0" borderId="0" xfId="0" applyFont="1"/>
    <xf numFmtId="0" fontId="3846" fillId="0" borderId="1" xfId="0" applyFont="1" applyBorder="1" applyAlignment="1">
      <alignment horizontal="left" vertical="top"/>
    </xf>
    <xf numFmtId="0" fontId="3847" fillId="0" borderId="1" xfId="0" applyFont="1" applyBorder="1" applyAlignment="1">
      <alignment horizontal="left" vertical="top" wrapText="1"/>
    </xf>
    <xf numFmtId="0" fontId="3848" fillId="0" borderId="1" xfId="0" applyFont="1" applyBorder="1" applyAlignment="1">
      <alignment horizontal="center" vertical="top"/>
    </xf>
    <xf numFmtId="168" fontId="3849" fillId="0" borderId="1" xfId="0" applyNumberFormat="1" applyFont="1" applyBorder="1" applyAlignment="1">
      <alignment horizontal="right" vertical="top"/>
    </xf>
    <xf numFmtId="169" fontId="3850" fillId="0" borderId="1" xfId="0" applyNumberFormat="1" applyFont="1" applyBorder="1" applyAlignment="1">
      <alignment horizontal="right" vertical="top"/>
    </xf>
    <xf numFmtId="169" fontId="3851" fillId="0" borderId="1" xfId="0" applyNumberFormat="1" applyFont="1" applyBorder="1" applyAlignment="1">
      <alignment horizontal="right" vertical="top"/>
    </xf>
    <xf numFmtId="169" fontId="3852" fillId="0" borderId="1" xfId="0" applyNumberFormat="1" applyFont="1" applyBorder="1" applyAlignment="1">
      <alignment horizontal="right" vertical="top"/>
    </xf>
    <xf numFmtId="170" fontId="3853" fillId="2" borderId="1" xfId="0" applyNumberFormat="1" applyFont="1" applyFill="1" applyBorder="1" applyAlignment="1" applyProtection="1">
      <alignment horizontal="right" vertical="top"/>
      <protection locked="0"/>
    </xf>
    <xf numFmtId="171" fontId="3854" fillId="0" borderId="1" xfId="0" applyNumberFormat="1" applyFont="1" applyBorder="1" applyAlignment="1">
      <alignment horizontal="right" vertical="top"/>
    </xf>
    <xf numFmtId="4" fontId="3855" fillId="0" borderId="1" xfId="0" applyNumberFormat="1" applyFont="1" applyBorder="1" applyAlignment="1">
      <alignment horizontal="right" vertical="top"/>
    </xf>
    <xf numFmtId="4" fontId="3856" fillId="0" borderId="1" xfId="0" applyNumberFormat="1" applyFont="1" applyBorder="1" applyAlignment="1">
      <alignment horizontal="right" vertical="top"/>
    </xf>
    <xf numFmtId="0" fontId="3857" fillId="0" borderId="0" xfId="0" applyFont="1"/>
    <xf numFmtId="0" fontId="3858" fillId="0" borderId="1" xfId="0" applyFont="1" applyBorder="1" applyAlignment="1">
      <alignment horizontal="left" vertical="top"/>
    </xf>
    <xf numFmtId="0" fontId="3859" fillId="0" borderId="1" xfId="0" applyFont="1" applyBorder="1" applyAlignment="1">
      <alignment horizontal="left" vertical="top" wrapText="1"/>
    </xf>
    <xf numFmtId="0" fontId="3860" fillId="0" borderId="1" xfId="0" applyFont="1" applyBorder="1" applyAlignment="1">
      <alignment horizontal="center" vertical="top"/>
    </xf>
    <xf numFmtId="168" fontId="3861" fillId="0" borderId="1" xfId="0" applyNumberFormat="1" applyFont="1" applyBorder="1" applyAlignment="1">
      <alignment horizontal="right" vertical="top"/>
    </xf>
    <xf numFmtId="169" fontId="3862" fillId="0" borderId="1" xfId="0" applyNumberFormat="1" applyFont="1" applyBorder="1" applyAlignment="1">
      <alignment horizontal="right" vertical="top"/>
    </xf>
    <xf numFmtId="169" fontId="3863" fillId="0" borderId="1" xfId="0" applyNumberFormat="1" applyFont="1" applyBorder="1" applyAlignment="1">
      <alignment horizontal="right" vertical="top"/>
    </xf>
    <xf numFmtId="169" fontId="3864" fillId="0" borderId="1" xfId="0" applyNumberFormat="1" applyFont="1" applyBorder="1" applyAlignment="1">
      <alignment horizontal="right" vertical="top"/>
    </xf>
    <xf numFmtId="170" fontId="3865" fillId="2" borderId="1" xfId="0" applyNumberFormat="1" applyFont="1" applyFill="1" applyBorder="1" applyAlignment="1" applyProtection="1">
      <alignment horizontal="right" vertical="top"/>
      <protection locked="0"/>
    </xf>
    <xf numFmtId="171" fontId="3866" fillId="0" borderId="1" xfId="0" applyNumberFormat="1" applyFont="1" applyBorder="1" applyAlignment="1">
      <alignment horizontal="right" vertical="top"/>
    </xf>
    <xf numFmtId="4" fontId="3867" fillId="0" borderId="1" xfId="0" applyNumberFormat="1" applyFont="1" applyBorder="1" applyAlignment="1">
      <alignment horizontal="right" vertical="top"/>
    </xf>
    <xf numFmtId="4" fontId="3868" fillId="0" borderId="1" xfId="0" applyNumberFormat="1" applyFont="1" applyBorder="1" applyAlignment="1">
      <alignment horizontal="right" vertical="top"/>
    </xf>
    <xf numFmtId="0" fontId="3869" fillId="0" borderId="0" xfId="0" applyFont="1"/>
    <xf numFmtId="0" fontId="3870" fillId="0" borderId="1" xfId="0" applyFont="1" applyBorder="1" applyAlignment="1">
      <alignment horizontal="left" vertical="top"/>
    </xf>
    <xf numFmtId="0" fontId="3871" fillId="0" borderId="1" xfId="0" applyFont="1" applyBorder="1" applyAlignment="1">
      <alignment horizontal="left" vertical="top" wrapText="1"/>
    </xf>
    <xf numFmtId="0" fontId="3872" fillId="0" borderId="1" xfId="0" applyFont="1" applyBorder="1" applyAlignment="1">
      <alignment horizontal="center" vertical="top"/>
    </xf>
    <xf numFmtId="168" fontId="3873" fillId="0" borderId="1" xfId="0" applyNumberFormat="1" applyFont="1" applyBorder="1" applyAlignment="1">
      <alignment horizontal="right" vertical="top"/>
    </xf>
    <xf numFmtId="169" fontId="3874" fillId="0" borderId="1" xfId="0" applyNumberFormat="1" applyFont="1" applyBorder="1" applyAlignment="1">
      <alignment horizontal="right" vertical="top"/>
    </xf>
    <xf numFmtId="169" fontId="3875" fillId="0" borderId="1" xfId="0" applyNumberFormat="1" applyFont="1" applyBorder="1" applyAlignment="1">
      <alignment horizontal="right" vertical="top"/>
    </xf>
    <xf numFmtId="169" fontId="3876" fillId="0" borderId="1" xfId="0" applyNumberFormat="1" applyFont="1" applyBorder="1" applyAlignment="1">
      <alignment horizontal="right" vertical="top"/>
    </xf>
    <xf numFmtId="170" fontId="3877" fillId="2" borderId="1" xfId="0" applyNumberFormat="1" applyFont="1" applyFill="1" applyBorder="1" applyAlignment="1" applyProtection="1">
      <alignment horizontal="right" vertical="top"/>
      <protection locked="0"/>
    </xf>
    <xf numFmtId="171" fontId="3878" fillId="0" borderId="1" xfId="0" applyNumberFormat="1" applyFont="1" applyBorder="1" applyAlignment="1">
      <alignment horizontal="right" vertical="top"/>
    </xf>
    <xf numFmtId="4" fontId="3879" fillId="0" borderId="1" xfId="0" applyNumberFormat="1" applyFont="1" applyBorder="1" applyAlignment="1">
      <alignment horizontal="right" vertical="top"/>
    </xf>
    <xf numFmtId="4" fontId="3880" fillId="0" borderId="1" xfId="0" applyNumberFormat="1" applyFont="1" applyBorder="1" applyAlignment="1">
      <alignment horizontal="right" vertical="top"/>
    </xf>
    <xf numFmtId="0" fontId="3881" fillId="0" borderId="0" xfId="0" applyFont="1"/>
    <xf numFmtId="0" fontId="3882" fillId="0" borderId="1" xfId="0" applyFont="1" applyBorder="1" applyAlignment="1">
      <alignment horizontal="left" vertical="top"/>
    </xf>
    <xf numFmtId="0" fontId="3883" fillId="0" borderId="1" xfId="0" applyFont="1" applyBorder="1" applyAlignment="1">
      <alignment horizontal="left" vertical="top" wrapText="1"/>
    </xf>
    <xf numFmtId="0" fontId="3884" fillId="0" borderId="1" xfId="0" applyFont="1" applyBorder="1" applyAlignment="1">
      <alignment horizontal="center" vertical="top"/>
    </xf>
    <xf numFmtId="168" fontId="3885" fillId="0" borderId="1" xfId="0" applyNumberFormat="1" applyFont="1" applyBorder="1" applyAlignment="1">
      <alignment horizontal="right" vertical="top"/>
    </xf>
    <xf numFmtId="169" fontId="3886" fillId="0" borderId="1" xfId="0" applyNumberFormat="1" applyFont="1" applyBorder="1" applyAlignment="1">
      <alignment horizontal="right" vertical="top"/>
    </xf>
    <xf numFmtId="169" fontId="3887" fillId="0" borderId="1" xfId="0" applyNumberFormat="1" applyFont="1" applyBorder="1" applyAlignment="1">
      <alignment horizontal="right" vertical="top"/>
    </xf>
    <xf numFmtId="169" fontId="3888" fillId="0" borderId="1" xfId="0" applyNumberFormat="1" applyFont="1" applyBorder="1" applyAlignment="1">
      <alignment horizontal="right" vertical="top"/>
    </xf>
    <xf numFmtId="170" fontId="3889" fillId="2" borderId="1" xfId="0" applyNumberFormat="1" applyFont="1" applyFill="1" applyBorder="1" applyAlignment="1" applyProtection="1">
      <alignment horizontal="right" vertical="top"/>
      <protection locked="0"/>
    </xf>
    <xf numFmtId="171" fontId="3890" fillId="0" borderId="1" xfId="0" applyNumberFormat="1" applyFont="1" applyBorder="1" applyAlignment="1">
      <alignment horizontal="right" vertical="top"/>
    </xf>
    <xf numFmtId="4" fontId="3891" fillId="0" borderId="1" xfId="0" applyNumberFormat="1" applyFont="1" applyBorder="1" applyAlignment="1">
      <alignment horizontal="right" vertical="top"/>
    </xf>
    <xf numFmtId="4" fontId="3892" fillId="0" borderId="1" xfId="0" applyNumberFormat="1" applyFont="1" applyBorder="1" applyAlignment="1">
      <alignment horizontal="right" vertical="top"/>
    </xf>
    <xf numFmtId="0" fontId="3893" fillId="0" borderId="0" xfId="0" applyFont="1"/>
    <xf numFmtId="0" fontId="3894" fillId="0" borderId="1" xfId="0" applyFont="1" applyBorder="1" applyAlignment="1">
      <alignment horizontal="left" vertical="top"/>
    </xf>
    <xf numFmtId="0" fontId="3895" fillId="0" borderId="1" xfId="0" applyFont="1" applyBorder="1" applyAlignment="1">
      <alignment horizontal="left" vertical="top" wrapText="1"/>
    </xf>
    <xf numFmtId="0" fontId="3896" fillId="0" borderId="1" xfId="0" applyFont="1" applyBorder="1" applyAlignment="1">
      <alignment horizontal="center" vertical="top"/>
    </xf>
    <xf numFmtId="168" fontId="3897" fillId="0" borderId="1" xfId="0" applyNumberFormat="1" applyFont="1" applyBorder="1" applyAlignment="1">
      <alignment horizontal="right" vertical="top"/>
    </xf>
    <xf numFmtId="169" fontId="3898" fillId="0" borderId="1" xfId="0" applyNumberFormat="1" applyFont="1" applyBorder="1" applyAlignment="1">
      <alignment horizontal="right" vertical="top"/>
    </xf>
    <xf numFmtId="169" fontId="3899" fillId="0" borderId="1" xfId="0" applyNumberFormat="1" applyFont="1" applyBorder="1" applyAlignment="1">
      <alignment horizontal="right" vertical="top"/>
    </xf>
    <xf numFmtId="169" fontId="3900" fillId="0" borderId="1" xfId="0" applyNumberFormat="1" applyFont="1" applyBorder="1" applyAlignment="1">
      <alignment horizontal="right" vertical="top"/>
    </xf>
    <xf numFmtId="170" fontId="3901" fillId="2" borderId="1" xfId="0" applyNumberFormat="1" applyFont="1" applyFill="1" applyBorder="1" applyAlignment="1" applyProtection="1">
      <alignment horizontal="right" vertical="top"/>
      <protection locked="0"/>
    </xf>
    <xf numFmtId="171" fontId="3902" fillId="0" borderId="1" xfId="0" applyNumberFormat="1" applyFont="1" applyBorder="1" applyAlignment="1">
      <alignment horizontal="right" vertical="top"/>
    </xf>
    <xf numFmtId="4" fontId="3903" fillId="0" borderId="1" xfId="0" applyNumberFormat="1" applyFont="1" applyBorder="1" applyAlignment="1">
      <alignment horizontal="right" vertical="top"/>
    </xf>
    <xf numFmtId="4" fontId="3904" fillId="0" borderId="1" xfId="0" applyNumberFormat="1" applyFont="1" applyBorder="1" applyAlignment="1">
      <alignment horizontal="right" vertical="top"/>
    </xf>
    <xf numFmtId="0" fontId="3905" fillId="0" borderId="0" xfId="0" applyFont="1"/>
    <xf numFmtId="0" fontId="3906" fillId="0" borderId="1" xfId="0" applyFont="1" applyBorder="1" applyAlignment="1">
      <alignment horizontal="left" vertical="top"/>
    </xf>
    <xf numFmtId="0" fontId="3907" fillId="0" borderId="1" xfId="0" applyFont="1" applyBorder="1" applyAlignment="1">
      <alignment horizontal="left" vertical="top" wrapText="1"/>
    </xf>
    <xf numFmtId="0" fontId="3908" fillId="0" borderId="1" xfId="0" applyFont="1" applyBorder="1" applyAlignment="1">
      <alignment horizontal="center" vertical="top"/>
    </xf>
    <xf numFmtId="168" fontId="3909" fillId="0" borderId="1" xfId="0" applyNumberFormat="1" applyFont="1" applyBorder="1" applyAlignment="1">
      <alignment horizontal="right" vertical="top"/>
    </xf>
    <xf numFmtId="169" fontId="3910" fillId="0" borderId="1" xfId="0" applyNumberFormat="1" applyFont="1" applyBorder="1" applyAlignment="1">
      <alignment horizontal="right" vertical="top"/>
    </xf>
    <xf numFmtId="169" fontId="3911" fillId="0" borderId="1" xfId="0" applyNumberFormat="1" applyFont="1" applyBorder="1" applyAlignment="1">
      <alignment horizontal="right" vertical="top"/>
    </xf>
    <xf numFmtId="169" fontId="3912" fillId="0" borderId="1" xfId="0" applyNumberFormat="1" applyFont="1" applyBorder="1" applyAlignment="1">
      <alignment horizontal="right" vertical="top"/>
    </xf>
    <xf numFmtId="170" fontId="3913" fillId="2" borderId="1" xfId="0" applyNumberFormat="1" applyFont="1" applyFill="1" applyBorder="1" applyAlignment="1" applyProtection="1">
      <alignment horizontal="right" vertical="top"/>
      <protection locked="0"/>
    </xf>
    <xf numFmtId="171" fontId="3914" fillId="0" borderId="1" xfId="0" applyNumberFormat="1" applyFont="1" applyBorder="1" applyAlignment="1">
      <alignment horizontal="right" vertical="top"/>
    </xf>
    <xf numFmtId="4" fontId="3915" fillId="0" borderId="1" xfId="0" applyNumberFormat="1" applyFont="1" applyBorder="1" applyAlignment="1">
      <alignment horizontal="right" vertical="top"/>
    </xf>
    <xf numFmtId="4" fontId="3916" fillId="0" borderId="1" xfId="0" applyNumberFormat="1" applyFont="1" applyBorder="1" applyAlignment="1">
      <alignment horizontal="right" vertical="top"/>
    </xf>
    <xf numFmtId="0" fontId="3917" fillId="0" borderId="0" xfId="0" applyFont="1"/>
    <xf numFmtId="0" fontId="3918" fillId="0" borderId="1" xfId="0" applyFont="1" applyBorder="1" applyAlignment="1">
      <alignment horizontal="left" vertical="top"/>
    </xf>
    <xf numFmtId="0" fontId="3919" fillId="0" borderId="1" xfId="0" applyFont="1" applyBorder="1" applyAlignment="1">
      <alignment horizontal="left" vertical="top" wrapText="1"/>
    </xf>
    <xf numFmtId="0" fontId="3920" fillId="0" borderId="1" xfId="0" applyFont="1" applyBorder="1" applyAlignment="1">
      <alignment horizontal="center" vertical="top"/>
    </xf>
    <xf numFmtId="168" fontId="3921" fillId="0" borderId="1" xfId="0" applyNumberFormat="1" applyFont="1" applyBorder="1" applyAlignment="1">
      <alignment horizontal="right" vertical="top"/>
    </xf>
    <xf numFmtId="169" fontId="3922" fillId="0" borderId="1" xfId="0" applyNumberFormat="1" applyFont="1" applyBorder="1" applyAlignment="1">
      <alignment horizontal="right" vertical="top"/>
    </xf>
    <xf numFmtId="169" fontId="3923" fillId="0" borderId="1" xfId="0" applyNumberFormat="1" applyFont="1" applyBorder="1" applyAlignment="1">
      <alignment horizontal="right" vertical="top"/>
    </xf>
    <xf numFmtId="169" fontId="3924" fillId="0" borderId="1" xfId="0" applyNumberFormat="1" applyFont="1" applyBorder="1" applyAlignment="1">
      <alignment horizontal="right" vertical="top"/>
    </xf>
    <xf numFmtId="170" fontId="3925" fillId="2" borderId="1" xfId="0" applyNumberFormat="1" applyFont="1" applyFill="1" applyBorder="1" applyAlignment="1" applyProtection="1">
      <alignment horizontal="right" vertical="top"/>
      <protection locked="0"/>
    </xf>
    <xf numFmtId="171" fontId="3926" fillId="0" borderId="1" xfId="0" applyNumberFormat="1" applyFont="1" applyBorder="1" applyAlignment="1">
      <alignment horizontal="right" vertical="top"/>
    </xf>
    <xf numFmtId="4" fontId="3927" fillId="0" borderId="1" xfId="0" applyNumberFormat="1" applyFont="1" applyBorder="1" applyAlignment="1">
      <alignment horizontal="right" vertical="top"/>
    </xf>
    <xf numFmtId="4" fontId="3928" fillId="0" borderId="1" xfId="0" applyNumberFormat="1" applyFont="1" applyBorder="1" applyAlignment="1">
      <alignment horizontal="right" vertical="top"/>
    </xf>
    <xf numFmtId="0" fontId="3929" fillId="0" borderId="0" xfId="0" applyFont="1"/>
    <xf numFmtId="0" fontId="3930" fillId="0" borderId="1" xfId="0" applyFont="1" applyBorder="1" applyAlignment="1">
      <alignment horizontal="left" vertical="top"/>
    </xf>
    <xf numFmtId="0" fontId="3931" fillId="0" borderId="1" xfId="0" applyFont="1" applyBorder="1" applyAlignment="1">
      <alignment horizontal="left" vertical="top" wrapText="1"/>
    </xf>
    <xf numFmtId="0" fontId="3932" fillId="0" borderId="1" xfId="0" applyFont="1" applyBorder="1" applyAlignment="1">
      <alignment horizontal="center" vertical="top"/>
    </xf>
    <xf numFmtId="168" fontId="3933" fillId="0" borderId="1" xfId="0" applyNumberFormat="1" applyFont="1" applyBorder="1" applyAlignment="1">
      <alignment horizontal="right" vertical="top"/>
    </xf>
    <xf numFmtId="169" fontId="3934" fillId="0" borderId="1" xfId="0" applyNumberFormat="1" applyFont="1" applyBorder="1" applyAlignment="1">
      <alignment horizontal="right" vertical="top"/>
    </xf>
    <xf numFmtId="169" fontId="3935" fillId="0" borderId="1" xfId="0" applyNumberFormat="1" applyFont="1" applyBorder="1" applyAlignment="1">
      <alignment horizontal="right" vertical="top"/>
    </xf>
    <xf numFmtId="169" fontId="3936" fillId="0" borderId="1" xfId="0" applyNumberFormat="1" applyFont="1" applyBorder="1" applyAlignment="1">
      <alignment horizontal="right" vertical="top"/>
    </xf>
    <xf numFmtId="170" fontId="3937" fillId="2" borderId="1" xfId="0" applyNumberFormat="1" applyFont="1" applyFill="1" applyBorder="1" applyAlignment="1" applyProtection="1">
      <alignment horizontal="right" vertical="top"/>
      <protection locked="0"/>
    </xf>
    <xf numFmtId="171" fontId="3938" fillId="0" borderId="1" xfId="0" applyNumberFormat="1" applyFont="1" applyBorder="1" applyAlignment="1">
      <alignment horizontal="right" vertical="top"/>
    </xf>
    <xf numFmtId="4" fontId="3939" fillId="0" borderId="1" xfId="0" applyNumberFormat="1" applyFont="1" applyBorder="1" applyAlignment="1">
      <alignment horizontal="right" vertical="top"/>
    </xf>
    <xf numFmtId="4" fontId="3940" fillId="0" borderId="1" xfId="0" applyNumberFormat="1" applyFont="1" applyBorder="1" applyAlignment="1">
      <alignment horizontal="right" vertical="top"/>
    </xf>
    <xf numFmtId="0" fontId="3941" fillId="0" borderId="0" xfId="0" applyFont="1"/>
    <xf numFmtId="0" fontId="3942" fillId="0" borderId="1" xfId="0" applyFont="1" applyBorder="1" applyAlignment="1">
      <alignment horizontal="left" vertical="top"/>
    </xf>
    <xf numFmtId="0" fontId="3943" fillId="0" borderId="1" xfId="0" applyFont="1" applyBorder="1" applyAlignment="1">
      <alignment horizontal="left" vertical="top" wrapText="1"/>
    </xf>
    <xf numFmtId="0" fontId="3944" fillId="0" borderId="1" xfId="0" applyFont="1" applyBorder="1" applyAlignment="1">
      <alignment horizontal="center" vertical="top"/>
    </xf>
    <xf numFmtId="168" fontId="3945" fillId="0" borderId="1" xfId="0" applyNumberFormat="1" applyFont="1" applyBorder="1" applyAlignment="1">
      <alignment horizontal="right" vertical="top"/>
    </xf>
    <xf numFmtId="169" fontId="3946" fillId="0" borderId="1" xfId="0" applyNumberFormat="1" applyFont="1" applyBorder="1" applyAlignment="1">
      <alignment horizontal="right" vertical="top"/>
    </xf>
    <xf numFmtId="169" fontId="3947" fillId="0" borderId="1" xfId="0" applyNumberFormat="1" applyFont="1" applyBorder="1" applyAlignment="1">
      <alignment horizontal="right" vertical="top"/>
    </xf>
    <xf numFmtId="169" fontId="3948" fillId="0" borderId="1" xfId="0" applyNumberFormat="1" applyFont="1" applyBorder="1" applyAlignment="1">
      <alignment horizontal="right" vertical="top"/>
    </xf>
    <xf numFmtId="170" fontId="3949" fillId="2" borderId="1" xfId="0" applyNumberFormat="1" applyFont="1" applyFill="1" applyBorder="1" applyAlignment="1" applyProtection="1">
      <alignment horizontal="right" vertical="top"/>
      <protection locked="0"/>
    </xf>
    <xf numFmtId="171" fontId="3950" fillId="0" borderId="1" xfId="0" applyNumberFormat="1" applyFont="1" applyBorder="1" applyAlignment="1">
      <alignment horizontal="right" vertical="top"/>
    </xf>
    <xf numFmtId="4" fontId="3951" fillId="0" borderId="1" xfId="0" applyNumberFormat="1" applyFont="1" applyBorder="1" applyAlignment="1">
      <alignment horizontal="right" vertical="top"/>
    </xf>
    <xf numFmtId="4" fontId="3952" fillId="0" borderId="1" xfId="0" applyNumberFormat="1" applyFont="1" applyBorder="1" applyAlignment="1">
      <alignment horizontal="right" vertical="top"/>
    </xf>
    <xf numFmtId="0" fontId="3953" fillId="0" borderId="0" xfId="0" applyFont="1"/>
    <xf numFmtId="0" fontId="3954" fillId="0" borderId="1" xfId="0" applyFont="1" applyBorder="1" applyAlignment="1">
      <alignment horizontal="left" vertical="top"/>
    </xf>
    <xf numFmtId="0" fontId="3955" fillId="0" borderId="1" xfId="0" applyFont="1" applyBorder="1" applyAlignment="1">
      <alignment horizontal="left" vertical="top" wrapText="1"/>
    </xf>
    <xf numFmtId="0" fontId="3956" fillId="0" borderId="1" xfId="0" applyFont="1" applyBorder="1" applyAlignment="1">
      <alignment horizontal="center" vertical="top"/>
    </xf>
    <xf numFmtId="168" fontId="3957" fillId="0" borderId="1" xfId="0" applyNumberFormat="1" applyFont="1" applyBorder="1" applyAlignment="1">
      <alignment horizontal="right" vertical="top"/>
    </xf>
    <xf numFmtId="169" fontId="3958" fillId="0" borderId="1" xfId="0" applyNumberFormat="1" applyFont="1" applyBorder="1" applyAlignment="1">
      <alignment horizontal="right" vertical="top"/>
    </xf>
    <xf numFmtId="169" fontId="3959" fillId="0" borderId="1" xfId="0" applyNumberFormat="1" applyFont="1" applyBorder="1" applyAlignment="1">
      <alignment horizontal="right" vertical="top"/>
    </xf>
    <xf numFmtId="169" fontId="3960" fillId="0" borderId="1" xfId="0" applyNumberFormat="1" applyFont="1" applyBorder="1" applyAlignment="1">
      <alignment horizontal="right" vertical="top"/>
    </xf>
    <xf numFmtId="170" fontId="3961" fillId="2" borderId="1" xfId="0" applyNumberFormat="1" applyFont="1" applyFill="1" applyBorder="1" applyAlignment="1" applyProtection="1">
      <alignment horizontal="right" vertical="top"/>
      <protection locked="0"/>
    </xf>
    <xf numFmtId="171" fontId="3962" fillId="0" borderId="1" xfId="0" applyNumberFormat="1" applyFont="1" applyBorder="1" applyAlignment="1">
      <alignment horizontal="right" vertical="top"/>
    </xf>
    <xf numFmtId="4" fontId="3963" fillId="0" borderId="1" xfId="0" applyNumberFormat="1" applyFont="1" applyBorder="1" applyAlignment="1">
      <alignment horizontal="right" vertical="top"/>
    </xf>
    <xf numFmtId="4" fontId="3964" fillId="0" borderId="1" xfId="0" applyNumberFormat="1" applyFont="1" applyBorder="1" applyAlignment="1">
      <alignment horizontal="right" vertical="top"/>
    </xf>
    <xf numFmtId="0" fontId="3965" fillId="0" borderId="0" xfId="0" applyFont="1"/>
    <xf numFmtId="0" fontId="3966" fillId="0" borderId="1" xfId="0" applyFont="1" applyBorder="1" applyAlignment="1">
      <alignment horizontal="left" vertical="top"/>
    </xf>
    <xf numFmtId="0" fontId="3967" fillId="0" borderId="1" xfId="0" applyFont="1" applyBorder="1" applyAlignment="1">
      <alignment horizontal="left" vertical="top" wrapText="1"/>
    </xf>
    <xf numFmtId="0" fontId="3968" fillId="0" borderId="1" xfId="0" applyFont="1" applyBorder="1" applyAlignment="1">
      <alignment horizontal="center" vertical="top"/>
    </xf>
    <xf numFmtId="168" fontId="3969" fillId="0" borderId="1" xfId="0" applyNumberFormat="1" applyFont="1" applyBorder="1" applyAlignment="1">
      <alignment horizontal="right" vertical="top"/>
    </xf>
    <xf numFmtId="169" fontId="3970" fillId="0" borderId="1" xfId="0" applyNumberFormat="1" applyFont="1" applyBorder="1" applyAlignment="1">
      <alignment horizontal="right" vertical="top"/>
    </xf>
    <xf numFmtId="169" fontId="3971" fillId="0" borderId="1" xfId="0" applyNumberFormat="1" applyFont="1" applyBorder="1" applyAlignment="1">
      <alignment horizontal="right" vertical="top"/>
    </xf>
    <xf numFmtId="169" fontId="3972" fillId="0" borderId="1" xfId="0" applyNumberFormat="1" applyFont="1" applyBorder="1" applyAlignment="1">
      <alignment horizontal="right" vertical="top"/>
    </xf>
    <xf numFmtId="170" fontId="3973" fillId="2" borderId="1" xfId="0" applyNumberFormat="1" applyFont="1" applyFill="1" applyBorder="1" applyAlignment="1" applyProtection="1">
      <alignment horizontal="right" vertical="top"/>
      <protection locked="0"/>
    </xf>
    <xf numFmtId="171" fontId="3974" fillId="0" borderId="1" xfId="0" applyNumberFormat="1" applyFont="1" applyBorder="1" applyAlignment="1">
      <alignment horizontal="right" vertical="top"/>
    </xf>
    <xf numFmtId="4" fontId="3975" fillId="0" borderId="1" xfId="0" applyNumberFormat="1" applyFont="1" applyBorder="1" applyAlignment="1">
      <alignment horizontal="right" vertical="top"/>
    </xf>
    <xf numFmtId="4" fontId="3976" fillId="0" borderId="1" xfId="0" applyNumberFormat="1" applyFont="1" applyBorder="1" applyAlignment="1">
      <alignment horizontal="right" vertical="top"/>
    </xf>
    <xf numFmtId="0" fontId="3977" fillId="0" borderId="0" xfId="0" applyFont="1"/>
    <xf numFmtId="0" fontId="3978" fillId="0" borderId="1" xfId="0" applyFont="1" applyBorder="1" applyAlignment="1">
      <alignment horizontal="left" vertical="top"/>
    </xf>
    <xf numFmtId="0" fontId="3979" fillId="0" borderId="1" xfId="0" applyFont="1" applyBorder="1" applyAlignment="1">
      <alignment horizontal="left" vertical="top" wrapText="1"/>
    </xf>
    <xf numFmtId="0" fontId="3980" fillId="0" borderId="1" xfId="0" applyFont="1" applyBorder="1" applyAlignment="1">
      <alignment horizontal="center" vertical="top"/>
    </xf>
    <xf numFmtId="168" fontId="3981" fillId="0" borderId="1" xfId="0" applyNumberFormat="1" applyFont="1" applyBorder="1" applyAlignment="1">
      <alignment horizontal="right" vertical="top"/>
    </xf>
    <xf numFmtId="169" fontId="3982" fillId="0" borderId="1" xfId="0" applyNumberFormat="1" applyFont="1" applyBorder="1" applyAlignment="1">
      <alignment horizontal="right" vertical="top"/>
    </xf>
    <xf numFmtId="169" fontId="3983" fillId="0" borderId="1" xfId="0" applyNumberFormat="1" applyFont="1" applyBorder="1" applyAlignment="1">
      <alignment horizontal="right" vertical="top"/>
    </xf>
    <xf numFmtId="169" fontId="3984" fillId="0" borderId="1" xfId="0" applyNumberFormat="1" applyFont="1" applyBorder="1" applyAlignment="1">
      <alignment horizontal="right" vertical="top"/>
    </xf>
    <xf numFmtId="170" fontId="3985" fillId="2" borderId="1" xfId="0" applyNumberFormat="1" applyFont="1" applyFill="1" applyBorder="1" applyAlignment="1" applyProtection="1">
      <alignment horizontal="right" vertical="top"/>
      <protection locked="0"/>
    </xf>
    <xf numFmtId="171" fontId="3986" fillId="0" borderId="1" xfId="0" applyNumberFormat="1" applyFont="1" applyBorder="1" applyAlignment="1">
      <alignment horizontal="right" vertical="top"/>
    </xf>
    <xf numFmtId="4" fontId="3987" fillId="0" borderId="1" xfId="0" applyNumberFormat="1" applyFont="1" applyBorder="1" applyAlignment="1">
      <alignment horizontal="right" vertical="top"/>
    </xf>
    <xf numFmtId="4" fontId="3988" fillId="0" borderId="1" xfId="0" applyNumberFormat="1" applyFont="1" applyBorder="1" applyAlignment="1">
      <alignment horizontal="right" vertical="top"/>
    </xf>
    <xf numFmtId="0" fontId="3989" fillId="0" borderId="0" xfId="0" applyFont="1"/>
    <xf numFmtId="0" fontId="3990" fillId="0" borderId="1" xfId="0" applyFont="1" applyBorder="1" applyAlignment="1">
      <alignment horizontal="left" vertical="top"/>
    </xf>
    <xf numFmtId="0" fontId="3991" fillId="0" borderId="1" xfId="0" applyFont="1" applyBorder="1" applyAlignment="1">
      <alignment horizontal="left" vertical="top" wrapText="1"/>
    </xf>
    <xf numFmtId="0" fontId="3992" fillId="0" borderId="1" xfId="0" applyFont="1" applyBorder="1" applyAlignment="1">
      <alignment horizontal="center" vertical="top"/>
    </xf>
    <xf numFmtId="168" fontId="3993" fillId="0" borderId="1" xfId="0" applyNumberFormat="1" applyFont="1" applyBorder="1" applyAlignment="1">
      <alignment horizontal="right" vertical="top"/>
    </xf>
    <xf numFmtId="169" fontId="3994" fillId="0" borderId="1" xfId="0" applyNumberFormat="1" applyFont="1" applyBorder="1" applyAlignment="1">
      <alignment horizontal="right" vertical="top"/>
    </xf>
    <xf numFmtId="169" fontId="3995" fillId="0" borderId="1" xfId="0" applyNumberFormat="1" applyFont="1" applyBorder="1" applyAlignment="1">
      <alignment horizontal="right" vertical="top"/>
    </xf>
    <xf numFmtId="169" fontId="3996" fillId="0" borderId="1" xfId="0" applyNumberFormat="1" applyFont="1" applyBorder="1" applyAlignment="1">
      <alignment horizontal="right" vertical="top"/>
    </xf>
    <xf numFmtId="170" fontId="3997" fillId="2" borderId="1" xfId="0" applyNumberFormat="1" applyFont="1" applyFill="1" applyBorder="1" applyAlignment="1" applyProtection="1">
      <alignment horizontal="right" vertical="top"/>
      <protection locked="0"/>
    </xf>
    <xf numFmtId="171" fontId="3998" fillId="0" borderId="1" xfId="0" applyNumberFormat="1" applyFont="1" applyBorder="1" applyAlignment="1">
      <alignment horizontal="right" vertical="top"/>
    </xf>
    <xf numFmtId="4" fontId="3999" fillId="0" borderId="1" xfId="0" applyNumberFormat="1" applyFont="1" applyBorder="1" applyAlignment="1">
      <alignment horizontal="right" vertical="top"/>
    </xf>
    <xf numFmtId="4" fontId="4000" fillId="0" borderId="1" xfId="0" applyNumberFormat="1" applyFont="1" applyBorder="1" applyAlignment="1">
      <alignment horizontal="right" vertical="top"/>
    </xf>
    <xf numFmtId="0" fontId="4001" fillId="0" borderId="0" xfId="0" applyFont="1"/>
    <xf numFmtId="0" fontId="4002" fillId="0" borderId="1" xfId="0" applyFont="1" applyBorder="1" applyAlignment="1">
      <alignment horizontal="left" vertical="top"/>
    </xf>
    <xf numFmtId="0" fontId="4003" fillId="0" borderId="1" xfId="0" applyFont="1" applyBorder="1" applyAlignment="1">
      <alignment horizontal="left" vertical="top" wrapText="1"/>
    </xf>
    <xf numFmtId="0" fontId="4004" fillId="0" borderId="1" xfId="0" applyFont="1" applyBorder="1" applyAlignment="1">
      <alignment horizontal="center" vertical="top"/>
    </xf>
    <xf numFmtId="168" fontId="4005" fillId="0" borderId="1" xfId="0" applyNumberFormat="1" applyFont="1" applyBorder="1" applyAlignment="1">
      <alignment horizontal="right" vertical="top"/>
    </xf>
    <xf numFmtId="169" fontId="4006" fillId="0" borderId="1" xfId="0" applyNumberFormat="1" applyFont="1" applyBorder="1" applyAlignment="1">
      <alignment horizontal="right" vertical="top"/>
    </xf>
    <xf numFmtId="169" fontId="4007" fillId="0" borderId="1" xfId="0" applyNumberFormat="1" applyFont="1" applyBorder="1" applyAlignment="1">
      <alignment horizontal="right" vertical="top"/>
    </xf>
    <xf numFmtId="169" fontId="4008" fillId="0" borderId="1" xfId="0" applyNumberFormat="1" applyFont="1" applyBorder="1" applyAlignment="1">
      <alignment horizontal="right" vertical="top"/>
    </xf>
    <xf numFmtId="170" fontId="4009" fillId="2" borderId="1" xfId="0" applyNumberFormat="1" applyFont="1" applyFill="1" applyBorder="1" applyAlignment="1" applyProtection="1">
      <alignment horizontal="right" vertical="top"/>
      <protection locked="0"/>
    </xf>
    <xf numFmtId="171" fontId="4010" fillId="0" borderId="1" xfId="0" applyNumberFormat="1" applyFont="1" applyBorder="1" applyAlignment="1">
      <alignment horizontal="right" vertical="top"/>
    </xf>
    <xf numFmtId="4" fontId="4011" fillId="0" borderId="1" xfId="0" applyNumberFormat="1" applyFont="1" applyBorder="1" applyAlignment="1">
      <alignment horizontal="right" vertical="top"/>
    </xf>
    <xf numFmtId="4" fontId="4012" fillId="0" borderId="1" xfId="0" applyNumberFormat="1" applyFont="1" applyBorder="1" applyAlignment="1">
      <alignment horizontal="right" vertical="top"/>
    </xf>
    <xf numFmtId="0" fontId="4013" fillId="0" borderId="0" xfId="0" applyFont="1"/>
    <xf numFmtId="0" fontId="4014" fillId="0" borderId="1" xfId="0" applyFont="1" applyBorder="1" applyAlignment="1">
      <alignment horizontal="left" vertical="top"/>
    </xf>
    <xf numFmtId="0" fontId="4015" fillId="0" borderId="1" xfId="0" applyFont="1" applyBorder="1" applyAlignment="1">
      <alignment horizontal="left" vertical="top" wrapText="1"/>
    </xf>
    <xf numFmtId="0" fontId="4016" fillId="0" borderId="1" xfId="0" applyFont="1" applyBorder="1" applyAlignment="1">
      <alignment horizontal="center" vertical="top"/>
    </xf>
    <xf numFmtId="168" fontId="4017" fillId="0" borderId="1" xfId="0" applyNumberFormat="1" applyFont="1" applyBorder="1" applyAlignment="1">
      <alignment horizontal="right" vertical="top"/>
    </xf>
    <xf numFmtId="169" fontId="4018" fillId="0" borderId="1" xfId="0" applyNumberFormat="1" applyFont="1" applyBorder="1" applyAlignment="1">
      <alignment horizontal="right" vertical="top"/>
    </xf>
    <xf numFmtId="169" fontId="4019" fillId="0" borderId="1" xfId="0" applyNumberFormat="1" applyFont="1" applyBorder="1" applyAlignment="1">
      <alignment horizontal="right" vertical="top"/>
    </xf>
    <xf numFmtId="169" fontId="4020" fillId="0" borderId="1" xfId="0" applyNumberFormat="1" applyFont="1" applyBorder="1" applyAlignment="1">
      <alignment horizontal="right" vertical="top"/>
    </xf>
    <xf numFmtId="170" fontId="4021" fillId="2" borderId="1" xfId="0" applyNumberFormat="1" applyFont="1" applyFill="1" applyBorder="1" applyAlignment="1" applyProtection="1">
      <alignment horizontal="right" vertical="top"/>
      <protection locked="0"/>
    </xf>
    <xf numFmtId="171" fontId="4022" fillId="0" borderId="1" xfId="0" applyNumberFormat="1" applyFont="1" applyBorder="1" applyAlignment="1">
      <alignment horizontal="right" vertical="top"/>
    </xf>
    <xf numFmtId="4" fontId="4023" fillId="0" borderId="1" xfId="0" applyNumberFormat="1" applyFont="1" applyBorder="1" applyAlignment="1">
      <alignment horizontal="right" vertical="top"/>
    </xf>
    <xf numFmtId="4" fontId="4024" fillId="0" borderId="1" xfId="0" applyNumberFormat="1" applyFont="1" applyBorder="1" applyAlignment="1">
      <alignment horizontal="right" vertical="top"/>
    </xf>
    <xf numFmtId="0" fontId="4025" fillId="0" borderId="0" xfId="0" applyFont="1"/>
    <xf numFmtId="0" fontId="4026" fillId="0" borderId="1" xfId="0" applyFont="1" applyBorder="1" applyAlignment="1">
      <alignment horizontal="left" vertical="top"/>
    </xf>
    <xf numFmtId="0" fontId="4027" fillId="0" borderId="1" xfId="0" applyFont="1" applyBorder="1" applyAlignment="1">
      <alignment horizontal="left" vertical="top" wrapText="1"/>
    </xf>
    <xf numFmtId="0" fontId="4028" fillId="0" borderId="1" xfId="0" applyFont="1" applyBorder="1" applyAlignment="1">
      <alignment horizontal="center" vertical="top"/>
    </xf>
    <xf numFmtId="168" fontId="4029" fillId="0" borderId="1" xfId="0" applyNumberFormat="1" applyFont="1" applyBorder="1" applyAlignment="1">
      <alignment horizontal="right" vertical="top"/>
    </xf>
    <xf numFmtId="169" fontId="4030" fillId="0" borderId="1" xfId="0" applyNumberFormat="1" applyFont="1" applyBorder="1" applyAlignment="1">
      <alignment horizontal="right" vertical="top"/>
    </xf>
    <xf numFmtId="169" fontId="4031" fillId="0" borderId="1" xfId="0" applyNumberFormat="1" applyFont="1" applyBorder="1" applyAlignment="1">
      <alignment horizontal="right" vertical="top"/>
    </xf>
    <xf numFmtId="169" fontId="4032" fillId="0" borderId="1" xfId="0" applyNumberFormat="1" applyFont="1" applyBorder="1" applyAlignment="1">
      <alignment horizontal="right" vertical="top"/>
    </xf>
    <xf numFmtId="170" fontId="4033" fillId="2" borderId="1" xfId="0" applyNumberFormat="1" applyFont="1" applyFill="1" applyBorder="1" applyAlignment="1" applyProtection="1">
      <alignment horizontal="right" vertical="top"/>
      <protection locked="0"/>
    </xf>
    <xf numFmtId="171" fontId="4034" fillId="0" borderId="1" xfId="0" applyNumberFormat="1" applyFont="1" applyBorder="1" applyAlignment="1">
      <alignment horizontal="right" vertical="top"/>
    </xf>
    <xf numFmtId="4" fontId="4035" fillId="0" borderId="1" xfId="0" applyNumberFormat="1" applyFont="1" applyBorder="1" applyAlignment="1">
      <alignment horizontal="right" vertical="top"/>
    </xf>
    <xf numFmtId="4" fontId="4036" fillId="0" borderId="1" xfId="0" applyNumberFormat="1" applyFont="1" applyBorder="1" applyAlignment="1">
      <alignment horizontal="right" vertical="top"/>
    </xf>
    <xf numFmtId="0" fontId="4037" fillId="0" borderId="0" xfId="0" applyFont="1"/>
    <xf numFmtId="0" fontId="4038" fillId="0" borderId="1" xfId="0" applyFont="1" applyBorder="1" applyAlignment="1">
      <alignment horizontal="left" vertical="top"/>
    </xf>
    <xf numFmtId="0" fontId="4039" fillId="0" borderId="1" xfId="0" applyFont="1" applyBorder="1" applyAlignment="1">
      <alignment horizontal="left" vertical="top" wrapText="1"/>
    </xf>
    <xf numFmtId="0" fontId="4040" fillId="0" borderId="1" xfId="0" applyFont="1" applyBorder="1" applyAlignment="1">
      <alignment horizontal="center" vertical="top"/>
    </xf>
    <xf numFmtId="168" fontId="4041" fillId="0" borderId="1" xfId="0" applyNumberFormat="1" applyFont="1" applyBorder="1" applyAlignment="1">
      <alignment horizontal="right" vertical="top"/>
    </xf>
    <xf numFmtId="169" fontId="4042" fillId="0" borderId="1" xfId="0" applyNumberFormat="1" applyFont="1" applyBorder="1" applyAlignment="1">
      <alignment horizontal="right" vertical="top"/>
    </xf>
    <xf numFmtId="169" fontId="4043" fillId="0" borderId="1" xfId="0" applyNumberFormat="1" applyFont="1" applyBorder="1" applyAlignment="1">
      <alignment horizontal="right" vertical="top"/>
    </xf>
    <xf numFmtId="169" fontId="4044" fillId="0" borderId="1" xfId="0" applyNumberFormat="1" applyFont="1" applyBorder="1" applyAlignment="1">
      <alignment horizontal="right" vertical="top"/>
    </xf>
    <xf numFmtId="170" fontId="4045" fillId="2" borderId="1" xfId="0" applyNumberFormat="1" applyFont="1" applyFill="1" applyBorder="1" applyAlignment="1" applyProtection="1">
      <alignment horizontal="right" vertical="top"/>
      <protection locked="0"/>
    </xf>
    <xf numFmtId="171" fontId="4046" fillId="0" borderId="1" xfId="0" applyNumberFormat="1" applyFont="1" applyBorder="1" applyAlignment="1">
      <alignment horizontal="right" vertical="top"/>
    </xf>
    <xf numFmtId="4" fontId="4047" fillId="0" borderId="1" xfId="0" applyNumberFormat="1" applyFont="1" applyBorder="1" applyAlignment="1">
      <alignment horizontal="right" vertical="top"/>
    </xf>
    <xf numFmtId="4" fontId="4048" fillId="0" borderId="1" xfId="0" applyNumberFormat="1" applyFont="1" applyBorder="1" applyAlignment="1">
      <alignment horizontal="right" vertical="top"/>
    </xf>
    <xf numFmtId="0" fontId="4049" fillId="0" borderId="0" xfId="0" applyFont="1"/>
    <xf numFmtId="0" fontId="4050" fillId="0" borderId="1" xfId="0" applyFont="1" applyBorder="1" applyAlignment="1">
      <alignment horizontal="left" vertical="top"/>
    </xf>
    <xf numFmtId="0" fontId="4051" fillId="0" borderId="1" xfId="0" applyFont="1" applyBorder="1" applyAlignment="1">
      <alignment horizontal="left" vertical="top" wrapText="1"/>
    </xf>
    <xf numFmtId="0" fontId="4052" fillId="0" borderId="1" xfId="0" applyFont="1" applyBorder="1" applyAlignment="1">
      <alignment horizontal="center" vertical="top"/>
    </xf>
    <xf numFmtId="168" fontId="4053" fillId="0" borderId="1" xfId="0" applyNumberFormat="1" applyFont="1" applyBorder="1" applyAlignment="1">
      <alignment horizontal="right" vertical="top"/>
    </xf>
    <xf numFmtId="169" fontId="4054" fillId="0" borderId="1" xfId="0" applyNumberFormat="1" applyFont="1" applyBorder="1" applyAlignment="1">
      <alignment horizontal="right" vertical="top"/>
    </xf>
    <xf numFmtId="169" fontId="4055" fillId="0" borderId="1" xfId="0" applyNumberFormat="1" applyFont="1" applyBorder="1" applyAlignment="1">
      <alignment horizontal="right" vertical="top"/>
    </xf>
    <xf numFmtId="169" fontId="4056" fillId="0" borderId="1" xfId="0" applyNumberFormat="1" applyFont="1" applyBorder="1" applyAlignment="1">
      <alignment horizontal="right" vertical="top"/>
    </xf>
    <xf numFmtId="170" fontId="4057" fillId="2" borderId="1" xfId="0" applyNumberFormat="1" applyFont="1" applyFill="1" applyBorder="1" applyAlignment="1" applyProtection="1">
      <alignment horizontal="right" vertical="top"/>
      <protection locked="0"/>
    </xf>
    <xf numFmtId="171" fontId="4058" fillId="0" borderId="1" xfId="0" applyNumberFormat="1" applyFont="1" applyBorder="1" applyAlignment="1">
      <alignment horizontal="right" vertical="top"/>
    </xf>
    <xf numFmtId="4" fontId="4059" fillId="0" borderId="1" xfId="0" applyNumberFormat="1" applyFont="1" applyBorder="1" applyAlignment="1">
      <alignment horizontal="right" vertical="top"/>
    </xf>
    <xf numFmtId="4" fontId="4060" fillId="0" borderId="1" xfId="0" applyNumberFormat="1" applyFont="1" applyBorder="1" applyAlignment="1">
      <alignment horizontal="right" vertical="top"/>
    </xf>
    <xf numFmtId="0" fontId="4061" fillId="0" borderId="0" xfId="0" applyFont="1"/>
    <xf numFmtId="0" fontId="4062" fillId="0" borderId="1" xfId="0" applyFont="1" applyBorder="1" applyAlignment="1">
      <alignment horizontal="left" vertical="top"/>
    </xf>
    <xf numFmtId="0" fontId="4063" fillId="0" borderId="1" xfId="0" applyFont="1" applyBorder="1" applyAlignment="1">
      <alignment horizontal="left" vertical="top" wrapText="1"/>
    </xf>
    <xf numFmtId="0" fontId="4064" fillId="0" borderId="1" xfId="0" applyFont="1" applyBorder="1" applyAlignment="1">
      <alignment horizontal="center" vertical="top"/>
    </xf>
    <xf numFmtId="168" fontId="4065" fillId="0" borderId="1" xfId="0" applyNumberFormat="1" applyFont="1" applyBorder="1" applyAlignment="1">
      <alignment horizontal="right" vertical="top"/>
    </xf>
    <xf numFmtId="169" fontId="4066" fillId="0" borderId="1" xfId="0" applyNumberFormat="1" applyFont="1" applyBorder="1" applyAlignment="1">
      <alignment horizontal="right" vertical="top"/>
    </xf>
    <xf numFmtId="169" fontId="4067" fillId="0" borderId="1" xfId="0" applyNumberFormat="1" applyFont="1" applyBorder="1" applyAlignment="1">
      <alignment horizontal="right" vertical="top"/>
    </xf>
    <xf numFmtId="169" fontId="4068" fillId="0" borderId="1" xfId="0" applyNumberFormat="1" applyFont="1" applyBorder="1" applyAlignment="1">
      <alignment horizontal="right" vertical="top"/>
    </xf>
    <xf numFmtId="170" fontId="4069" fillId="2" borderId="1" xfId="0" applyNumberFormat="1" applyFont="1" applyFill="1" applyBorder="1" applyAlignment="1" applyProtection="1">
      <alignment horizontal="right" vertical="top"/>
      <protection locked="0"/>
    </xf>
    <xf numFmtId="171" fontId="4070" fillId="0" borderId="1" xfId="0" applyNumberFormat="1" applyFont="1" applyBorder="1" applyAlignment="1">
      <alignment horizontal="right" vertical="top"/>
    </xf>
    <xf numFmtId="4" fontId="4071" fillId="0" borderId="1" xfId="0" applyNumberFormat="1" applyFont="1" applyBorder="1" applyAlignment="1">
      <alignment horizontal="right" vertical="top"/>
    </xf>
    <xf numFmtId="4" fontId="4072" fillId="0" borderId="1" xfId="0" applyNumberFormat="1" applyFont="1" applyBorder="1" applyAlignment="1">
      <alignment horizontal="right" vertical="top"/>
    </xf>
    <xf numFmtId="0" fontId="4073" fillId="0" borderId="0" xfId="0" applyFont="1"/>
    <xf numFmtId="0" fontId="4074" fillId="0" borderId="1" xfId="0" applyFont="1" applyBorder="1" applyAlignment="1">
      <alignment horizontal="left" vertical="top"/>
    </xf>
    <xf numFmtId="0" fontId="4075" fillId="0" borderId="1" xfId="0" applyFont="1" applyBorder="1" applyAlignment="1">
      <alignment horizontal="left" vertical="top" wrapText="1"/>
    </xf>
    <xf numFmtId="0" fontId="4076" fillId="0" borderId="1" xfId="0" applyFont="1" applyBorder="1" applyAlignment="1">
      <alignment horizontal="center" vertical="top"/>
    </xf>
    <xf numFmtId="168" fontId="4077" fillId="0" borderId="1" xfId="0" applyNumberFormat="1" applyFont="1" applyBorder="1" applyAlignment="1">
      <alignment horizontal="right" vertical="top"/>
    </xf>
    <xf numFmtId="169" fontId="4078" fillId="0" borderId="1" xfId="0" applyNumberFormat="1" applyFont="1" applyBorder="1" applyAlignment="1">
      <alignment horizontal="right" vertical="top"/>
    </xf>
    <xf numFmtId="169" fontId="4079" fillId="0" borderId="1" xfId="0" applyNumberFormat="1" applyFont="1" applyBorder="1" applyAlignment="1">
      <alignment horizontal="right" vertical="top"/>
    </xf>
    <xf numFmtId="169" fontId="4080" fillId="0" borderId="1" xfId="0" applyNumberFormat="1" applyFont="1" applyBorder="1" applyAlignment="1">
      <alignment horizontal="right" vertical="top"/>
    </xf>
    <xf numFmtId="170" fontId="4081" fillId="2" borderId="1" xfId="0" applyNumberFormat="1" applyFont="1" applyFill="1" applyBorder="1" applyAlignment="1" applyProtection="1">
      <alignment horizontal="right" vertical="top"/>
      <protection locked="0"/>
    </xf>
    <xf numFmtId="171" fontId="4082" fillId="0" borderId="1" xfId="0" applyNumberFormat="1" applyFont="1" applyBorder="1" applyAlignment="1">
      <alignment horizontal="right" vertical="top"/>
    </xf>
    <xf numFmtId="4" fontId="4083" fillId="0" borderId="1" xfId="0" applyNumberFormat="1" applyFont="1" applyBorder="1" applyAlignment="1">
      <alignment horizontal="right" vertical="top"/>
    </xf>
    <xf numFmtId="4" fontId="4084" fillId="0" borderId="1" xfId="0" applyNumberFormat="1" applyFont="1" applyBorder="1" applyAlignment="1">
      <alignment horizontal="right" vertical="top"/>
    </xf>
    <xf numFmtId="0" fontId="4085" fillId="0" borderId="0" xfId="0" applyFont="1"/>
    <xf numFmtId="0" fontId="4086" fillId="0" borderId="1" xfId="0" applyFont="1" applyBorder="1" applyAlignment="1">
      <alignment horizontal="left" vertical="top"/>
    </xf>
    <xf numFmtId="0" fontId="4087" fillId="0" borderId="1" xfId="0" applyFont="1" applyBorder="1" applyAlignment="1">
      <alignment horizontal="left" vertical="top" wrapText="1"/>
    </xf>
    <xf numFmtId="0" fontId="4088" fillId="0" borderId="1" xfId="0" applyFont="1" applyBorder="1" applyAlignment="1">
      <alignment horizontal="center" vertical="top"/>
    </xf>
    <xf numFmtId="168" fontId="4089" fillId="0" borderId="1" xfId="0" applyNumberFormat="1" applyFont="1" applyBorder="1" applyAlignment="1">
      <alignment horizontal="right" vertical="top"/>
    </xf>
    <xf numFmtId="169" fontId="4090" fillId="0" borderId="1" xfId="0" applyNumberFormat="1" applyFont="1" applyBorder="1" applyAlignment="1">
      <alignment horizontal="right" vertical="top"/>
    </xf>
    <xf numFmtId="169" fontId="4091" fillId="0" borderId="1" xfId="0" applyNumberFormat="1" applyFont="1" applyBorder="1" applyAlignment="1">
      <alignment horizontal="right" vertical="top"/>
    </xf>
    <xf numFmtId="169" fontId="4092" fillId="0" borderId="1" xfId="0" applyNumberFormat="1" applyFont="1" applyBorder="1" applyAlignment="1">
      <alignment horizontal="right" vertical="top"/>
    </xf>
    <xf numFmtId="170" fontId="4093" fillId="2" borderId="1" xfId="0" applyNumberFormat="1" applyFont="1" applyFill="1" applyBorder="1" applyAlignment="1" applyProtection="1">
      <alignment horizontal="right" vertical="top"/>
      <protection locked="0"/>
    </xf>
    <xf numFmtId="171" fontId="4094" fillId="0" borderId="1" xfId="0" applyNumberFormat="1" applyFont="1" applyBorder="1" applyAlignment="1">
      <alignment horizontal="right" vertical="top"/>
    </xf>
    <xf numFmtId="4" fontId="4095" fillId="0" borderId="1" xfId="0" applyNumberFormat="1" applyFont="1" applyBorder="1" applyAlignment="1">
      <alignment horizontal="right" vertical="top"/>
    </xf>
    <xf numFmtId="4" fontId="4096" fillId="0" borderId="1" xfId="0" applyNumberFormat="1" applyFont="1" applyBorder="1" applyAlignment="1">
      <alignment horizontal="right" vertical="top"/>
    </xf>
    <xf numFmtId="0" fontId="4097" fillId="0" borderId="0" xfId="0" applyFont="1"/>
    <xf numFmtId="0" fontId="4098" fillId="0" borderId="1" xfId="0" applyFont="1" applyBorder="1" applyAlignment="1">
      <alignment horizontal="left" vertical="top"/>
    </xf>
    <xf numFmtId="0" fontId="4099" fillId="0" borderId="1" xfId="0" applyFont="1" applyBorder="1" applyAlignment="1">
      <alignment horizontal="left" vertical="top" wrapText="1"/>
    </xf>
    <xf numFmtId="0" fontId="4100" fillId="0" borderId="1" xfId="0" applyFont="1" applyBorder="1" applyAlignment="1">
      <alignment horizontal="center" vertical="top"/>
    </xf>
    <xf numFmtId="168" fontId="4101" fillId="0" borderId="1" xfId="0" applyNumberFormat="1" applyFont="1" applyBorder="1" applyAlignment="1">
      <alignment horizontal="right" vertical="top"/>
    </xf>
    <xf numFmtId="169" fontId="4102" fillId="0" borderId="1" xfId="0" applyNumberFormat="1" applyFont="1" applyBorder="1" applyAlignment="1">
      <alignment horizontal="right" vertical="top"/>
    </xf>
    <xf numFmtId="169" fontId="4103" fillId="0" borderId="1" xfId="0" applyNumberFormat="1" applyFont="1" applyBorder="1" applyAlignment="1">
      <alignment horizontal="right" vertical="top"/>
    </xf>
    <xf numFmtId="169" fontId="4104" fillId="0" borderId="1" xfId="0" applyNumberFormat="1" applyFont="1" applyBorder="1" applyAlignment="1">
      <alignment horizontal="right" vertical="top"/>
    </xf>
    <xf numFmtId="170" fontId="4105" fillId="2" borderId="1" xfId="0" applyNumberFormat="1" applyFont="1" applyFill="1" applyBorder="1" applyAlignment="1" applyProtection="1">
      <alignment horizontal="right" vertical="top"/>
      <protection locked="0"/>
    </xf>
    <xf numFmtId="171" fontId="4106" fillId="0" borderId="1" xfId="0" applyNumberFormat="1" applyFont="1" applyBorder="1" applyAlignment="1">
      <alignment horizontal="right" vertical="top"/>
    </xf>
    <xf numFmtId="4" fontId="4107" fillId="0" borderId="1" xfId="0" applyNumberFormat="1" applyFont="1" applyBorder="1" applyAlignment="1">
      <alignment horizontal="right" vertical="top"/>
    </xf>
    <xf numFmtId="4" fontId="4108" fillId="0" borderId="1" xfId="0" applyNumberFormat="1" applyFont="1" applyBorder="1" applyAlignment="1">
      <alignment horizontal="right" vertical="top"/>
    </xf>
    <xf numFmtId="0" fontId="4109" fillId="0" borderId="0" xfId="0" applyFont="1"/>
    <xf numFmtId="0" fontId="4110" fillId="0" borderId="1" xfId="0" applyFont="1" applyBorder="1" applyAlignment="1">
      <alignment horizontal="left" vertical="top"/>
    </xf>
    <xf numFmtId="0" fontId="4111" fillId="0" borderId="1" xfId="0" applyFont="1" applyBorder="1" applyAlignment="1">
      <alignment horizontal="left" vertical="top" wrapText="1"/>
    </xf>
    <xf numFmtId="0" fontId="4112" fillId="0" borderId="1" xfId="0" applyFont="1" applyBorder="1" applyAlignment="1">
      <alignment horizontal="center" vertical="top"/>
    </xf>
    <xf numFmtId="168" fontId="4113" fillId="0" borderId="1" xfId="0" applyNumberFormat="1" applyFont="1" applyBorder="1" applyAlignment="1">
      <alignment horizontal="right" vertical="top"/>
    </xf>
    <xf numFmtId="169" fontId="4114" fillId="0" borderId="1" xfId="0" applyNumberFormat="1" applyFont="1" applyBorder="1" applyAlignment="1">
      <alignment horizontal="right" vertical="top"/>
    </xf>
    <xf numFmtId="169" fontId="4115" fillId="0" borderId="1" xfId="0" applyNumberFormat="1" applyFont="1" applyBorder="1" applyAlignment="1">
      <alignment horizontal="right" vertical="top"/>
    </xf>
    <xf numFmtId="169" fontId="4116" fillId="0" borderId="1" xfId="0" applyNumberFormat="1" applyFont="1" applyBorder="1" applyAlignment="1">
      <alignment horizontal="right" vertical="top"/>
    </xf>
    <xf numFmtId="170" fontId="4117" fillId="2" borderId="1" xfId="0" applyNumberFormat="1" applyFont="1" applyFill="1" applyBorder="1" applyAlignment="1" applyProtection="1">
      <alignment horizontal="right" vertical="top"/>
      <protection locked="0"/>
    </xf>
    <xf numFmtId="171" fontId="4118" fillId="0" borderId="1" xfId="0" applyNumberFormat="1" applyFont="1" applyBorder="1" applyAlignment="1">
      <alignment horizontal="right" vertical="top"/>
    </xf>
    <xf numFmtId="4" fontId="4119" fillId="0" borderId="1" xfId="0" applyNumberFormat="1" applyFont="1" applyBorder="1" applyAlignment="1">
      <alignment horizontal="right" vertical="top"/>
    </xf>
    <xf numFmtId="4" fontId="4120" fillId="0" borderId="1" xfId="0" applyNumberFormat="1" applyFont="1" applyBorder="1" applyAlignment="1">
      <alignment horizontal="right" vertical="top"/>
    </xf>
    <xf numFmtId="0" fontId="4121" fillId="0" borderId="0" xfId="0" applyFont="1"/>
    <xf numFmtId="0" fontId="4122" fillId="0" borderId="1" xfId="0" applyFont="1" applyBorder="1" applyAlignment="1">
      <alignment horizontal="left" vertical="top"/>
    </xf>
    <xf numFmtId="0" fontId="4123" fillId="0" borderId="1" xfId="0" applyFont="1" applyBorder="1" applyAlignment="1">
      <alignment horizontal="left" vertical="top" wrapText="1"/>
    </xf>
    <xf numFmtId="0" fontId="4124" fillId="0" borderId="1" xfId="0" applyFont="1" applyBorder="1" applyAlignment="1">
      <alignment horizontal="center" vertical="top"/>
    </xf>
    <xf numFmtId="168" fontId="4125" fillId="0" borderId="1" xfId="0" applyNumberFormat="1" applyFont="1" applyBorder="1" applyAlignment="1">
      <alignment horizontal="right" vertical="top"/>
    </xf>
    <xf numFmtId="169" fontId="4126" fillId="0" borderId="1" xfId="0" applyNumberFormat="1" applyFont="1" applyBorder="1" applyAlignment="1">
      <alignment horizontal="right" vertical="top"/>
    </xf>
    <xf numFmtId="169" fontId="4127" fillId="0" borderId="1" xfId="0" applyNumberFormat="1" applyFont="1" applyBorder="1" applyAlignment="1">
      <alignment horizontal="right" vertical="top"/>
    </xf>
    <xf numFmtId="169" fontId="4128" fillId="0" borderId="1" xfId="0" applyNumberFormat="1" applyFont="1" applyBorder="1" applyAlignment="1">
      <alignment horizontal="right" vertical="top"/>
    </xf>
    <xf numFmtId="170" fontId="4129" fillId="2" borderId="1" xfId="0" applyNumberFormat="1" applyFont="1" applyFill="1" applyBorder="1" applyAlignment="1" applyProtection="1">
      <alignment horizontal="right" vertical="top"/>
      <protection locked="0"/>
    </xf>
    <xf numFmtId="171" fontId="4130" fillId="0" borderId="1" xfId="0" applyNumberFormat="1" applyFont="1" applyBorder="1" applyAlignment="1">
      <alignment horizontal="right" vertical="top"/>
    </xf>
    <xf numFmtId="4" fontId="4131" fillId="0" borderId="1" xfId="0" applyNumberFormat="1" applyFont="1" applyBorder="1" applyAlignment="1">
      <alignment horizontal="right" vertical="top"/>
    </xf>
    <xf numFmtId="4" fontId="4132" fillId="0" borderId="1" xfId="0" applyNumberFormat="1" applyFont="1" applyBorder="1" applyAlignment="1">
      <alignment horizontal="right" vertical="top"/>
    </xf>
    <xf numFmtId="0" fontId="4133" fillId="0" borderId="0" xfId="0" applyFont="1"/>
    <xf numFmtId="0" fontId="4134" fillId="0" borderId="1" xfId="0" applyFont="1" applyBorder="1" applyAlignment="1">
      <alignment horizontal="left" vertical="top"/>
    </xf>
    <xf numFmtId="0" fontId="4135" fillId="0" borderId="1" xfId="0" applyFont="1" applyBorder="1" applyAlignment="1">
      <alignment horizontal="left" vertical="top" wrapText="1"/>
    </xf>
    <xf numFmtId="0" fontId="4136" fillId="0" borderId="1" xfId="0" applyFont="1" applyBorder="1" applyAlignment="1">
      <alignment horizontal="center" vertical="top"/>
    </xf>
    <xf numFmtId="168" fontId="4137" fillId="0" borderId="1" xfId="0" applyNumberFormat="1" applyFont="1" applyBorder="1" applyAlignment="1">
      <alignment horizontal="right" vertical="top"/>
    </xf>
    <xf numFmtId="169" fontId="4138" fillId="0" borderId="1" xfId="0" applyNumberFormat="1" applyFont="1" applyBorder="1" applyAlignment="1">
      <alignment horizontal="right" vertical="top"/>
    </xf>
    <xf numFmtId="169" fontId="4139" fillId="0" borderId="1" xfId="0" applyNumberFormat="1" applyFont="1" applyBorder="1" applyAlignment="1">
      <alignment horizontal="right" vertical="top"/>
    </xf>
    <xf numFmtId="169" fontId="4140" fillId="0" borderId="1" xfId="0" applyNumberFormat="1" applyFont="1" applyBorder="1" applyAlignment="1">
      <alignment horizontal="right" vertical="top"/>
    </xf>
    <xf numFmtId="170" fontId="4141" fillId="2" borderId="1" xfId="0" applyNumberFormat="1" applyFont="1" applyFill="1" applyBorder="1" applyAlignment="1" applyProtection="1">
      <alignment horizontal="right" vertical="top"/>
      <protection locked="0"/>
    </xf>
    <xf numFmtId="171" fontId="4142" fillId="0" borderId="1" xfId="0" applyNumberFormat="1" applyFont="1" applyBorder="1" applyAlignment="1">
      <alignment horizontal="right" vertical="top"/>
    </xf>
    <xf numFmtId="4" fontId="4143" fillId="0" borderId="1" xfId="0" applyNumberFormat="1" applyFont="1" applyBorder="1" applyAlignment="1">
      <alignment horizontal="right" vertical="top"/>
    </xf>
    <xf numFmtId="4" fontId="4144" fillId="0" borderId="1" xfId="0" applyNumberFormat="1" applyFont="1" applyBorder="1" applyAlignment="1">
      <alignment horizontal="right" vertical="top"/>
    </xf>
    <xf numFmtId="0" fontId="4145" fillId="0" borderId="0" xfId="0" applyFont="1"/>
    <xf numFmtId="0" fontId="4146" fillId="0" borderId="1" xfId="0" applyFont="1" applyBorder="1" applyAlignment="1">
      <alignment horizontal="left" vertical="top"/>
    </xf>
    <xf numFmtId="0" fontId="4147" fillId="0" borderId="1" xfId="0" applyFont="1" applyBorder="1" applyAlignment="1">
      <alignment horizontal="left" vertical="top" wrapText="1"/>
    </xf>
    <xf numFmtId="0" fontId="4148" fillId="0" borderId="1" xfId="0" applyFont="1" applyBorder="1" applyAlignment="1">
      <alignment horizontal="center" vertical="top"/>
    </xf>
    <xf numFmtId="168" fontId="4149" fillId="0" borderId="1" xfId="0" applyNumberFormat="1" applyFont="1" applyBorder="1" applyAlignment="1">
      <alignment horizontal="right" vertical="top"/>
    </xf>
    <xf numFmtId="169" fontId="4150" fillId="0" borderId="1" xfId="0" applyNumberFormat="1" applyFont="1" applyBorder="1" applyAlignment="1">
      <alignment horizontal="right" vertical="top"/>
    </xf>
    <xf numFmtId="169" fontId="4151" fillId="0" borderId="1" xfId="0" applyNumberFormat="1" applyFont="1" applyBorder="1" applyAlignment="1">
      <alignment horizontal="right" vertical="top"/>
    </xf>
    <xf numFmtId="169" fontId="4152" fillId="0" borderId="1" xfId="0" applyNumberFormat="1" applyFont="1" applyBorder="1" applyAlignment="1">
      <alignment horizontal="right" vertical="top"/>
    </xf>
    <xf numFmtId="170" fontId="4153" fillId="2" borderId="1" xfId="0" applyNumberFormat="1" applyFont="1" applyFill="1" applyBorder="1" applyAlignment="1" applyProtection="1">
      <alignment horizontal="right" vertical="top"/>
      <protection locked="0"/>
    </xf>
    <xf numFmtId="171" fontId="4154" fillId="0" borderId="1" xfId="0" applyNumberFormat="1" applyFont="1" applyBorder="1" applyAlignment="1">
      <alignment horizontal="right" vertical="top"/>
    </xf>
    <xf numFmtId="4" fontId="4155" fillId="0" borderId="1" xfId="0" applyNumberFormat="1" applyFont="1" applyBorder="1" applyAlignment="1">
      <alignment horizontal="right" vertical="top"/>
    </xf>
    <xf numFmtId="4" fontId="4156" fillId="0" borderId="1" xfId="0" applyNumberFormat="1" applyFont="1" applyBorder="1" applyAlignment="1">
      <alignment horizontal="right" vertical="top"/>
    </xf>
    <xf numFmtId="0" fontId="4157" fillId="0" borderId="0" xfId="0" applyFont="1"/>
    <xf numFmtId="0" fontId="4158" fillId="0" borderId="1" xfId="0" applyFont="1" applyBorder="1" applyAlignment="1">
      <alignment horizontal="left" vertical="top"/>
    </xf>
    <xf numFmtId="0" fontId="4159" fillId="0" borderId="1" xfId="0" applyFont="1" applyBorder="1" applyAlignment="1">
      <alignment horizontal="left" vertical="top" wrapText="1"/>
    </xf>
    <xf numFmtId="0" fontId="4160" fillId="0" borderId="1" xfId="0" applyFont="1" applyBorder="1" applyAlignment="1">
      <alignment horizontal="center" vertical="top"/>
    </xf>
    <xf numFmtId="168" fontId="4161" fillId="0" borderId="1" xfId="0" applyNumberFormat="1" applyFont="1" applyBorder="1" applyAlignment="1">
      <alignment horizontal="right" vertical="top"/>
    </xf>
    <xf numFmtId="169" fontId="4162" fillId="0" borderId="1" xfId="0" applyNumberFormat="1" applyFont="1" applyBorder="1" applyAlignment="1">
      <alignment horizontal="right" vertical="top"/>
    </xf>
    <xf numFmtId="169" fontId="4163" fillId="0" borderId="1" xfId="0" applyNumberFormat="1" applyFont="1" applyBorder="1" applyAlignment="1">
      <alignment horizontal="right" vertical="top"/>
    </xf>
    <xf numFmtId="169" fontId="4164" fillId="0" borderId="1" xfId="0" applyNumberFormat="1" applyFont="1" applyBorder="1" applyAlignment="1">
      <alignment horizontal="right" vertical="top"/>
    </xf>
    <xf numFmtId="170" fontId="4165" fillId="2" borderId="1" xfId="0" applyNumberFormat="1" applyFont="1" applyFill="1" applyBorder="1" applyAlignment="1" applyProtection="1">
      <alignment horizontal="right" vertical="top"/>
      <protection locked="0"/>
    </xf>
    <xf numFmtId="171" fontId="4166" fillId="0" borderId="1" xfId="0" applyNumberFormat="1" applyFont="1" applyBorder="1" applyAlignment="1">
      <alignment horizontal="right" vertical="top"/>
    </xf>
    <xf numFmtId="4" fontId="4167" fillId="0" borderId="1" xfId="0" applyNumberFormat="1" applyFont="1" applyBorder="1" applyAlignment="1">
      <alignment horizontal="right" vertical="top"/>
    </xf>
    <xf numFmtId="4" fontId="4168" fillId="0" borderId="1" xfId="0" applyNumberFormat="1" applyFont="1" applyBorder="1" applyAlignment="1">
      <alignment horizontal="right" vertical="top"/>
    </xf>
    <xf numFmtId="0" fontId="4169" fillId="0" borderId="0" xfId="0" applyFont="1"/>
    <xf numFmtId="0" fontId="4170" fillId="0" borderId="1" xfId="0" applyFont="1" applyBorder="1" applyAlignment="1">
      <alignment horizontal="left" vertical="top"/>
    </xf>
    <xf numFmtId="0" fontId="4171" fillId="0" borderId="1" xfId="0" applyFont="1" applyBorder="1" applyAlignment="1">
      <alignment horizontal="left" vertical="top" wrapText="1"/>
    </xf>
    <xf numFmtId="0" fontId="4172" fillId="0" borderId="1" xfId="0" applyFont="1" applyBorder="1" applyAlignment="1">
      <alignment horizontal="center" vertical="top"/>
    </xf>
    <xf numFmtId="168" fontId="4173" fillId="0" borderId="1" xfId="0" applyNumberFormat="1" applyFont="1" applyBorder="1" applyAlignment="1">
      <alignment horizontal="right" vertical="top"/>
    </xf>
    <xf numFmtId="169" fontId="4174" fillId="0" borderId="1" xfId="0" applyNumberFormat="1" applyFont="1" applyBorder="1" applyAlignment="1">
      <alignment horizontal="right" vertical="top"/>
    </xf>
    <xf numFmtId="169" fontId="4175" fillId="0" borderId="1" xfId="0" applyNumberFormat="1" applyFont="1" applyBorder="1" applyAlignment="1">
      <alignment horizontal="right" vertical="top"/>
    </xf>
    <xf numFmtId="169" fontId="4176" fillId="0" borderId="1" xfId="0" applyNumberFormat="1" applyFont="1" applyBorder="1" applyAlignment="1">
      <alignment horizontal="right" vertical="top"/>
    </xf>
    <xf numFmtId="170" fontId="4177" fillId="2" borderId="1" xfId="0" applyNumberFormat="1" applyFont="1" applyFill="1" applyBorder="1" applyAlignment="1" applyProtection="1">
      <alignment horizontal="right" vertical="top"/>
      <protection locked="0"/>
    </xf>
    <xf numFmtId="171" fontId="4178" fillId="0" borderId="1" xfId="0" applyNumberFormat="1" applyFont="1" applyBorder="1" applyAlignment="1">
      <alignment horizontal="right" vertical="top"/>
    </xf>
    <xf numFmtId="4" fontId="4179" fillId="0" borderId="1" xfId="0" applyNumberFormat="1" applyFont="1" applyBorder="1" applyAlignment="1">
      <alignment horizontal="right" vertical="top"/>
    </xf>
    <xf numFmtId="4" fontId="4180" fillId="0" borderId="1" xfId="0" applyNumberFormat="1" applyFont="1" applyBorder="1" applyAlignment="1">
      <alignment horizontal="right" vertical="top"/>
    </xf>
    <xf numFmtId="0" fontId="4181" fillId="0" borderId="0" xfId="0" applyFont="1"/>
    <xf numFmtId="0" fontId="4182" fillId="0" borderId="1" xfId="0" applyFont="1" applyBorder="1" applyAlignment="1">
      <alignment horizontal="left" vertical="top"/>
    </xf>
    <xf numFmtId="0" fontId="4183" fillId="0" borderId="1" xfId="0" applyFont="1" applyBorder="1" applyAlignment="1">
      <alignment horizontal="left" vertical="top" wrapText="1"/>
    </xf>
    <xf numFmtId="0" fontId="4184" fillId="0" borderId="1" xfId="0" applyFont="1" applyBorder="1" applyAlignment="1">
      <alignment horizontal="center" vertical="top"/>
    </xf>
    <xf numFmtId="168" fontId="4185" fillId="0" borderId="1" xfId="0" applyNumberFormat="1" applyFont="1" applyBorder="1" applyAlignment="1">
      <alignment horizontal="right" vertical="top"/>
    </xf>
    <xf numFmtId="169" fontId="4186" fillId="0" borderId="1" xfId="0" applyNumberFormat="1" applyFont="1" applyBorder="1" applyAlignment="1">
      <alignment horizontal="right" vertical="top"/>
    </xf>
    <xf numFmtId="169" fontId="4187" fillId="0" borderId="1" xfId="0" applyNumberFormat="1" applyFont="1" applyBorder="1" applyAlignment="1">
      <alignment horizontal="right" vertical="top"/>
    </xf>
    <xf numFmtId="169" fontId="4188" fillId="0" borderId="1" xfId="0" applyNumberFormat="1" applyFont="1" applyBorder="1" applyAlignment="1">
      <alignment horizontal="right" vertical="top"/>
    </xf>
    <xf numFmtId="170" fontId="4189" fillId="2" borderId="1" xfId="0" applyNumberFormat="1" applyFont="1" applyFill="1" applyBorder="1" applyAlignment="1" applyProtection="1">
      <alignment horizontal="right" vertical="top"/>
      <protection locked="0"/>
    </xf>
    <xf numFmtId="171" fontId="4190" fillId="0" borderId="1" xfId="0" applyNumberFormat="1" applyFont="1" applyBorder="1" applyAlignment="1">
      <alignment horizontal="right" vertical="top"/>
    </xf>
    <xf numFmtId="4" fontId="4191" fillId="0" borderId="1" xfId="0" applyNumberFormat="1" applyFont="1" applyBorder="1" applyAlignment="1">
      <alignment horizontal="right" vertical="top"/>
    </xf>
    <xf numFmtId="4" fontId="4192" fillId="0" borderId="1" xfId="0" applyNumberFormat="1" applyFont="1" applyBorder="1" applyAlignment="1">
      <alignment horizontal="right" vertical="top"/>
    </xf>
    <xf numFmtId="0" fontId="4193" fillId="0" borderId="0" xfId="0" applyFont="1"/>
    <xf numFmtId="0" fontId="4194" fillId="3" borderId="1" xfId="0" applyFont="1" applyFill="1" applyBorder="1" applyAlignment="1">
      <alignment horizontal="left"/>
    </xf>
    <xf numFmtId="0" fontId="4202" fillId="3" borderId="1" xfId="0" applyFont="1" applyFill="1" applyBorder="1" applyAlignment="1">
      <alignment horizontal="left"/>
    </xf>
    <xf numFmtId="0" fontId="4203" fillId="3" borderId="1" xfId="0" applyFont="1" applyFill="1" applyBorder="1" applyAlignment="1">
      <alignment horizontal="left"/>
    </xf>
    <xf numFmtId="4" fontId="4204" fillId="3" borderId="1" xfId="0" applyNumberFormat="1" applyFont="1" applyFill="1" applyBorder="1" applyAlignment="1">
      <alignment horizontal="right"/>
    </xf>
    <xf numFmtId="0" fontId="4205" fillId="0" borderId="0" xfId="0" applyFont="1"/>
    <xf numFmtId="0" fontId="4206" fillId="0" borderId="1" xfId="0" applyFont="1" applyBorder="1" applyAlignment="1">
      <alignment horizontal="left" vertical="top"/>
    </xf>
    <xf numFmtId="0" fontId="4207" fillId="0" borderId="1" xfId="0" applyFont="1" applyBorder="1" applyAlignment="1">
      <alignment horizontal="left" vertical="top" wrapText="1"/>
    </xf>
    <xf numFmtId="0" fontId="4208" fillId="0" borderId="1" xfId="0" applyFont="1" applyBorder="1" applyAlignment="1">
      <alignment horizontal="center" vertical="top"/>
    </xf>
    <xf numFmtId="168" fontId="4209" fillId="0" borderId="1" xfId="0" applyNumberFormat="1" applyFont="1" applyBorder="1" applyAlignment="1">
      <alignment horizontal="right" vertical="top"/>
    </xf>
    <xf numFmtId="169" fontId="4210" fillId="0" borderId="1" xfId="0" applyNumberFormat="1" applyFont="1" applyBorder="1" applyAlignment="1">
      <alignment horizontal="right" vertical="top"/>
    </xf>
    <xf numFmtId="169" fontId="4211" fillId="0" borderId="1" xfId="0" applyNumberFormat="1" applyFont="1" applyBorder="1" applyAlignment="1">
      <alignment horizontal="right" vertical="top"/>
    </xf>
    <xf numFmtId="169" fontId="4212" fillId="0" borderId="1" xfId="0" applyNumberFormat="1" applyFont="1" applyBorder="1" applyAlignment="1">
      <alignment horizontal="right" vertical="top"/>
    </xf>
    <xf numFmtId="170" fontId="4213" fillId="2" borderId="1" xfId="0" applyNumberFormat="1" applyFont="1" applyFill="1" applyBorder="1" applyAlignment="1" applyProtection="1">
      <alignment horizontal="right" vertical="top"/>
      <protection locked="0"/>
    </xf>
    <xf numFmtId="171" fontId="4214" fillId="0" borderId="1" xfId="0" applyNumberFormat="1" applyFont="1" applyBorder="1" applyAlignment="1">
      <alignment horizontal="right" vertical="top"/>
    </xf>
    <xf numFmtId="4" fontId="4215" fillId="0" borderId="1" xfId="0" applyNumberFormat="1" applyFont="1" applyBorder="1" applyAlignment="1">
      <alignment horizontal="right" vertical="top"/>
    </xf>
    <xf numFmtId="4" fontId="4216" fillId="0" borderId="1" xfId="0" applyNumberFormat="1" applyFont="1" applyBorder="1" applyAlignment="1">
      <alignment horizontal="right" vertical="top"/>
    </xf>
    <xf numFmtId="0" fontId="4217" fillId="0" borderId="0" xfId="0" applyFont="1"/>
    <xf numFmtId="0" fontId="4218" fillId="0" borderId="1" xfId="0" applyFont="1" applyBorder="1" applyAlignment="1">
      <alignment horizontal="left" vertical="top"/>
    </xf>
    <xf numFmtId="0" fontId="4219" fillId="0" borderId="1" xfId="0" applyFont="1" applyBorder="1" applyAlignment="1">
      <alignment horizontal="left" vertical="top" wrapText="1"/>
    </xf>
    <xf numFmtId="0" fontId="4220" fillId="0" borderId="1" xfId="0" applyFont="1" applyBorder="1" applyAlignment="1">
      <alignment horizontal="center" vertical="top"/>
    </xf>
    <xf numFmtId="168" fontId="4221" fillId="0" borderId="1" xfId="0" applyNumberFormat="1" applyFont="1" applyBorder="1" applyAlignment="1">
      <alignment horizontal="right" vertical="top"/>
    </xf>
    <xf numFmtId="169" fontId="4222" fillId="0" borderId="1" xfId="0" applyNumberFormat="1" applyFont="1" applyBorder="1" applyAlignment="1">
      <alignment horizontal="right" vertical="top"/>
    </xf>
    <xf numFmtId="169" fontId="4223" fillId="0" borderId="1" xfId="0" applyNumberFormat="1" applyFont="1" applyBorder="1" applyAlignment="1">
      <alignment horizontal="right" vertical="top"/>
    </xf>
    <xf numFmtId="169" fontId="4224" fillId="0" borderId="1" xfId="0" applyNumberFormat="1" applyFont="1" applyBorder="1" applyAlignment="1">
      <alignment horizontal="right" vertical="top"/>
    </xf>
    <xf numFmtId="170" fontId="4225" fillId="2" borderId="1" xfId="0" applyNumberFormat="1" applyFont="1" applyFill="1" applyBorder="1" applyAlignment="1" applyProtection="1">
      <alignment horizontal="right" vertical="top"/>
      <protection locked="0"/>
    </xf>
    <xf numFmtId="171" fontId="4226" fillId="0" borderId="1" xfId="0" applyNumberFormat="1" applyFont="1" applyBorder="1" applyAlignment="1">
      <alignment horizontal="right" vertical="top"/>
    </xf>
    <xf numFmtId="4" fontId="4227" fillId="0" borderId="1" xfId="0" applyNumberFormat="1" applyFont="1" applyBorder="1" applyAlignment="1">
      <alignment horizontal="right" vertical="top"/>
    </xf>
    <xf numFmtId="4" fontId="4228" fillId="0" borderId="1" xfId="0" applyNumberFormat="1" applyFont="1" applyBorder="1" applyAlignment="1">
      <alignment horizontal="right" vertical="top"/>
    </xf>
    <xf numFmtId="0" fontId="4229" fillId="0" borderId="0" xfId="0" applyFont="1"/>
    <xf numFmtId="0" fontId="4230" fillId="0" borderId="1" xfId="0" applyFont="1" applyBorder="1" applyAlignment="1">
      <alignment horizontal="left" vertical="top"/>
    </xf>
    <xf numFmtId="0" fontId="4231" fillId="0" borderId="1" xfId="0" applyFont="1" applyBorder="1" applyAlignment="1">
      <alignment horizontal="left" vertical="top" wrapText="1"/>
    </xf>
    <xf numFmtId="0" fontId="4232" fillId="0" borderId="1" xfId="0" applyFont="1" applyBorder="1" applyAlignment="1">
      <alignment horizontal="center" vertical="top"/>
    </xf>
    <xf numFmtId="168" fontId="4233" fillId="0" borderId="1" xfId="0" applyNumberFormat="1" applyFont="1" applyBorder="1" applyAlignment="1">
      <alignment horizontal="right" vertical="top"/>
    </xf>
    <xf numFmtId="169" fontId="4234" fillId="0" borderId="1" xfId="0" applyNumberFormat="1" applyFont="1" applyBorder="1" applyAlignment="1">
      <alignment horizontal="right" vertical="top"/>
    </xf>
    <xf numFmtId="169" fontId="4235" fillId="0" borderId="1" xfId="0" applyNumberFormat="1" applyFont="1" applyBorder="1" applyAlignment="1">
      <alignment horizontal="right" vertical="top"/>
    </xf>
    <xf numFmtId="169" fontId="4236" fillId="0" borderId="1" xfId="0" applyNumberFormat="1" applyFont="1" applyBorder="1" applyAlignment="1">
      <alignment horizontal="right" vertical="top"/>
    </xf>
    <xf numFmtId="170" fontId="4237" fillId="2" borderId="1" xfId="0" applyNumberFormat="1" applyFont="1" applyFill="1" applyBorder="1" applyAlignment="1" applyProtection="1">
      <alignment horizontal="right" vertical="top"/>
      <protection locked="0"/>
    </xf>
    <xf numFmtId="171" fontId="4238" fillId="0" borderId="1" xfId="0" applyNumberFormat="1" applyFont="1" applyBorder="1" applyAlignment="1">
      <alignment horizontal="right" vertical="top"/>
    </xf>
    <xf numFmtId="4" fontId="4239" fillId="0" borderId="1" xfId="0" applyNumberFormat="1" applyFont="1" applyBorder="1" applyAlignment="1">
      <alignment horizontal="right" vertical="top"/>
    </xf>
    <xf numFmtId="4" fontId="4240" fillId="0" borderId="1" xfId="0" applyNumberFormat="1" applyFont="1" applyBorder="1" applyAlignment="1">
      <alignment horizontal="right" vertical="top"/>
    </xf>
    <xf numFmtId="0" fontId="4241" fillId="0" borderId="0" xfId="0" applyFont="1"/>
    <xf numFmtId="0" fontId="4242" fillId="0" borderId="1" xfId="0" applyFont="1" applyBorder="1" applyAlignment="1">
      <alignment horizontal="left" vertical="top"/>
    </xf>
    <xf numFmtId="0" fontId="4243" fillId="0" borderId="1" xfId="0" applyFont="1" applyBorder="1" applyAlignment="1">
      <alignment horizontal="left" vertical="top" wrapText="1"/>
    </xf>
    <xf numFmtId="0" fontId="4244" fillId="0" borderId="1" xfId="0" applyFont="1" applyBorder="1" applyAlignment="1">
      <alignment horizontal="center" vertical="top"/>
    </xf>
    <xf numFmtId="168" fontId="4245" fillId="0" borderId="1" xfId="0" applyNumberFormat="1" applyFont="1" applyBorder="1" applyAlignment="1">
      <alignment horizontal="right" vertical="top"/>
    </xf>
    <xf numFmtId="169" fontId="4246" fillId="0" borderId="1" xfId="0" applyNumberFormat="1" applyFont="1" applyBorder="1" applyAlignment="1">
      <alignment horizontal="right" vertical="top"/>
    </xf>
    <xf numFmtId="169" fontId="4247" fillId="0" borderId="1" xfId="0" applyNumberFormat="1" applyFont="1" applyBorder="1" applyAlignment="1">
      <alignment horizontal="right" vertical="top"/>
    </xf>
    <xf numFmtId="169" fontId="4248" fillId="0" borderId="1" xfId="0" applyNumberFormat="1" applyFont="1" applyBorder="1" applyAlignment="1">
      <alignment horizontal="right" vertical="top"/>
    </xf>
    <xf numFmtId="170" fontId="4249" fillId="2" borderId="1" xfId="0" applyNumberFormat="1" applyFont="1" applyFill="1" applyBorder="1" applyAlignment="1" applyProtection="1">
      <alignment horizontal="right" vertical="top"/>
      <protection locked="0"/>
    </xf>
    <xf numFmtId="171" fontId="4250" fillId="0" borderId="1" xfId="0" applyNumberFormat="1" applyFont="1" applyBorder="1" applyAlignment="1">
      <alignment horizontal="right" vertical="top"/>
    </xf>
    <xf numFmtId="4" fontId="4251" fillId="0" borderId="1" xfId="0" applyNumberFormat="1" applyFont="1" applyBorder="1" applyAlignment="1">
      <alignment horizontal="right" vertical="top"/>
    </xf>
    <xf numFmtId="4" fontId="4252" fillId="0" borderId="1" xfId="0" applyNumberFormat="1" applyFont="1" applyBorder="1" applyAlignment="1">
      <alignment horizontal="right" vertical="top"/>
    </xf>
    <xf numFmtId="0" fontId="4253" fillId="0" borderId="0" xfId="0" applyFont="1"/>
    <xf numFmtId="0" fontId="4254" fillId="0" borderId="1" xfId="0" applyFont="1" applyBorder="1" applyAlignment="1">
      <alignment horizontal="left" vertical="top"/>
    </xf>
    <xf numFmtId="0" fontId="4255" fillId="0" borderId="1" xfId="0" applyFont="1" applyBorder="1" applyAlignment="1">
      <alignment horizontal="left" vertical="top" wrapText="1"/>
    </xf>
    <xf numFmtId="0" fontId="4256" fillId="0" borderId="1" xfId="0" applyFont="1" applyBorder="1" applyAlignment="1">
      <alignment horizontal="center" vertical="top"/>
    </xf>
    <xf numFmtId="168" fontId="4257" fillId="0" borderId="1" xfId="0" applyNumberFormat="1" applyFont="1" applyBorder="1" applyAlignment="1">
      <alignment horizontal="right" vertical="top"/>
    </xf>
    <xf numFmtId="169" fontId="4258" fillId="0" borderId="1" xfId="0" applyNumberFormat="1" applyFont="1" applyBorder="1" applyAlignment="1">
      <alignment horizontal="right" vertical="top"/>
    </xf>
    <xf numFmtId="169" fontId="4259" fillId="0" borderId="1" xfId="0" applyNumberFormat="1" applyFont="1" applyBorder="1" applyAlignment="1">
      <alignment horizontal="right" vertical="top"/>
    </xf>
    <xf numFmtId="169" fontId="4260" fillId="0" borderId="1" xfId="0" applyNumberFormat="1" applyFont="1" applyBorder="1" applyAlignment="1">
      <alignment horizontal="right" vertical="top"/>
    </xf>
    <xf numFmtId="170" fontId="4261" fillId="2" borderId="1" xfId="0" applyNumberFormat="1" applyFont="1" applyFill="1" applyBorder="1" applyAlignment="1" applyProtection="1">
      <alignment horizontal="right" vertical="top"/>
      <protection locked="0"/>
    </xf>
    <xf numFmtId="171" fontId="4262" fillId="0" borderId="1" xfId="0" applyNumberFormat="1" applyFont="1" applyBorder="1" applyAlignment="1">
      <alignment horizontal="right" vertical="top"/>
    </xf>
    <xf numFmtId="4" fontId="4263" fillId="0" borderId="1" xfId="0" applyNumberFormat="1" applyFont="1" applyBorder="1" applyAlignment="1">
      <alignment horizontal="right" vertical="top"/>
    </xf>
    <xf numFmtId="4" fontId="4264" fillId="0" borderId="1" xfId="0" applyNumberFormat="1" applyFont="1" applyBorder="1" applyAlignment="1">
      <alignment horizontal="right" vertical="top"/>
    </xf>
    <xf numFmtId="0" fontId="4265" fillId="0" borderId="0" xfId="0" applyFont="1"/>
    <xf numFmtId="0" fontId="4266" fillId="0" borderId="1" xfId="0" applyFont="1" applyBorder="1" applyAlignment="1">
      <alignment horizontal="left" vertical="top"/>
    </xf>
    <xf numFmtId="0" fontId="4267" fillId="0" borderId="1" xfId="0" applyFont="1" applyBorder="1" applyAlignment="1">
      <alignment horizontal="left" vertical="top" wrapText="1"/>
    </xf>
    <xf numFmtId="0" fontId="4268" fillId="0" borderId="1" xfId="0" applyFont="1" applyBorder="1" applyAlignment="1">
      <alignment horizontal="center" vertical="top"/>
    </xf>
    <xf numFmtId="168" fontId="4269" fillId="0" borderId="1" xfId="0" applyNumberFormat="1" applyFont="1" applyBorder="1" applyAlignment="1">
      <alignment horizontal="right" vertical="top"/>
    </xf>
    <xf numFmtId="169" fontId="4270" fillId="0" borderId="1" xfId="0" applyNumberFormat="1" applyFont="1" applyBorder="1" applyAlignment="1">
      <alignment horizontal="right" vertical="top"/>
    </xf>
    <xf numFmtId="169" fontId="4271" fillId="0" borderId="1" xfId="0" applyNumberFormat="1" applyFont="1" applyBorder="1" applyAlignment="1">
      <alignment horizontal="right" vertical="top"/>
    </xf>
    <xf numFmtId="169" fontId="4272" fillId="0" borderId="1" xfId="0" applyNumberFormat="1" applyFont="1" applyBorder="1" applyAlignment="1">
      <alignment horizontal="right" vertical="top"/>
    </xf>
    <xf numFmtId="170" fontId="4273" fillId="2" borderId="1" xfId="0" applyNumberFormat="1" applyFont="1" applyFill="1" applyBorder="1" applyAlignment="1" applyProtection="1">
      <alignment horizontal="right" vertical="top"/>
      <protection locked="0"/>
    </xf>
    <xf numFmtId="171" fontId="4274" fillId="0" borderId="1" xfId="0" applyNumberFormat="1" applyFont="1" applyBorder="1" applyAlignment="1">
      <alignment horizontal="right" vertical="top"/>
    </xf>
    <xf numFmtId="4" fontId="4275" fillId="0" borderId="1" xfId="0" applyNumberFormat="1" applyFont="1" applyBorder="1" applyAlignment="1">
      <alignment horizontal="right" vertical="top"/>
    </xf>
    <xf numFmtId="4" fontId="4276" fillId="0" borderId="1" xfId="0" applyNumberFormat="1" applyFont="1" applyBorder="1" applyAlignment="1">
      <alignment horizontal="right" vertical="top"/>
    </xf>
    <xf numFmtId="0" fontId="4277" fillId="0" borderId="0" xfId="0" applyFont="1"/>
    <xf numFmtId="0" fontId="4278" fillId="0" borderId="1" xfId="0" applyFont="1" applyBorder="1" applyAlignment="1">
      <alignment horizontal="left" vertical="top"/>
    </xf>
    <xf numFmtId="0" fontId="4279" fillId="0" borderId="1" xfId="0" applyFont="1" applyBorder="1" applyAlignment="1">
      <alignment horizontal="left" vertical="top" wrapText="1"/>
    </xf>
    <xf numFmtId="0" fontId="4280" fillId="0" borderId="1" xfId="0" applyFont="1" applyBorder="1" applyAlignment="1">
      <alignment horizontal="center" vertical="top"/>
    </xf>
    <xf numFmtId="168" fontId="4281" fillId="0" borderId="1" xfId="0" applyNumberFormat="1" applyFont="1" applyBorder="1" applyAlignment="1">
      <alignment horizontal="right" vertical="top"/>
    </xf>
    <xf numFmtId="169" fontId="4282" fillId="0" borderId="1" xfId="0" applyNumberFormat="1" applyFont="1" applyBorder="1" applyAlignment="1">
      <alignment horizontal="right" vertical="top"/>
    </xf>
    <xf numFmtId="169" fontId="4283" fillId="0" borderId="1" xfId="0" applyNumberFormat="1" applyFont="1" applyBorder="1" applyAlignment="1">
      <alignment horizontal="right" vertical="top"/>
    </xf>
    <xf numFmtId="169" fontId="4284" fillId="0" borderId="1" xfId="0" applyNumberFormat="1" applyFont="1" applyBorder="1" applyAlignment="1">
      <alignment horizontal="right" vertical="top"/>
    </xf>
    <xf numFmtId="170" fontId="4285" fillId="2" borderId="1" xfId="0" applyNumberFormat="1" applyFont="1" applyFill="1" applyBorder="1" applyAlignment="1" applyProtection="1">
      <alignment horizontal="right" vertical="top"/>
      <protection locked="0"/>
    </xf>
    <xf numFmtId="171" fontId="4286" fillId="0" borderId="1" xfId="0" applyNumberFormat="1" applyFont="1" applyBorder="1" applyAlignment="1">
      <alignment horizontal="right" vertical="top"/>
    </xf>
    <xf numFmtId="4" fontId="4287" fillId="0" borderId="1" xfId="0" applyNumberFormat="1" applyFont="1" applyBorder="1" applyAlignment="1">
      <alignment horizontal="right" vertical="top"/>
    </xf>
    <xf numFmtId="4" fontId="4288" fillId="0" borderId="1" xfId="0" applyNumberFormat="1" applyFont="1" applyBorder="1" applyAlignment="1">
      <alignment horizontal="right" vertical="top"/>
    </xf>
    <xf numFmtId="0" fontId="4289" fillId="0" borderId="0" xfId="0" applyFont="1"/>
    <xf numFmtId="0" fontId="4290" fillId="0" borderId="1" xfId="0" applyFont="1" applyBorder="1" applyAlignment="1">
      <alignment horizontal="left" vertical="top"/>
    </xf>
    <xf numFmtId="0" fontId="4291" fillId="0" borderId="1" xfId="0" applyFont="1" applyBorder="1" applyAlignment="1">
      <alignment horizontal="left" vertical="top" wrapText="1"/>
    </xf>
    <xf numFmtId="0" fontId="4292" fillId="0" borderId="1" xfId="0" applyFont="1" applyBorder="1" applyAlignment="1">
      <alignment horizontal="center" vertical="top"/>
    </xf>
    <xf numFmtId="168" fontId="4293" fillId="0" borderId="1" xfId="0" applyNumberFormat="1" applyFont="1" applyBorder="1" applyAlignment="1">
      <alignment horizontal="right" vertical="top"/>
    </xf>
    <xf numFmtId="169" fontId="4294" fillId="0" borderId="1" xfId="0" applyNumberFormat="1" applyFont="1" applyBorder="1" applyAlignment="1">
      <alignment horizontal="right" vertical="top"/>
    </xf>
    <xf numFmtId="169" fontId="4295" fillId="0" borderId="1" xfId="0" applyNumberFormat="1" applyFont="1" applyBorder="1" applyAlignment="1">
      <alignment horizontal="right" vertical="top"/>
    </xf>
    <xf numFmtId="169" fontId="4296" fillId="0" borderId="1" xfId="0" applyNumberFormat="1" applyFont="1" applyBorder="1" applyAlignment="1">
      <alignment horizontal="right" vertical="top"/>
    </xf>
    <xf numFmtId="170" fontId="4297" fillId="2" borderId="1" xfId="0" applyNumberFormat="1" applyFont="1" applyFill="1" applyBorder="1" applyAlignment="1" applyProtection="1">
      <alignment horizontal="right" vertical="top"/>
      <protection locked="0"/>
    </xf>
    <xf numFmtId="171" fontId="4298" fillId="0" borderId="1" xfId="0" applyNumberFormat="1" applyFont="1" applyBorder="1" applyAlignment="1">
      <alignment horizontal="right" vertical="top"/>
    </xf>
    <xf numFmtId="4" fontId="4299" fillId="0" borderId="1" xfId="0" applyNumberFormat="1" applyFont="1" applyBorder="1" applyAlignment="1">
      <alignment horizontal="right" vertical="top"/>
    </xf>
    <xf numFmtId="4" fontId="4300" fillId="0" borderId="1" xfId="0" applyNumberFormat="1" applyFont="1" applyBorder="1" applyAlignment="1">
      <alignment horizontal="right" vertical="top"/>
    </xf>
    <xf numFmtId="0" fontId="4301" fillId="0" borderId="0" xfId="0" applyFont="1"/>
    <xf numFmtId="0" fontId="4302" fillId="0" borderId="1" xfId="0" applyFont="1" applyBorder="1" applyAlignment="1">
      <alignment horizontal="left" vertical="top"/>
    </xf>
    <xf numFmtId="0" fontId="4303" fillId="0" borderId="1" xfId="0" applyFont="1" applyBorder="1" applyAlignment="1">
      <alignment horizontal="left" vertical="top" wrapText="1"/>
    </xf>
    <xf numFmtId="0" fontId="4304" fillId="0" borderId="1" xfId="0" applyFont="1" applyBorder="1" applyAlignment="1">
      <alignment horizontal="center" vertical="top"/>
    </xf>
    <xf numFmtId="168" fontId="4305" fillId="0" borderId="1" xfId="0" applyNumberFormat="1" applyFont="1" applyBorder="1" applyAlignment="1">
      <alignment horizontal="right" vertical="top"/>
    </xf>
    <xf numFmtId="169" fontId="4306" fillId="0" borderId="1" xfId="0" applyNumberFormat="1" applyFont="1" applyBorder="1" applyAlignment="1">
      <alignment horizontal="right" vertical="top"/>
    </xf>
    <xf numFmtId="169" fontId="4307" fillId="0" borderId="1" xfId="0" applyNumberFormat="1" applyFont="1" applyBorder="1" applyAlignment="1">
      <alignment horizontal="right" vertical="top"/>
    </xf>
    <xf numFmtId="169" fontId="4308" fillId="0" borderId="1" xfId="0" applyNumberFormat="1" applyFont="1" applyBorder="1" applyAlignment="1">
      <alignment horizontal="right" vertical="top"/>
    </xf>
    <xf numFmtId="170" fontId="4309" fillId="2" borderId="1" xfId="0" applyNumberFormat="1" applyFont="1" applyFill="1" applyBorder="1" applyAlignment="1" applyProtection="1">
      <alignment horizontal="right" vertical="top"/>
      <protection locked="0"/>
    </xf>
    <xf numFmtId="171" fontId="4310" fillId="0" borderId="1" xfId="0" applyNumberFormat="1" applyFont="1" applyBorder="1" applyAlignment="1">
      <alignment horizontal="right" vertical="top"/>
    </xf>
    <xf numFmtId="4" fontId="4311" fillId="0" borderId="1" xfId="0" applyNumberFormat="1" applyFont="1" applyBorder="1" applyAlignment="1">
      <alignment horizontal="right" vertical="top"/>
    </xf>
    <xf numFmtId="4" fontId="4312" fillId="0" borderId="1" xfId="0" applyNumberFormat="1" applyFont="1" applyBorder="1" applyAlignment="1">
      <alignment horizontal="right" vertical="top"/>
    </xf>
    <xf numFmtId="0" fontId="4313" fillId="0" borderId="0" xfId="0" applyFont="1"/>
    <xf numFmtId="0" fontId="4314" fillId="0" borderId="1" xfId="0" applyFont="1" applyBorder="1" applyAlignment="1">
      <alignment horizontal="left" vertical="top"/>
    </xf>
    <xf numFmtId="0" fontId="4315" fillId="0" borderId="1" xfId="0" applyFont="1" applyBorder="1" applyAlignment="1">
      <alignment horizontal="left" vertical="top" wrapText="1"/>
    </xf>
    <xf numFmtId="0" fontId="4316" fillId="0" borderId="1" xfId="0" applyFont="1" applyBorder="1" applyAlignment="1">
      <alignment horizontal="center" vertical="top"/>
    </xf>
    <xf numFmtId="168" fontId="4317" fillId="0" borderId="1" xfId="0" applyNumberFormat="1" applyFont="1" applyBorder="1" applyAlignment="1">
      <alignment horizontal="right" vertical="top"/>
    </xf>
    <xf numFmtId="169" fontId="4318" fillId="0" borderId="1" xfId="0" applyNumberFormat="1" applyFont="1" applyBorder="1" applyAlignment="1">
      <alignment horizontal="right" vertical="top"/>
    </xf>
    <xf numFmtId="169" fontId="4319" fillId="0" borderId="1" xfId="0" applyNumberFormat="1" applyFont="1" applyBorder="1" applyAlignment="1">
      <alignment horizontal="right" vertical="top"/>
    </xf>
    <xf numFmtId="169" fontId="4320" fillId="0" borderId="1" xfId="0" applyNumberFormat="1" applyFont="1" applyBorder="1" applyAlignment="1">
      <alignment horizontal="right" vertical="top"/>
    </xf>
    <xf numFmtId="170" fontId="4321" fillId="2" borderId="1" xfId="0" applyNumberFormat="1" applyFont="1" applyFill="1" applyBorder="1" applyAlignment="1" applyProtection="1">
      <alignment horizontal="right" vertical="top"/>
      <protection locked="0"/>
    </xf>
    <xf numFmtId="171" fontId="4322" fillId="0" borderId="1" xfId="0" applyNumberFormat="1" applyFont="1" applyBorder="1" applyAlignment="1">
      <alignment horizontal="right" vertical="top"/>
    </xf>
    <xf numFmtId="4" fontId="4323" fillId="0" borderId="1" xfId="0" applyNumberFormat="1" applyFont="1" applyBorder="1" applyAlignment="1">
      <alignment horizontal="right" vertical="top"/>
    </xf>
    <xf numFmtId="4" fontId="4324" fillId="0" borderId="1" xfId="0" applyNumberFormat="1" applyFont="1" applyBorder="1" applyAlignment="1">
      <alignment horizontal="right" vertical="top"/>
    </xf>
    <xf numFmtId="0" fontId="4325" fillId="0" borderId="0" xfId="0" applyFont="1"/>
    <xf numFmtId="0" fontId="4326" fillId="3" borderId="1" xfId="0" applyFont="1" applyFill="1" applyBorder="1" applyAlignment="1">
      <alignment horizontal="left"/>
    </xf>
    <xf numFmtId="0" fontId="4334" fillId="3" borderId="1" xfId="0" applyFont="1" applyFill="1" applyBorder="1" applyAlignment="1">
      <alignment horizontal="left"/>
    </xf>
    <xf numFmtId="0" fontId="4335" fillId="3" borderId="1" xfId="0" applyFont="1" applyFill="1" applyBorder="1" applyAlignment="1">
      <alignment horizontal="left"/>
    </xf>
    <xf numFmtId="4" fontId="4336" fillId="3" borderId="1" xfId="0" applyNumberFormat="1" applyFont="1" applyFill="1" applyBorder="1" applyAlignment="1">
      <alignment horizontal="right"/>
    </xf>
    <xf numFmtId="0" fontId="4337" fillId="0" borderId="0" xfId="0" applyFont="1"/>
    <xf numFmtId="0" fontId="4338" fillId="0" borderId="1" xfId="0" applyFont="1" applyBorder="1" applyAlignment="1">
      <alignment horizontal="left" vertical="top"/>
    </xf>
    <xf numFmtId="0" fontId="4339" fillId="0" borderId="1" xfId="0" applyFont="1" applyBorder="1" applyAlignment="1">
      <alignment horizontal="left" vertical="top" wrapText="1"/>
    </xf>
    <xf numFmtId="0" fontId="4340" fillId="0" borderId="1" xfId="0" applyFont="1" applyBorder="1" applyAlignment="1">
      <alignment horizontal="center" vertical="top"/>
    </xf>
    <xf numFmtId="168" fontId="4341" fillId="0" borderId="1" xfId="0" applyNumberFormat="1" applyFont="1" applyBorder="1" applyAlignment="1">
      <alignment horizontal="right" vertical="top"/>
    </xf>
    <xf numFmtId="169" fontId="4342" fillId="0" borderId="1" xfId="0" applyNumberFormat="1" applyFont="1" applyBorder="1" applyAlignment="1">
      <alignment horizontal="right" vertical="top"/>
    </xf>
    <xf numFmtId="169" fontId="4343" fillId="0" borderId="1" xfId="0" applyNumberFormat="1" applyFont="1" applyBorder="1" applyAlignment="1">
      <alignment horizontal="right" vertical="top"/>
    </xf>
    <xf numFmtId="169" fontId="4344" fillId="0" borderId="1" xfId="0" applyNumberFormat="1" applyFont="1" applyBorder="1" applyAlignment="1">
      <alignment horizontal="right" vertical="top"/>
    </xf>
    <xf numFmtId="170" fontId="4345" fillId="2" borderId="1" xfId="0" applyNumberFormat="1" applyFont="1" applyFill="1" applyBorder="1" applyAlignment="1" applyProtection="1">
      <alignment horizontal="right" vertical="top"/>
      <protection locked="0"/>
    </xf>
    <xf numFmtId="171" fontId="4346" fillId="0" borderId="1" xfId="0" applyNumberFormat="1" applyFont="1" applyBorder="1" applyAlignment="1">
      <alignment horizontal="right" vertical="top"/>
    </xf>
    <xf numFmtId="4" fontId="4347" fillId="0" borderId="1" xfId="0" applyNumberFormat="1" applyFont="1" applyBorder="1" applyAlignment="1">
      <alignment horizontal="right" vertical="top"/>
    </xf>
    <xf numFmtId="4" fontId="4348" fillId="0" borderId="1" xfId="0" applyNumberFormat="1" applyFont="1" applyBorder="1" applyAlignment="1">
      <alignment horizontal="right" vertical="top"/>
    </xf>
    <xf numFmtId="0" fontId="4349" fillId="0" borderId="0" xfId="0" applyFont="1"/>
    <xf numFmtId="0" fontId="4350" fillId="0" borderId="1" xfId="0" applyFont="1" applyBorder="1" applyAlignment="1">
      <alignment horizontal="left" vertical="top"/>
    </xf>
    <xf numFmtId="0" fontId="4351" fillId="0" borderId="1" xfId="0" applyFont="1" applyBorder="1" applyAlignment="1">
      <alignment horizontal="left" vertical="top" wrapText="1"/>
    </xf>
    <xf numFmtId="0" fontId="4352" fillId="0" borderId="1" xfId="0" applyFont="1" applyBorder="1" applyAlignment="1">
      <alignment horizontal="center" vertical="top"/>
    </xf>
    <xf numFmtId="168" fontId="4353" fillId="0" borderId="1" xfId="0" applyNumberFormat="1" applyFont="1" applyBorder="1" applyAlignment="1">
      <alignment horizontal="right" vertical="top"/>
    </xf>
    <xf numFmtId="169" fontId="4354" fillId="0" borderId="1" xfId="0" applyNumberFormat="1" applyFont="1" applyBorder="1" applyAlignment="1">
      <alignment horizontal="right" vertical="top"/>
    </xf>
    <xf numFmtId="169" fontId="4355" fillId="0" borderId="1" xfId="0" applyNumberFormat="1" applyFont="1" applyBorder="1" applyAlignment="1">
      <alignment horizontal="right" vertical="top"/>
    </xf>
    <xf numFmtId="169" fontId="4356" fillId="0" borderId="1" xfId="0" applyNumberFormat="1" applyFont="1" applyBorder="1" applyAlignment="1">
      <alignment horizontal="right" vertical="top"/>
    </xf>
    <xf numFmtId="170" fontId="4357" fillId="2" borderId="1" xfId="0" applyNumberFormat="1" applyFont="1" applyFill="1" applyBorder="1" applyAlignment="1" applyProtection="1">
      <alignment horizontal="right" vertical="top"/>
      <protection locked="0"/>
    </xf>
    <xf numFmtId="171" fontId="4358" fillId="0" borderId="1" xfId="0" applyNumberFormat="1" applyFont="1" applyBorder="1" applyAlignment="1">
      <alignment horizontal="right" vertical="top"/>
    </xf>
    <xf numFmtId="4" fontId="4359" fillId="0" borderId="1" xfId="0" applyNumberFormat="1" applyFont="1" applyBorder="1" applyAlignment="1">
      <alignment horizontal="right" vertical="top"/>
    </xf>
    <xf numFmtId="4" fontId="4360" fillId="0" borderId="1" xfId="0" applyNumberFormat="1" applyFont="1" applyBorder="1" applyAlignment="1">
      <alignment horizontal="right" vertical="top"/>
    </xf>
    <xf numFmtId="0" fontId="4361" fillId="0" borderId="0" xfId="0" applyFont="1"/>
    <xf numFmtId="0" fontId="4362" fillId="0" borderId="1" xfId="0" applyFont="1" applyBorder="1" applyAlignment="1">
      <alignment horizontal="left" vertical="top"/>
    </xf>
    <xf numFmtId="0" fontId="4363" fillId="0" borderId="1" xfId="0" applyFont="1" applyBorder="1" applyAlignment="1">
      <alignment horizontal="left" vertical="top" wrapText="1"/>
    </xf>
    <xf numFmtId="0" fontId="4364" fillId="0" borderId="1" xfId="0" applyFont="1" applyBorder="1" applyAlignment="1">
      <alignment horizontal="center" vertical="top"/>
    </xf>
    <xf numFmtId="168" fontId="4365" fillId="0" borderId="1" xfId="0" applyNumberFormat="1" applyFont="1" applyBorder="1" applyAlignment="1">
      <alignment horizontal="right" vertical="top"/>
    </xf>
    <xf numFmtId="169" fontId="4366" fillId="0" borderId="1" xfId="0" applyNumberFormat="1" applyFont="1" applyBorder="1" applyAlignment="1">
      <alignment horizontal="right" vertical="top"/>
    </xf>
    <xf numFmtId="169" fontId="4367" fillId="0" borderId="1" xfId="0" applyNumberFormat="1" applyFont="1" applyBorder="1" applyAlignment="1">
      <alignment horizontal="right" vertical="top"/>
    </xf>
    <xf numFmtId="169" fontId="4368" fillId="0" borderId="1" xfId="0" applyNumberFormat="1" applyFont="1" applyBorder="1" applyAlignment="1">
      <alignment horizontal="right" vertical="top"/>
    </xf>
    <xf numFmtId="170" fontId="4369" fillId="2" borderId="1" xfId="0" applyNumberFormat="1" applyFont="1" applyFill="1" applyBorder="1" applyAlignment="1" applyProtection="1">
      <alignment horizontal="right" vertical="top"/>
      <protection locked="0"/>
    </xf>
    <xf numFmtId="171" fontId="4370" fillId="0" borderId="1" xfId="0" applyNumberFormat="1" applyFont="1" applyBorder="1" applyAlignment="1">
      <alignment horizontal="right" vertical="top"/>
    </xf>
    <xf numFmtId="4" fontId="4371" fillId="0" borderId="1" xfId="0" applyNumberFormat="1" applyFont="1" applyBorder="1" applyAlignment="1">
      <alignment horizontal="right" vertical="top"/>
    </xf>
    <xf numFmtId="4" fontId="4372" fillId="0" borderId="1" xfId="0" applyNumberFormat="1" applyFont="1" applyBorder="1" applyAlignment="1">
      <alignment horizontal="right" vertical="top"/>
    </xf>
    <xf numFmtId="0" fontId="4373" fillId="0" borderId="0" xfId="0" applyFont="1"/>
    <xf numFmtId="0" fontId="4374" fillId="0" borderId="1" xfId="0" applyFont="1" applyBorder="1" applyAlignment="1">
      <alignment horizontal="left" vertical="top"/>
    </xf>
    <xf numFmtId="0" fontId="4375" fillId="0" borderId="1" xfId="0" applyFont="1" applyBorder="1" applyAlignment="1">
      <alignment horizontal="left" vertical="top" wrapText="1"/>
    </xf>
    <xf numFmtId="0" fontId="4376" fillId="0" borderId="1" xfId="0" applyFont="1" applyBorder="1" applyAlignment="1">
      <alignment horizontal="center" vertical="top"/>
    </xf>
    <xf numFmtId="168" fontId="4377" fillId="0" borderId="1" xfId="0" applyNumberFormat="1" applyFont="1" applyBorder="1" applyAlignment="1">
      <alignment horizontal="right" vertical="top"/>
    </xf>
    <xf numFmtId="169" fontId="4378" fillId="0" borderId="1" xfId="0" applyNumberFormat="1" applyFont="1" applyBorder="1" applyAlignment="1">
      <alignment horizontal="right" vertical="top"/>
    </xf>
    <xf numFmtId="169" fontId="4379" fillId="0" borderId="1" xfId="0" applyNumberFormat="1" applyFont="1" applyBorder="1" applyAlignment="1">
      <alignment horizontal="right" vertical="top"/>
    </xf>
    <xf numFmtId="169" fontId="4380" fillId="0" borderId="1" xfId="0" applyNumberFormat="1" applyFont="1" applyBorder="1" applyAlignment="1">
      <alignment horizontal="right" vertical="top"/>
    </xf>
    <xf numFmtId="170" fontId="4381" fillId="2" borderId="1" xfId="0" applyNumberFormat="1" applyFont="1" applyFill="1" applyBorder="1" applyAlignment="1" applyProtection="1">
      <alignment horizontal="right" vertical="top"/>
      <protection locked="0"/>
    </xf>
    <xf numFmtId="171" fontId="4382" fillId="0" borderId="1" xfId="0" applyNumberFormat="1" applyFont="1" applyBorder="1" applyAlignment="1">
      <alignment horizontal="right" vertical="top"/>
    </xf>
    <xf numFmtId="4" fontId="4383" fillId="0" borderId="1" xfId="0" applyNumberFormat="1" applyFont="1" applyBorder="1" applyAlignment="1">
      <alignment horizontal="right" vertical="top"/>
    </xf>
    <xf numFmtId="4" fontId="4384" fillId="0" borderId="1" xfId="0" applyNumberFormat="1" applyFont="1" applyBorder="1" applyAlignment="1">
      <alignment horizontal="right" vertical="top"/>
    </xf>
    <xf numFmtId="0" fontId="4385" fillId="0" borderId="0" xfId="0" applyFont="1"/>
    <xf numFmtId="0" fontId="4386" fillId="0" borderId="1" xfId="0" applyFont="1" applyBorder="1" applyAlignment="1">
      <alignment horizontal="left" vertical="top"/>
    </xf>
    <xf numFmtId="0" fontId="4387" fillId="0" borderId="1" xfId="0" applyFont="1" applyBorder="1" applyAlignment="1">
      <alignment horizontal="left" vertical="top" wrapText="1"/>
    </xf>
    <xf numFmtId="0" fontId="4388" fillId="0" borderId="1" xfId="0" applyFont="1" applyBorder="1" applyAlignment="1">
      <alignment horizontal="center" vertical="top"/>
    </xf>
    <xf numFmtId="168" fontId="4389" fillId="0" borderId="1" xfId="0" applyNumberFormat="1" applyFont="1" applyBorder="1" applyAlignment="1">
      <alignment horizontal="right" vertical="top"/>
    </xf>
    <xf numFmtId="169" fontId="4390" fillId="0" borderId="1" xfId="0" applyNumberFormat="1" applyFont="1" applyBorder="1" applyAlignment="1">
      <alignment horizontal="right" vertical="top"/>
    </xf>
    <xf numFmtId="169" fontId="4391" fillId="0" borderId="1" xfId="0" applyNumberFormat="1" applyFont="1" applyBorder="1" applyAlignment="1">
      <alignment horizontal="right" vertical="top"/>
    </xf>
    <xf numFmtId="169" fontId="4392" fillId="0" borderId="1" xfId="0" applyNumberFormat="1" applyFont="1" applyBorder="1" applyAlignment="1">
      <alignment horizontal="right" vertical="top"/>
    </xf>
    <xf numFmtId="170" fontId="4393" fillId="2" borderId="1" xfId="0" applyNumberFormat="1" applyFont="1" applyFill="1" applyBorder="1" applyAlignment="1" applyProtection="1">
      <alignment horizontal="right" vertical="top"/>
      <protection locked="0"/>
    </xf>
    <xf numFmtId="171" fontId="4394" fillId="0" borderId="1" xfId="0" applyNumberFormat="1" applyFont="1" applyBorder="1" applyAlignment="1">
      <alignment horizontal="right" vertical="top"/>
    </xf>
    <xf numFmtId="4" fontId="4395" fillId="0" borderId="1" xfId="0" applyNumberFormat="1" applyFont="1" applyBorder="1" applyAlignment="1">
      <alignment horizontal="right" vertical="top"/>
    </xf>
    <xf numFmtId="4" fontId="4396" fillId="0" borderId="1" xfId="0" applyNumberFormat="1" applyFont="1" applyBorder="1" applyAlignment="1">
      <alignment horizontal="right" vertical="top"/>
    </xf>
    <xf numFmtId="0" fontId="4397" fillId="0" borderId="0" xfId="0" applyFont="1"/>
    <xf numFmtId="0" fontId="4398" fillId="0" borderId="1" xfId="0" applyFont="1" applyBorder="1" applyAlignment="1">
      <alignment horizontal="left" vertical="top"/>
    </xf>
    <xf numFmtId="0" fontId="4399" fillId="0" borderId="1" xfId="0" applyFont="1" applyBorder="1" applyAlignment="1">
      <alignment horizontal="left" vertical="top" wrapText="1"/>
    </xf>
    <xf numFmtId="0" fontId="4400" fillId="0" borderId="1" xfId="0" applyFont="1" applyBorder="1" applyAlignment="1">
      <alignment horizontal="center" vertical="top"/>
    </xf>
    <xf numFmtId="168" fontId="4401" fillId="0" borderId="1" xfId="0" applyNumberFormat="1" applyFont="1" applyBorder="1" applyAlignment="1">
      <alignment horizontal="right" vertical="top"/>
    </xf>
    <xf numFmtId="169" fontId="4402" fillId="0" borderId="1" xfId="0" applyNumberFormat="1" applyFont="1" applyBorder="1" applyAlignment="1">
      <alignment horizontal="right" vertical="top"/>
    </xf>
    <xf numFmtId="169" fontId="4403" fillId="0" borderId="1" xfId="0" applyNumberFormat="1" applyFont="1" applyBorder="1" applyAlignment="1">
      <alignment horizontal="right" vertical="top"/>
    </xf>
    <xf numFmtId="169" fontId="4404" fillId="0" borderId="1" xfId="0" applyNumberFormat="1" applyFont="1" applyBorder="1" applyAlignment="1">
      <alignment horizontal="right" vertical="top"/>
    </xf>
    <xf numFmtId="170" fontId="4405" fillId="2" borderId="1" xfId="0" applyNumberFormat="1" applyFont="1" applyFill="1" applyBorder="1" applyAlignment="1" applyProtection="1">
      <alignment horizontal="right" vertical="top"/>
      <protection locked="0"/>
    </xf>
    <xf numFmtId="171" fontId="4406" fillId="0" borderId="1" xfId="0" applyNumberFormat="1" applyFont="1" applyBorder="1" applyAlignment="1">
      <alignment horizontal="right" vertical="top"/>
    </xf>
    <xf numFmtId="4" fontId="4407" fillId="0" borderId="1" xfId="0" applyNumberFormat="1" applyFont="1" applyBorder="1" applyAlignment="1">
      <alignment horizontal="right" vertical="top"/>
    </xf>
    <xf numFmtId="4" fontId="4408" fillId="0" borderId="1" xfId="0" applyNumberFormat="1" applyFont="1" applyBorder="1" applyAlignment="1">
      <alignment horizontal="right" vertical="top"/>
    </xf>
    <xf numFmtId="0" fontId="4409" fillId="0" borderId="0" xfId="0" applyFont="1"/>
    <xf numFmtId="0" fontId="4410" fillId="0" borderId="1" xfId="0" applyFont="1" applyBorder="1" applyAlignment="1">
      <alignment horizontal="left" vertical="top"/>
    </xf>
    <xf numFmtId="0" fontId="4411" fillId="0" borderId="1" xfId="0" applyFont="1" applyBorder="1" applyAlignment="1">
      <alignment horizontal="left" vertical="top" wrapText="1"/>
    </xf>
    <xf numFmtId="0" fontId="4412" fillId="0" borderId="1" xfId="0" applyFont="1" applyBorder="1" applyAlignment="1">
      <alignment horizontal="center" vertical="top"/>
    </xf>
    <xf numFmtId="168" fontId="4413" fillId="0" borderId="1" xfId="0" applyNumberFormat="1" applyFont="1" applyBorder="1" applyAlignment="1">
      <alignment horizontal="right" vertical="top"/>
    </xf>
    <xf numFmtId="169" fontId="4414" fillId="0" borderId="1" xfId="0" applyNumberFormat="1" applyFont="1" applyBorder="1" applyAlignment="1">
      <alignment horizontal="right" vertical="top"/>
    </xf>
    <xf numFmtId="169" fontId="4415" fillId="0" borderId="1" xfId="0" applyNumberFormat="1" applyFont="1" applyBorder="1" applyAlignment="1">
      <alignment horizontal="right" vertical="top"/>
    </xf>
    <xf numFmtId="169" fontId="4416" fillId="0" borderId="1" xfId="0" applyNumberFormat="1" applyFont="1" applyBorder="1" applyAlignment="1">
      <alignment horizontal="right" vertical="top"/>
    </xf>
    <xf numFmtId="170" fontId="4417" fillId="2" borderId="1" xfId="0" applyNumberFormat="1" applyFont="1" applyFill="1" applyBorder="1" applyAlignment="1" applyProtection="1">
      <alignment horizontal="right" vertical="top"/>
      <protection locked="0"/>
    </xf>
    <xf numFmtId="171" fontId="4418" fillId="0" borderId="1" xfId="0" applyNumberFormat="1" applyFont="1" applyBorder="1" applyAlignment="1">
      <alignment horizontal="right" vertical="top"/>
    </xf>
    <xf numFmtId="4" fontId="4419" fillId="0" borderId="1" xfId="0" applyNumberFormat="1" applyFont="1" applyBorder="1" applyAlignment="1">
      <alignment horizontal="right" vertical="top"/>
    </xf>
    <xf numFmtId="4" fontId="4420" fillId="0" borderId="1" xfId="0" applyNumberFormat="1" applyFont="1" applyBorder="1" applyAlignment="1">
      <alignment horizontal="right" vertical="top"/>
    </xf>
    <xf numFmtId="0" fontId="4421" fillId="0" borderId="0" xfId="0" applyFont="1"/>
    <xf numFmtId="0" fontId="4422" fillId="0" borderId="1" xfId="0" applyFont="1" applyBorder="1" applyAlignment="1">
      <alignment horizontal="left" vertical="top"/>
    </xf>
    <xf numFmtId="0" fontId="4423" fillId="0" borderId="1" xfId="0" applyFont="1" applyBorder="1" applyAlignment="1">
      <alignment horizontal="left" vertical="top" wrapText="1"/>
    </xf>
    <xf numFmtId="0" fontId="4424" fillId="0" borderId="1" xfId="0" applyFont="1" applyBorder="1" applyAlignment="1">
      <alignment horizontal="center" vertical="top"/>
    </xf>
    <xf numFmtId="168" fontId="4425" fillId="0" borderId="1" xfId="0" applyNumberFormat="1" applyFont="1" applyBorder="1" applyAlignment="1">
      <alignment horizontal="right" vertical="top"/>
    </xf>
    <xf numFmtId="169" fontId="4426" fillId="0" borderId="1" xfId="0" applyNumberFormat="1" applyFont="1" applyBorder="1" applyAlignment="1">
      <alignment horizontal="right" vertical="top"/>
    </xf>
    <xf numFmtId="169" fontId="4427" fillId="0" borderId="1" xfId="0" applyNumberFormat="1" applyFont="1" applyBorder="1" applyAlignment="1">
      <alignment horizontal="right" vertical="top"/>
    </xf>
    <xf numFmtId="169" fontId="4428" fillId="0" borderId="1" xfId="0" applyNumberFormat="1" applyFont="1" applyBorder="1" applyAlignment="1">
      <alignment horizontal="right" vertical="top"/>
    </xf>
    <xf numFmtId="170" fontId="4429" fillId="2" borderId="1" xfId="0" applyNumberFormat="1" applyFont="1" applyFill="1" applyBorder="1" applyAlignment="1" applyProtection="1">
      <alignment horizontal="right" vertical="top"/>
      <protection locked="0"/>
    </xf>
    <xf numFmtId="171" fontId="4430" fillId="0" borderId="1" xfId="0" applyNumberFormat="1" applyFont="1" applyBorder="1" applyAlignment="1">
      <alignment horizontal="right" vertical="top"/>
    </xf>
    <xf numFmtId="4" fontId="4431" fillId="0" borderId="1" xfId="0" applyNumberFormat="1" applyFont="1" applyBorder="1" applyAlignment="1">
      <alignment horizontal="right" vertical="top"/>
    </xf>
    <xf numFmtId="4" fontId="4432" fillId="0" borderId="1" xfId="0" applyNumberFormat="1" applyFont="1" applyBorder="1" applyAlignment="1">
      <alignment horizontal="right" vertical="top"/>
    </xf>
    <xf numFmtId="0" fontId="4433" fillId="0" borderId="0" xfId="0" applyFont="1"/>
    <xf numFmtId="0" fontId="4434" fillId="0" borderId="1" xfId="0" applyFont="1" applyBorder="1" applyAlignment="1">
      <alignment horizontal="left" vertical="top"/>
    </xf>
    <xf numFmtId="0" fontId="4435" fillId="0" borderId="1" xfId="0" applyFont="1" applyBorder="1" applyAlignment="1">
      <alignment horizontal="left" vertical="top" wrapText="1"/>
    </xf>
    <xf numFmtId="0" fontId="4436" fillId="0" borderId="1" xfId="0" applyFont="1" applyBorder="1" applyAlignment="1">
      <alignment horizontal="center" vertical="top"/>
    </xf>
    <xf numFmtId="168" fontId="4437" fillId="0" borderId="1" xfId="0" applyNumberFormat="1" applyFont="1" applyBorder="1" applyAlignment="1">
      <alignment horizontal="right" vertical="top"/>
    </xf>
    <xf numFmtId="169" fontId="4438" fillId="0" borderId="1" xfId="0" applyNumberFormat="1" applyFont="1" applyBorder="1" applyAlignment="1">
      <alignment horizontal="right" vertical="top"/>
    </xf>
    <xf numFmtId="169" fontId="4439" fillId="0" borderId="1" xfId="0" applyNumberFormat="1" applyFont="1" applyBorder="1" applyAlignment="1">
      <alignment horizontal="right" vertical="top"/>
    </xf>
    <xf numFmtId="169" fontId="4440" fillId="0" borderId="1" xfId="0" applyNumberFormat="1" applyFont="1" applyBorder="1" applyAlignment="1">
      <alignment horizontal="right" vertical="top"/>
    </xf>
    <xf numFmtId="170" fontId="4441" fillId="2" borderId="1" xfId="0" applyNumberFormat="1" applyFont="1" applyFill="1" applyBorder="1" applyAlignment="1" applyProtection="1">
      <alignment horizontal="right" vertical="top"/>
      <protection locked="0"/>
    </xf>
    <xf numFmtId="171" fontId="4442" fillId="0" borderId="1" xfId="0" applyNumberFormat="1" applyFont="1" applyBorder="1" applyAlignment="1">
      <alignment horizontal="right" vertical="top"/>
    </xf>
    <xf numFmtId="4" fontId="4443" fillId="0" borderId="1" xfId="0" applyNumberFormat="1" applyFont="1" applyBorder="1" applyAlignment="1">
      <alignment horizontal="right" vertical="top"/>
    </xf>
    <xf numFmtId="4" fontId="4444" fillId="0" borderId="1" xfId="0" applyNumberFormat="1" applyFont="1" applyBorder="1" applyAlignment="1">
      <alignment horizontal="right" vertical="top"/>
    </xf>
    <xf numFmtId="0" fontId="4445" fillId="0" borderId="0" xfId="0" applyFont="1"/>
    <xf numFmtId="0" fontId="4446" fillId="0" borderId="1" xfId="0" applyFont="1" applyBorder="1" applyAlignment="1">
      <alignment horizontal="left" vertical="top"/>
    </xf>
    <xf numFmtId="0" fontId="4447" fillId="0" borderId="1" xfId="0" applyFont="1" applyBorder="1" applyAlignment="1">
      <alignment horizontal="left" vertical="top" wrapText="1"/>
    </xf>
    <xf numFmtId="0" fontId="4448" fillId="0" borderId="1" xfId="0" applyFont="1" applyBorder="1" applyAlignment="1">
      <alignment horizontal="center" vertical="top"/>
    </xf>
    <xf numFmtId="168" fontId="4449" fillId="0" borderId="1" xfId="0" applyNumberFormat="1" applyFont="1" applyBorder="1" applyAlignment="1">
      <alignment horizontal="right" vertical="top"/>
    </xf>
    <xf numFmtId="169" fontId="4450" fillId="0" borderId="1" xfId="0" applyNumberFormat="1" applyFont="1" applyBorder="1" applyAlignment="1">
      <alignment horizontal="right" vertical="top"/>
    </xf>
    <xf numFmtId="169" fontId="4451" fillId="0" borderId="1" xfId="0" applyNumberFormat="1" applyFont="1" applyBorder="1" applyAlignment="1">
      <alignment horizontal="right" vertical="top"/>
    </xf>
    <xf numFmtId="169" fontId="4452" fillId="0" borderId="1" xfId="0" applyNumberFormat="1" applyFont="1" applyBorder="1" applyAlignment="1">
      <alignment horizontal="right" vertical="top"/>
    </xf>
    <xf numFmtId="170" fontId="4453" fillId="2" borderId="1" xfId="0" applyNumberFormat="1" applyFont="1" applyFill="1" applyBorder="1" applyAlignment="1" applyProtection="1">
      <alignment horizontal="right" vertical="top"/>
      <protection locked="0"/>
    </xf>
    <xf numFmtId="171" fontId="4454" fillId="0" borderId="1" xfId="0" applyNumberFormat="1" applyFont="1" applyBorder="1" applyAlignment="1">
      <alignment horizontal="right" vertical="top"/>
    </xf>
    <xf numFmtId="4" fontId="4455" fillId="0" borderId="1" xfId="0" applyNumberFormat="1" applyFont="1" applyBorder="1" applyAlignment="1">
      <alignment horizontal="right" vertical="top"/>
    </xf>
    <xf numFmtId="4" fontId="4456" fillId="0" borderId="1" xfId="0" applyNumberFormat="1" applyFont="1" applyBorder="1" applyAlignment="1">
      <alignment horizontal="right" vertical="top"/>
    </xf>
    <xf numFmtId="0" fontId="4457" fillId="0" borderId="0" xfId="0" applyFont="1"/>
    <xf numFmtId="0" fontId="4458" fillId="0" borderId="1" xfId="0" applyFont="1" applyBorder="1" applyAlignment="1">
      <alignment horizontal="left" vertical="top"/>
    </xf>
    <xf numFmtId="0" fontId="4459" fillId="0" borderId="1" xfId="0" applyFont="1" applyBorder="1" applyAlignment="1">
      <alignment horizontal="left" vertical="top" wrapText="1"/>
    </xf>
    <xf numFmtId="0" fontId="4460" fillId="0" borderId="1" xfId="0" applyFont="1" applyBorder="1" applyAlignment="1">
      <alignment horizontal="center" vertical="top"/>
    </xf>
    <xf numFmtId="168" fontId="4461" fillId="0" borderId="1" xfId="0" applyNumberFormat="1" applyFont="1" applyBorder="1" applyAlignment="1">
      <alignment horizontal="right" vertical="top"/>
    </xf>
    <xf numFmtId="169" fontId="4462" fillId="0" borderId="1" xfId="0" applyNumberFormat="1" applyFont="1" applyBorder="1" applyAlignment="1">
      <alignment horizontal="right" vertical="top"/>
    </xf>
    <xf numFmtId="169" fontId="4463" fillId="0" borderId="1" xfId="0" applyNumberFormat="1" applyFont="1" applyBorder="1" applyAlignment="1">
      <alignment horizontal="right" vertical="top"/>
    </xf>
    <xf numFmtId="169" fontId="4464" fillId="0" borderId="1" xfId="0" applyNumberFormat="1" applyFont="1" applyBorder="1" applyAlignment="1">
      <alignment horizontal="right" vertical="top"/>
    </xf>
    <xf numFmtId="170" fontId="4465" fillId="2" borderId="1" xfId="0" applyNumberFormat="1" applyFont="1" applyFill="1" applyBorder="1" applyAlignment="1" applyProtection="1">
      <alignment horizontal="right" vertical="top"/>
      <protection locked="0"/>
    </xf>
    <xf numFmtId="171" fontId="4466" fillId="0" borderId="1" xfId="0" applyNumberFormat="1" applyFont="1" applyBorder="1" applyAlignment="1">
      <alignment horizontal="right" vertical="top"/>
    </xf>
    <xf numFmtId="4" fontId="4467" fillId="0" borderId="1" xfId="0" applyNumberFormat="1" applyFont="1" applyBorder="1" applyAlignment="1">
      <alignment horizontal="right" vertical="top"/>
    </xf>
    <xf numFmtId="4" fontId="4468" fillId="0" borderId="1" xfId="0" applyNumberFormat="1" applyFont="1" applyBorder="1" applyAlignment="1">
      <alignment horizontal="right" vertical="top"/>
    </xf>
    <xf numFmtId="0" fontId="4469" fillId="0" borderId="0" xfId="0" applyFont="1"/>
    <xf numFmtId="0" fontId="4470" fillId="3" borderId="1" xfId="0" applyFont="1" applyFill="1" applyBorder="1" applyAlignment="1">
      <alignment horizontal="left"/>
    </xf>
    <xf numFmtId="0" fontId="4478" fillId="3" borderId="1" xfId="0" applyFont="1" applyFill="1" applyBorder="1" applyAlignment="1">
      <alignment horizontal="left"/>
    </xf>
    <xf numFmtId="0" fontId="4479" fillId="3" borderId="1" xfId="0" applyFont="1" applyFill="1" applyBorder="1" applyAlignment="1">
      <alignment horizontal="left"/>
    </xf>
    <xf numFmtId="4" fontId="4480" fillId="3" borderId="1" xfId="0" applyNumberFormat="1" applyFont="1" applyFill="1" applyBorder="1" applyAlignment="1">
      <alignment horizontal="right"/>
    </xf>
    <xf numFmtId="0" fontId="4481" fillId="0" borderId="0" xfId="0" applyFont="1"/>
    <xf numFmtId="0" fontId="4482" fillId="0" borderId="1" xfId="0" applyFont="1" applyBorder="1" applyAlignment="1">
      <alignment horizontal="left" vertical="top"/>
    </xf>
    <xf numFmtId="0" fontId="4483" fillId="0" borderId="1" xfId="0" applyFont="1" applyBorder="1" applyAlignment="1">
      <alignment horizontal="left" vertical="top" wrapText="1"/>
    </xf>
    <xf numFmtId="0" fontId="4484" fillId="0" borderId="1" xfId="0" applyFont="1" applyBorder="1" applyAlignment="1">
      <alignment horizontal="center" vertical="top"/>
    </xf>
    <xf numFmtId="168" fontId="4485" fillId="0" borderId="1" xfId="0" applyNumberFormat="1" applyFont="1" applyBorder="1" applyAlignment="1">
      <alignment horizontal="right" vertical="top"/>
    </xf>
    <xf numFmtId="169" fontId="4486" fillId="0" borderId="1" xfId="0" applyNumberFormat="1" applyFont="1" applyBorder="1" applyAlignment="1">
      <alignment horizontal="right" vertical="top"/>
    </xf>
    <xf numFmtId="169" fontId="4487" fillId="0" borderId="1" xfId="0" applyNumberFormat="1" applyFont="1" applyBorder="1" applyAlignment="1">
      <alignment horizontal="right" vertical="top"/>
    </xf>
    <xf numFmtId="169" fontId="4488" fillId="0" borderId="1" xfId="0" applyNumberFormat="1" applyFont="1" applyBorder="1" applyAlignment="1">
      <alignment horizontal="right" vertical="top"/>
    </xf>
    <xf numFmtId="170" fontId="4489" fillId="2" borderId="1" xfId="0" applyNumberFormat="1" applyFont="1" applyFill="1" applyBorder="1" applyAlignment="1" applyProtection="1">
      <alignment horizontal="right" vertical="top"/>
      <protection locked="0"/>
    </xf>
    <xf numFmtId="171" fontId="4490" fillId="0" borderId="1" xfId="0" applyNumberFormat="1" applyFont="1" applyBorder="1" applyAlignment="1">
      <alignment horizontal="right" vertical="top"/>
    </xf>
    <xf numFmtId="4" fontId="4491" fillId="0" borderId="1" xfId="0" applyNumberFormat="1" applyFont="1" applyBorder="1" applyAlignment="1">
      <alignment horizontal="right" vertical="top"/>
    </xf>
    <xf numFmtId="4" fontId="4492" fillId="0" borderId="1" xfId="0" applyNumberFormat="1" applyFont="1" applyBorder="1" applyAlignment="1">
      <alignment horizontal="right" vertical="top"/>
    </xf>
    <xf numFmtId="0" fontId="4493" fillId="0" borderId="0" xfId="0" applyFont="1"/>
    <xf numFmtId="0" fontId="4494" fillId="0" borderId="1" xfId="0" applyFont="1" applyBorder="1" applyAlignment="1">
      <alignment horizontal="left" vertical="top"/>
    </xf>
    <xf numFmtId="0" fontId="4495" fillId="0" borderId="1" xfId="0" applyFont="1" applyBorder="1" applyAlignment="1">
      <alignment horizontal="left" vertical="top" wrapText="1"/>
    </xf>
    <xf numFmtId="0" fontId="4496" fillId="0" borderId="1" xfId="0" applyFont="1" applyBorder="1" applyAlignment="1">
      <alignment horizontal="center" vertical="top"/>
    </xf>
    <xf numFmtId="168" fontId="4497" fillId="0" borderId="1" xfId="0" applyNumberFormat="1" applyFont="1" applyBorder="1" applyAlignment="1">
      <alignment horizontal="right" vertical="top"/>
    </xf>
    <xf numFmtId="169" fontId="4498" fillId="0" borderId="1" xfId="0" applyNumberFormat="1" applyFont="1" applyBorder="1" applyAlignment="1">
      <alignment horizontal="right" vertical="top"/>
    </xf>
    <xf numFmtId="169" fontId="4499" fillId="0" borderId="1" xfId="0" applyNumberFormat="1" applyFont="1" applyBorder="1" applyAlignment="1">
      <alignment horizontal="right" vertical="top"/>
    </xf>
    <xf numFmtId="169" fontId="4500" fillId="0" borderId="1" xfId="0" applyNumberFormat="1" applyFont="1" applyBorder="1" applyAlignment="1">
      <alignment horizontal="right" vertical="top"/>
    </xf>
    <xf numFmtId="170" fontId="4501" fillId="2" borderId="1" xfId="0" applyNumberFormat="1" applyFont="1" applyFill="1" applyBorder="1" applyAlignment="1" applyProtection="1">
      <alignment horizontal="right" vertical="top"/>
      <protection locked="0"/>
    </xf>
    <xf numFmtId="171" fontId="4502" fillId="0" borderId="1" xfId="0" applyNumberFormat="1" applyFont="1" applyBorder="1" applyAlignment="1">
      <alignment horizontal="right" vertical="top"/>
    </xf>
    <xf numFmtId="4" fontId="4503" fillId="0" borderId="1" xfId="0" applyNumberFormat="1" applyFont="1" applyBorder="1" applyAlignment="1">
      <alignment horizontal="right" vertical="top"/>
    </xf>
    <xf numFmtId="4" fontId="4504" fillId="0" borderId="1" xfId="0" applyNumberFormat="1" applyFont="1" applyBorder="1" applyAlignment="1">
      <alignment horizontal="right" vertical="top"/>
    </xf>
    <xf numFmtId="0" fontId="4505" fillId="0" borderId="0" xfId="0" applyFont="1"/>
    <xf numFmtId="0" fontId="4506" fillId="0" borderId="1" xfId="0" applyFont="1" applyBorder="1" applyAlignment="1">
      <alignment horizontal="left" vertical="top"/>
    </xf>
    <xf numFmtId="0" fontId="4507" fillId="0" borderId="1" xfId="0" applyFont="1" applyBorder="1" applyAlignment="1">
      <alignment horizontal="left" vertical="top" wrapText="1"/>
    </xf>
    <xf numFmtId="0" fontId="4508" fillId="0" borderId="1" xfId="0" applyFont="1" applyBorder="1" applyAlignment="1">
      <alignment horizontal="center" vertical="top"/>
    </xf>
    <xf numFmtId="168" fontId="4509" fillId="0" borderId="1" xfId="0" applyNumberFormat="1" applyFont="1" applyBorder="1" applyAlignment="1">
      <alignment horizontal="right" vertical="top"/>
    </xf>
    <xf numFmtId="169" fontId="4510" fillId="0" borderId="1" xfId="0" applyNumberFormat="1" applyFont="1" applyBorder="1" applyAlignment="1">
      <alignment horizontal="right" vertical="top"/>
    </xf>
    <xf numFmtId="169" fontId="4511" fillId="0" borderId="1" xfId="0" applyNumberFormat="1" applyFont="1" applyBorder="1" applyAlignment="1">
      <alignment horizontal="right" vertical="top"/>
    </xf>
    <xf numFmtId="169" fontId="4512" fillId="0" borderId="1" xfId="0" applyNumberFormat="1" applyFont="1" applyBorder="1" applyAlignment="1">
      <alignment horizontal="right" vertical="top"/>
    </xf>
    <xf numFmtId="170" fontId="4513" fillId="2" borderId="1" xfId="0" applyNumberFormat="1" applyFont="1" applyFill="1" applyBorder="1" applyAlignment="1" applyProtection="1">
      <alignment horizontal="right" vertical="top"/>
      <protection locked="0"/>
    </xf>
    <xf numFmtId="171" fontId="4514" fillId="0" borderId="1" xfId="0" applyNumberFormat="1" applyFont="1" applyBorder="1" applyAlignment="1">
      <alignment horizontal="right" vertical="top"/>
    </xf>
    <xf numFmtId="4" fontId="4515" fillId="0" borderId="1" xfId="0" applyNumberFormat="1" applyFont="1" applyBorder="1" applyAlignment="1">
      <alignment horizontal="right" vertical="top"/>
    </xf>
    <xf numFmtId="4" fontId="4516" fillId="0" borderId="1" xfId="0" applyNumberFormat="1" applyFont="1" applyBorder="1" applyAlignment="1">
      <alignment horizontal="right" vertical="top"/>
    </xf>
    <xf numFmtId="0" fontId="4517" fillId="0" borderId="0" xfId="0" applyFont="1"/>
    <xf numFmtId="0" fontId="4518" fillId="0" borderId="1" xfId="0" applyFont="1" applyBorder="1" applyAlignment="1">
      <alignment horizontal="left" vertical="top"/>
    </xf>
    <xf numFmtId="0" fontId="4519" fillId="0" borderId="1" xfId="0" applyFont="1" applyBorder="1" applyAlignment="1">
      <alignment horizontal="left" vertical="top" wrapText="1"/>
    </xf>
    <xf numFmtId="0" fontId="4520" fillId="0" borderId="1" xfId="0" applyFont="1" applyBorder="1" applyAlignment="1">
      <alignment horizontal="center" vertical="top"/>
    </xf>
    <xf numFmtId="168" fontId="4521" fillId="0" borderId="1" xfId="0" applyNumberFormat="1" applyFont="1" applyBorder="1" applyAlignment="1">
      <alignment horizontal="right" vertical="top"/>
    </xf>
    <xf numFmtId="169" fontId="4522" fillId="0" borderId="1" xfId="0" applyNumberFormat="1" applyFont="1" applyBorder="1" applyAlignment="1">
      <alignment horizontal="right" vertical="top"/>
    </xf>
    <xf numFmtId="169" fontId="4523" fillId="0" borderId="1" xfId="0" applyNumberFormat="1" applyFont="1" applyBorder="1" applyAlignment="1">
      <alignment horizontal="right" vertical="top"/>
    </xf>
    <xf numFmtId="169" fontId="4524" fillId="0" borderId="1" xfId="0" applyNumberFormat="1" applyFont="1" applyBorder="1" applyAlignment="1">
      <alignment horizontal="right" vertical="top"/>
    </xf>
    <xf numFmtId="170" fontId="4525" fillId="2" borderId="1" xfId="0" applyNumberFormat="1" applyFont="1" applyFill="1" applyBorder="1" applyAlignment="1" applyProtection="1">
      <alignment horizontal="right" vertical="top"/>
      <protection locked="0"/>
    </xf>
    <xf numFmtId="171" fontId="4526" fillId="0" borderId="1" xfId="0" applyNumberFormat="1" applyFont="1" applyBorder="1" applyAlignment="1">
      <alignment horizontal="right" vertical="top"/>
    </xf>
    <xf numFmtId="4" fontId="4527" fillId="0" borderId="1" xfId="0" applyNumberFormat="1" applyFont="1" applyBorder="1" applyAlignment="1">
      <alignment horizontal="right" vertical="top"/>
    </xf>
    <xf numFmtId="4" fontId="4528" fillId="0" borderId="1" xfId="0" applyNumberFormat="1" applyFont="1" applyBorder="1" applyAlignment="1">
      <alignment horizontal="right" vertical="top"/>
    </xf>
    <xf numFmtId="0" fontId="4529" fillId="0" borderId="0" xfId="0" applyFont="1"/>
    <xf numFmtId="0" fontId="4530" fillId="0" borderId="1" xfId="0" applyFont="1" applyBorder="1" applyAlignment="1">
      <alignment horizontal="left" vertical="top"/>
    </xf>
    <xf numFmtId="0" fontId="4531" fillId="0" borderId="1" xfId="0" applyFont="1" applyBorder="1" applyAlignment="1">
      <alignment horizontal="left" vertical="top" wrapText="1"/>
    </xf>
    <xf numFmtId="0" fontId="4532" fillId="0" borderId="1" xfId="0" applyFont="1" applyBorder="1" applyAlignment="1">
      <alignment horizontal="center" vertical="top"/>
    </xf>
    <xf numFmtId="168" fontId="4533" fillId="0" borderId="1" xfId="0" applyNumberFormat="1" applyFont="1" applyBorder="1" applyAlignment="1">
      <alignment horizontal="right" vertical="top"/>
    </xf>
    <xf numFmtId="169" fontId="4534" fillId="0" borderId="1" xfId="0" applyNumberFormat="1" applyFont="1" applyBorder="1" applyAlignment="1">
      <alignment horizontal="right" vertical="top"/>
    </xf>
    <xf numFmtId="169" fontId="4535" fillId="0" borderId="1" xfId="0" applyNumberFormat="1" applyFont="1" applyBorder="1" applyAlignment="1">
      <alignment horizontal="right" vertical="top"/>
    </xf>
    <xf numFmtId="169" fontId="4536" fillId="0" borderId="1" xfId="0" applyNumberFormat="1" applyFont="1" applyBorder="1" applyAlignment="1">
      <alignment horizontal="right" vertical="top"/>
    </xf>
    <xf numFmtId="170" fontId="4537" fillId="2" borderId="1" xfId="0" applyNumberFormat="1" applyFont="1" applyFill="1" applyBorder="1" applyAlignment="1" applyProtection="1">
      <alignment horizontal="right" vertical="top"/>
      <protection locked="0"/>
    </xf>
    <xf numFmtId="171" fontId="4538" fillId="0" borderId="1" xfId="0" applyNumberFormat="1" applyFont="1" applyBorder="1" applyAlignment="1">
      <alignment horizontal="right" vertical="top"/>
    </xf>
    <xf numFmtId="4" fontId="4539" fillId="0" borderId="1" xfId="0" applyNumberFormat="1" applyFont="1" applyBorder="1" applyAlignment="1">
      <alignment horizontal="right" vertical="top"/>
    </xf>
    <xf numFmtId="4" fontId="4540" fillId="0" borderId="1" xfId="0" applyNumberFormat="1" applyFont="1" applyBorder="1" applyAlignment="1">
      <alignment horizontal="right" vertical="top"/>
    </xf>
    <xf numFmtId="0" fontId="4541" fillId="0" borderId="0" xfId="0" applyFont="1"/>
    <xf numFmtId="0" fontId="4542" fillId="0" borderId="1" xfId="0" applyFont="1" applyBorder="1" applyAlignment="1">
      <alignment horizontal="left" vertical="top"/>
    </xf>
    <xf numFmtId="0" fontId="4543" fillId="0" borderId="1" xfId="0" applyFont="1" applyBorder="1" applyAlignment="1">
      <alignment horizontal="left" vertical="top" wrapText="1"/>
    </xf>
    <xf numFmtId="0" fontId="4544" fillId="0" borderId="1" xfId="0" applyFont="1" applyBorder="1" applyAlignment="1">
      <alignment horizontal="center" vertical="top"/>
    </xf>
    <xf numFmtId="168" fontId="4545" fillId="0" borderId="1" xfId="0" applyNumberFormat="1" applyFont="1" applyBorder="1" applyAlignment="1">
      <alignment horizontal="right" vertical="top"/>
    </xf>
    <xf numFmtId="169" fontId="4546" fillId="0" borderId="1" xfId="0" applyNumberFormat="1" applyFont="1" applyBorder="1" applyAlignment="1">
      <alignment horizontal="right" vertical="top"/>
    </xf>
    <xf numFmtId="169" fontId="4547" fillId="0" borderId="1" xfId="0" applyNumberFormat="1" applyFont="1" applyBorder="1" applyAlignment="1">
      <alignment horizontal="right" vertical="top"/>
    </xf>
    <xf numFmtId="169" fontId="4548" fillId="0" borderId="1" xfId="0" applyNumberFormat="1" applyFont="1" applyBorder="1" applyAlignment="1">
      <alignment horizontal="right" vertical="top"/>
    </xf>
    <xf numFmtId="170" fontId="4549" fillId="2" borderId="1" xfId="0" applyNumberFormat="1" applyFont="1" applyFill="1" applyBorder="1" applyAlignment="1" applyProtection="1">
      <alignment horizontal="right" vertical="top"/>
      <protection locked="0"/>
    </xf>
    <xf numFmtId="171" fontId="4550" fillId="0" borderId="1" xfId="0" applyNumberFormat="1" applyFont="1" applyBorder="1" applyAlignment="1">
      <alignment horizontal="right" vertical="top"/>
    </xf>
    <xf numFmtId="4" fontId="4551" fillId="0" borderId="1" xfId="0" applyNumberFormat="1" applyFont="1" applyBorder="1" applyAlignment="1">
      <alignment horizontal="right" vertical="top"/>
    </xf>
    <xf numFmtId="4" fontId="4552" fillId="0" borderId="1" xfId="0" applyNumberFormat="1" applyFont="1" applyBorder="1" applyAlignment="1">
      <alignment horizontal="right" vertical="top"/>
    </xf>
    <xf numFmtId="0" fontId="4553" fillId="0" borderId="0" xfId="0" applyFont="1"/>
    <xf numFmtId="0" fontId="4554" fillId="0" borderId="1" xfId="0" applyFont="1" applyBorder="1" applyAlignment="1">
      <alignment horizontal="left" vertical="top"/>
    </xf>
    <xf numFmtId="0" fontId="4555" fillId="0" borderId="1" xfId="0" applyFont="1" applyBorder="1" applyAlignment="1">
      <alignment horizontal="left" vertical="top" wrapText="1"/>
    </xf>
    <xf numFmtId="0" fontId="4556" fillId="0" borderId="1" xfId="0" applyFont="1" applyBorder="1" applyAlignment="1">
      <alignment horizontal="center" vertical="top"/>
    </xf>
    <xf numFmtId="168" fontId="4557" fillId="0" borderId="1" xfId="0" applyNumberFormat="1" applyFont="1" applyBorder="1" applyAlignment="1">
      <alignment horizontal="right" vertical="top"/>
    </xf>
    <xf numFmtId="169" fontId="4558" fillId="0" borderId="1" xfId="0" applyNumberFormat="1" applyFont="1" applyBorder="1" applyAlignment="1">
      <alignment horizontal="right" vertical="top"/>
    </xf>
    <xf numFmtId="169" fontId="4559" fillId="0" borderId="1" xfId="0" applyNumberFormat="1" applyFont="1" applyBorder="1" applyAlignment="1">
      <alignment horizontal="right" vertical="top"/>
    </xf>
    <xf numFmtId="169" fontId="4560" fillId="0" borderId="1" xfId="0" applyNumberFormat="1" applyFont="1" applyBorder="1" applyAlignment="1">
      <alignment horizontal="right" vertical="top"/>
    </xf>
    <xf numFmtId="170" fontId="4561" fillId="2" borderId="1" xfId="0" applyNumberFormat="1" applyFont="1" applyFill="1" applyBorder="1" applyAlignment="1" applyProtection="1">
      <alignment horizontal="right" vertical="top"/>
      <protection locked="0"/>
    </xf>
    <xf numFmtId="171" fontId="4562" fillId="0" borderId="1" xfId="0" applyNumberFormat="1" applyFont="1" applyBorder="1" applyAlignment="1">
      <alignment horizontal="right" vertical="top"/>
    </xf>
    <xf numFmtId="4" fontId="4563" fillId="0" borderId="1" xfId="0" applyNumberFormat="1" applyFont="1" applyBorder="1" applyAlignment="1">
      <alignment horizontal="right" vertical="top"/>
    </xf>
    <xf numFmtId="4" fontId="4564" fillId="0" borderId="1" xfId="0" applyNumberFormat="1" applyFont="1" applyBorder="1" applyAlignment="1">
      <alignment horizontal="right" vertical="top"/>
    </xf>
    <xf numFmtId="0" fontId="4565" fillId="0" borderId="0" xfId="0" applyFont="1"/>
    <xf numFmtId="0" fontId="4566" fillId="0" borderId="1" xfId="0" applyFont="1" applyBorder="1" applyAlignment="1">
      <alignment horizontal="left" vertical="top"/>
    </xf>
    <xf numFmtId="0" fontId="4567" fillId="0" borderId="1" xfId="0" applyFont="1" applyBorder="1" applyAlignment="1">
      <alignment horizontal="left" vertical="top" wrapText="1"/>
    </xf>
    <xf numFmtId="0" fontId="4568" fillId="0" borderId="1" xfId="0" applyFont="1" applyBorder="1" applyAlignment="1">
      <alignment horizontal="center" vertical="top"/>
    </xf>
    <xf numFmtId="168" fontId="4569" fillId="0" borderId="1" xfId="0" applyNumberFormat="1" applyFont="1" applyBorder="1" applyAlignment="1">
      <alignment horizontal="right" vertical="top"/>
    </xf>
    <xf numFmtId="169" fontId="4570" fillId="0" borderId="1" xfId="0" applyNumberFormat="1" applyFont="1" applyBorder="1" applyAlignment="1">
      <alignment horizontal="right" vertical="top"/>
    </xf>
    <xf numFmtId="169" fontId="4571" fillId="0" borderId="1" xfId="0" applyNumberFormat="1" applyFont="1" applyBorder="1" applyAlignment="1">
      <alignment horizontal="right" vertical="top"/>
    </xf>
    <xf numFmtId="169" fontId="4572" fillId="0" borderId="1" xfId="0" applyNumberFormat="1" applyFont="1" applyBorder="1" applyAlignment="1">
      <alignment horizontal="right" vertical="top"/>
    </xf>
    <xf numFmtId="170" fontId="4573" fillId="2" borderId="1" xfId="0" applyNumberFormat="1" applyFont="1" applyFill="1" applyBorder="1" applyAlignment="1" applyProtection="1">
      <alignment horizontal="right" vertical="top"/>
      <protection locked="0"/>
    </xf>
    <xf numFmtId="171" fontId="4574" fillId="0" borderId="1" xfId="0" applyNumberFormat="1" applyFont="1" applyBorder="1" applyAlignment="1">
      <alignment horizontal="right" vertical="top"/>
    </xf>
    <xf numFmtId="4" fontId="4575" fillId="0" borderId="1" xfId="0" applyNumberFormat="1" applyFont="1" applyBorder="1" applyAlignment="1">
      <alignment horizontal="right" vertical="top"/>
    </xf>
    <xf numFmtId="4" fontId="4576" fillId="0" borderId="1" xfId="0" applyNumberFormat="1" applyFont="1" applyBorder="1" applyAlignment="1">
      <alignment horizontal="right" vertical="top"/>
    </xf>
    <xf numFmtId="0" fontId="4577" fillId="0" borderId="0" xfId="0" applyFont="1"/>
    <xf numFmtId="0" fontId="4578" fillId="0" borderId="1" xfId="0" applyFont="1" applyBorder="1" applyAlignment="1">
      <alignment horizontal="left" vertical="top"/>
    </xf>
    <xf numFmtId="0" fontId="4579" fillId="0" borderId="1" xfId="0" applyFont="1" applyBorder="1" applyAlignment="1">
      <alignment horizontal="left" vertical="top" wrapText="1"/>
    </xf>
    <xf numFmtId="0" fontId="4580" fillId="0" borderId="1" xfId="0" applyFont="1" applyBorder="1" applyAlignment="1">
      <alignment horizontal="center" vertical="top"/>
    </xf>
    <xf numFmtId="168" fontId="4581" fillId="0" borderId="1" xfId="0" applyNumberFormat="1" applyFont="1" applyBorder="1" applyAlignment="1">
      <alignment horizontal="right" vertical="top"/>
    </xf>
    <xf numFmtId="169" fontId="4582" fillId="0" borderId="1" xfId="0" applyNumberFormat="1" applyFont="1" applyBorder="1" applyAlignment="1">
      <alignment horizontal="right" vertical="top"/>
    </xf>
    <xf numFmtId="169" fontId="4583" fillId="0" borderId="1" xfId="0" applyNumberFormat="1" applyFont="1" applyBorder="1" applyAlignment="1">
      <alignment horizontal="right" vertical="top"/>
    </xf>
    <xf numFmtId="169" fontId="4584" fillId="0" borderId="1" xfId="0" applyNumberFormat="1" applyFont="1" applyBorder="1" applyAlignment="1">
      <alignment horizontal="right" vertical="top"/>
    </xf>
    <xf numFmtId="170" fontId="4585" fillId="2" borderId="1" xfId="0" applyNumberFormat="1" applyFont="1" applyFill="1" applyBorder="1" applyAlignment="1" applyProtection="1">
      <alignment horizontal="right" vertical="top"/>
      <protection locked="0"/>
    </xf>
    <xf numFmtId="171" fontId="4586" fillId="0" borderId="1" xfId="0" applyNumberFormat="1" applyFont="1" applyBorder="1" applyAlignment="1">
      <alignment horizontal="right" vertical="top"/>
    </xf>
    <xf numFmtId="4" fontId="4587" fillId="0" borderId="1" xfId="0" applyNumberFormat="1" applyFont="1" applyBorder="1" applyAlignment="1">
      <alignment horizontal="right" vertical="top"/>
    </xf>
    <xf numFmtId="4" fontId="4588" fillId="0" borderId="1" xfId="0" applyNumberFormat="1" applyFont="1" applyBorder="1" applyAlignment="1">
      <alignment horizontal="right" vertical="top"/>
    </xf>
    <xf numFmtId="0" fontId="4589" fillId="0" borderId="0" xfId="0" applyFont="1"/>
    <xf numFmtId="0" fontId="4590" fillId="0" borderId="1" xfId="0" applyFont="1" applyBorder="1" applyAlignment="1">
      <alignment horizontal="left" vertical="top"/>
    </xf>
    <xf numFmtId="0" fontId="4591" fillId="0" borderId="1" xfId="0" applyFont="1" applyBorder="1" applyAlignment="1">
      <alignment horizontal="left" vertical="top" wrapText="1"/>
    </xf>
    <xf numFmtId="0" fontId="4592" fillId="0" borderId="1" xfId="0" applyFont="1" applyBorder="1" applyAlignment="1">
      <alignment horizontal="center" vertical="top"/>
    </xf>
    <xf numFmtId="168" fontId="4593" fillId="0" borderId="1" xfId="0" applyNumberFormat="1" applyFont="1" applyBorder="1" applyAlignment="1">
      <alignment horizontal="right" vertical="top"/>
    </xf>
    <xf numFmtId="169" fontId="4594" fillId="0" borderId="1" xfId="0" applyNumberFormat="1" applyFont="1" applyBorder="1" applyAlignment="1">
      <alignment horizontal="right" vertical="top"/>
    </xf>
    <xf numFmtId="169" fontId="4595" fillId="0" borderId="1" xfId="0" applyNumberFormat="1" applyFont="1" applyBorder="1" applyAlignment="1">
      <alignment horizontal="right" vertical="top"/>
    </xf>
    <xf numFmtId="169" fontId="4596" fillId="0" borderId="1" xfId="0" applyNumberFormat="1" applyFont="1" applyBorder="1" applyAlignment="1">
      <alignment horizontal="right" vertical="top"/>
    </xf>
    <xf numFmtId="170" fontId="4597" fillId="2" borderId="1" xfId="0" applyNumberFormat="1" applyFont="1" applyFill="1" applyBorder="1" applyAlignment="1" applyProtection="1">
      <alignment horizontal="right" vertical="top"/>
      <protection locked="0"/>
    </xf>
    <xf numFmtId="171" fontId="4598" fillId="0" borderId="1" xfId="0" applyNumberFormat="1" applyFont="1" applyBorder="1" applyAlignment="1">
      <alignment horizontal="right" vertical="top"/>
    </xf>
    <xf numFmtId="4" fontId="4599" fillId="0" borderId="1" xfId="0" applyNumberFormat="1" applyFont="1" applyBorder="1" applyAlignment="1">
      <alignment horizontal="right" vertical="top"/>
    </xf>
    <xf numFmtId="4" fontId="4600" fillId="0" borderId="1" xfId="0" applyNumberFormat="1" applyFont="1" applyBorder="1" applyAlignment="1">
      <alignment horizontal="right" vertical="top"/>
    </xf>
    <xf numFmtId="0" fontId="4601" fillId="0" borderId="0" xfId="0" applyFont="1"/>
    <xf numFmtId="0" fontId="4602" fillId="0" borderId="1" xfId="0" applyFont="1" applyBorder="1" applyAlignment="1">
      <alignment horizontal="left" vertical="top"/>
    </xf>
    <xf numFmtId="0" fontId="4603" fillId="0" borderId="1" xfId="0" applyFont="1" applyBorder="1" applyAlignment="1">
      <alignment horizontal="left" vertical="top" wrapText="1"/>
    </xf>
    <xf numFmtId="0" fontId="4604" fillId="0" borderId="1" xfId="0" applyFont="1" applyBorder="1" applyAlignment="1">
      <alignment horizontal="center" vertical="top"/>
    </xf>
    <xf numFmtId="168" fontId="4605" fillId="0" borderId="1" xfId="0" applyNumberFormat="1" applyFont="1" applyBorder="1" applyAlignment="1">
      <alignment horizontal="right" vertical="top"/>
    </xf>
    <xf numFmtId="169" fontId="4606" fillId="0" borderId="1" xfId="0" applyNumberFormat="1" applyFont="1" applyBorder="1" applyAlignment="1">
      <alignment horizontal="right" vertical="top"/>
    </xf>
    <xf numFmtId="169" fontId="4607" fillId="0" borderId="1" xfId="0" applyNumberFormat="1" applyFont="1" applyBorder="1" applyAlignment="1">
      <alignment horizontal="right" vertical="top"/>
    </xf>
    <xf numFmtId="169" fontId="4608" fillId="0" borderId="1" xfId="0" applyNumberFormat="1" applyFont="1" applyBorder="1" applyAlignment="1">
      <alignment horizontal="right" vertical="top"/>
    </xf>
    <xf numFmtId="170" fontId="4609" fillId="2" borderId="1" xfId="0" applyNumberFormat="1" applyFont="1" applyFill="1" applyBorder="1" applyAlignment="1" applyProtection="1">
      <alignment horizontal="right" vertical="top"/>
      <protection locked="0"/>
    </xf>
    <xf numFmtId="171" fontId="4610" fillId="0" borderId="1" xfId="0" applyNumberFormat="1" applyFont="1" applyBorder="1" applyAlignment="1">
      <alignment horizontal="right" vertical="top"/>
    </xf>
    <xf numFmtId="4" fontId="4611" fillId="0" borderId="1" xfId="0" applyNumberFormat="1" applyFont="1" applyBorder="1" applyAlignment="1">
      <alignment horizontal="right" vertical="top"/>
    </xf>
    <xf numFmtId="4" fontId="4612" fillId="0" borderId="1" xfId="0" applyNumberFormat="1" applyFont="1" applyBorder="1" applyAlignment="1">
      <alignment horizontal="right" vertical="top"/>
    </xf>
    <xf numFmtId="0" fontId="4613" fillId="0" borderId="0" xfId="0" applyFont="1"/>
    <xf numFmtId="0" fontId="4614" fillId="3" borderId="1" xfId="0" applyFont="1" applyFill="1" applyBorder="1" applyAlignment="1">
      <alignment horizontal="left"/>
    </xf>
    <xf numFmtId="0" fontId="4622" fillId="3" borderId="1" xfId="0" applyFont="1" applyFill="1" applyBorder="1" applyAlignment="1">
      <alignment horizontal="left"/>
    </xf>
    <xf numFmtId="0" fontId="4623" fillId="3" borderId="1" xfId="0" applyFont="1" applyFill="1" applyBorder="1" applyAlignment="1">
      <alignment horizontal="left"/>
    </xf>
    <xf numFmtId="4" fontId="4624" fillId="3" borderId="1" xfId="0" applyNumberFormat="1" applyFont="1" applyFill="1" applyBorder="1" applyAlignment="1">
      <alignment horizontal="right"/>
    </xf>
    <xf numFmtId="0" fontId="4625" fillId="0" borderId="0" xfId="0" applyFont="1"/>
    <xf numFmtId="0" fontId="4626" fillId="0" borderId="1" xfId="0" applyFont="1" applyBorder="1" applyAlignment="1">
      <alignment horizontal="left" vertical="top"/>
    </xf>
    <xf numFmtId="0" fontId="4627" fillId="0" borderId="1" xfId="0" applyFont="1" applyBorder="1" applyAlignment="1">
      <alignment horizontal="left" vertical="top" wrapText="1"/>
    </xf>
    <xf numFmtId="0" fontId="4628" fillId="0" borderId="1" xfId="0" applyFont="1" applyBorder="1" applyAlignment="1">
      <alignment horizontal="center" vertical="top"/>
    </xf>
    <xf numFmtId="168" fontId="4629" fillId="0" borderId="1" xfId="0" applyNumberFormat="1" applyFont="1" applyBorder="1" applyAlignment="1">
      <alignment horizontal="right" vertical="top"/>
    </xf>
    <xf numFmtId="169" fontId="4630" fillId="0" borderId="1" xfId="0" applyNumberFormat="1" applyFont="1" applyBorder="1" applyAlignment="1">
      <alignment horizontal="right" vertical="top"/>
    </xf>
    <xf numFmtId="169" fontId="4631" fillId="0" borderId="1" xfId="0" applyNumberFormat="1" applyFont="1" applyBorder="1" applyAlignment="1">
      <alignment horizontal="right" vertical="top"/>
    </xf>
    <xf numFmtId="169" fontId="4632" fillId="0" borderId="1" xfId="0" applyNumberFormat="1" applyFont="1" applyBorder="1" applyAlignment="1">
      <alignment horizontal="right" vertical="top"/>
    </xf>
    <xf numFmtId="170" fontId="4633" fillId="2" borderId="1" xfId="0" applyNumberFormat="1" applyFont="1" applyFill="1" applyBorder="1" applyAlignment="1" applyProtection="1">
      <alignment horizontal="right" vertical="top"/>
      <protection locked="0"/>
    </xf>
    <xf numFmtId="171" fontId="4634" fillId="0" borderId="1" xfId="0" applyNumberFormat="1" applyFont="1" applyBorder="1" applyAlignment="1">
      <alignment horizontal="right" vertical="top"/>
    </xf>
    <xf numFmtId="4" fontId="4635" fillId="0" borderId="1" xfId="0" applyNumberFormat="1" applyFont="1" applyBorder="1" applyAlignment="1">
      <alignment horizontal="right" vertical="top"/>
    </xf>
    <xf numFmtId="4" fontId="4636" fillId="0" borderId="1" xfId="0" applyNumberFormat="1" applyFont="1" applyBorder="1" applyAlignment="1">
      <alignment horizontal="right" vertical="top"/>
    </xf>
    <xf numFmtId="0" fontId="4637" fillId="0" borderId="0" xfId="0" applyFont="1"/>
    <xf numFmtId="0" fontId="4638" fillId="0" borderId="1" xfId="0" applyFont="1" applyBorder="1" applyAlignment="1">
      <alignment horizontal="left" vertical="top"/>
    </xf>
    <xf numFmtId="0" fontId="4639" fillId="0" borderId="1" xfId="0" applyFont="1" applyBorder="1" applyAlignment="1">
      <alignment horizontal="left" vertical="top" wrapText="1"/>
    </xf>
    <xf numFmtId="0" fontId="4640" fillId="0" borderId="1" xfId="0" applyFont="1" applyBorder="1" applyAlignment="1">
      <alignment horizontal="center" vertical="top"/>
    </xf>
    <xf numFmtId="168" fontId="4641" fillId="0" borderId="1" xfId="0" applyNumberFormat="1" applyFont="1" applyBorder="1" applyAlignment="1">
      <alignment horizontal="right" vertical="top"/>
    </xf>
    <xf numFmtId="169" fontId="4642" fillId="0" borderId="1" xfId="0" applyNumberFormat="1" applyFont="1" applyBorder="1" applyAlignment="1">
      <alignment horizontal="right" vertical="top"/>
    </xf>
    <xf numFmtId="169" fontId="4643" fillId="0" borderId="1" xfId="0" applyNumberFormat="1" applyFont="1" applyBorder="1" applyAlignment="1">
      <alignment horizontal="right" vertical="top"/>
    </xf>
    <xf numFmtId="169" fontId="4644" fillId="0" borderId="1" xfId="0" applyNumberFormat="1" applyFont="1" applyBorder="1" applyAlignment="1">
      <alignment horizontal="right" vertical="top"/>
    </xf>
    <xf numFmtId="170" fontId="4645" fillId="2" borderId="1" xfId="0" applyNumberFormat="1" applyFont="1" applyFill="1" applyBorder="1" applyAlignment="1" applyProtection="1">
      <alignment horizontal="right" vertical="top"/>
      <protection locked="0"/>
    </xf>
    <xf numFmtId="171" fontId="4646" fillId="0" borderId="1" xfId="0" applyNumberFormat="1" applyFont="1" applyBorder="1" applyAlignment="1">
      <alignment horizontal="right" vertical="top"/>
    </xf>
    <xf numFmtId="4" fontId="4647" fillId="0" borderId="1" xfId="0" applyNumberFormat="1" applyFont="1" applyBorder="1" applyAlignment="1">
      <alignment horizontal="right" vertical="top"/>
    </xf>
    <xf numFmtId="4" fontId="4648" fillId="0" borderId="1" xfId="0" applyNumberFormat="1" applyFont="1" applyBorder="1" applyAlignment="1">
      <alignment horizontal="right" vertical="top"/>
    </xf>
    <xf numFmtId="0" fontId="4649" fillId="0" borderId="0" xfId="0" applyFont="1"/>
    <xf numFmtId="0" fontId="4650" fillId="0" borderId="1" xfId="0" applyFont="1" applyBorder="1" applyAlignment="1">
      <alignment horizontal="left" vertical="top"/>
    </xf>
    <xf numFmtId="0" fontId="4651" fillId="0" borderId="1" xfId="0" applyFont="1" applyBorder="1" applyAlignment="1">
      <alignment horizontal="left" vertical="top" wrapText="1"/>
    </xf>
    <xf numFmtId="0" fontId="4652" fillId="0" borderId="1" xfId="0" applyFont="1" applyBorder="1" applyAlignment="1">
      <alignment horizontal="center" vertical="top"/>
    </xf>
    <xf numFmtId="168" fontId="4653" fillId="0" borderId="1" xfId="0" applyNumberFormat="1" applyFont="1" applyBorder="1" applyAlignment="1">
      <alignment horizontal="right" vertical="top"/>
    </xf>
    <xf numFmtId="169" fontId="4654" fillId="0" borderId="1" xfId="0" applyNumberFormat="1" applyFont="1" applyBorder="1" applyAlignment="1">
      <alignment horizontal="right" vertical="top"/>
    </xf>
    <xf numFmtId="169" fontId="4655" fillId="0" borderId="1" xfId="0" applyNumberFormat="1" applyFont="1" applyBorder="1" applyAlignment="1">
      <alignment horizontal="right" vertical="top"/>
    </xf>
    <xf numFmtId="169" fontId="4656" fillId="0" borderId="1" xfId="0" applyNumberFormat="1" applyFont="1" applyBorder="1" applyAlignment="1">
      <alignment horizontal="right" vertical="top"/>
    </xf>
    <xf numFmtId="170" fontId="4657" fillId="2" borderId="1" xfId="0" applyNumberFormat="1" applyFont="1" applyFill="1" applyBorder="1" applyAlignment="1" applyProtection="1">
      <alignment horizontal="right" vertical="top"/>
      <protection locked="0"/>
    </xf>
    <xf numFmtId="171" fontId="4658" fillId="0" borderId="1" xfId="0" applyNumberFormat="1" applyFont="1" applyBorder="1" applyAlignment="1">
      <alignment horizontal="right" vertical="top"/>
    </xf>
    <xf numFmtId="4" fontId="4659" fillId="0" borderId="1" xfId="0" applyNumberFormat="1" applyFont="1" applyBorder="1" applyAlignment="1">
      <alignment horizontal="right" vertical="top"/>
    </xf>
    <xf numFmtId="4" fontId="4660" fillId="0" borderId="1" xfId="0" applyNumberFormat="1" applyFont="1" applyBorder="1" applyAlignment="1">
      <alignment horizontal="right" vertical="top"/>
    </xf>
    <xf numFmtId="0" fontId="4661" fillId="0" borderId="0" xfId="0" applyFont="1"/>
    <xf numFmtId="0" fontId="4668" fillId="0" borderId="0" xfId="0" applyFont="1" applyAlignment="1">
      <alignment horizontal="left" vertical="top"/>
    </xf>
    <xf numFmtId="0" fontId="4671" fillId="3" borderId="1" xfId="0" applyFont="1" applyFill="1" applyBorder="1" applyAlignment="1">
      <alignment horizontal="left"/>
    </xf>
    <xf numFmtId="0" fontId="4672" fillId="3" borderId="1" xfId="0" applyFont="1" applyFill="1" applyBorder="1" applyAlignment="1">
      <alignment horizontal="left"/>
    </xf>
    <xf numFmtId="0" fontId="4673" fillId="3" borderId="1" xfId="0" applyFont="1" applyFill="1" applyBorder="1" applyAlignment="1">
      <alignment horizontal="left"/>
    </xf>
    <xf numFmtId="0" fontId="4674" fillId="3" borderId="1" xfId="0" applyFont="1" applyFill="1" applyBorder="1" applyAlignment="1">
      <alignment horizontal="left"/>
    </xf>
    <xf numFmtId="0" fontId="4675" fillId="3" borderId="1" xfId="0" applyFont="1" applyFill="1" applyBorder="1" applyAlignment="1">
      <alignment horizontal="left"/>
    </xf>
    <xf numFmtId="0" fontId="4676" fillId="3" borderId="1" xfId="0" applyFont="1" applyFill="1" applyBorder="1" applyAlignment="1">
      <alignment horizontal="left"/>
    </xf>
    <xf numFmtId="0" fontId="4677" fillId="3" borderId="1" xfId="0" applyFont="1" applyFill="1" applyBorder="1" applyAlignment="1">
      <alignment horizontal="left"/>
    </xf>
    <xf numFmtId="0" fontId="4678" fillId="3" borderId="1" xfId="0" applyFont="1" applyFill="1" applyBorder="1" applyAlignment="1">
      <alignment horizontal="left"/>
    </xf>
    <xf numFmtId="0" fontId="4679" fillId="3" borderId="1" xfId="0" applyFont="1" applyFill="1" applyBorder="1" applyAlignment="1">
      <alignment horizontal="left"/>
    </xf>
    <xf numFmtId="0" fontId="4680" fillId="3" borderId="1" xfId="0" applyFont="1" applyFill="1" applyBorder="1" applyAlignment="1">
      <alignment horizontal="left"/>
    </xf>
    <xf numFmtId="0" fontId="4681" fillId="3" borderId="1" xfId="0" applyFont="1" applyFill="1" applyBorder="1" applyAlignment="1">
      <alignment horizontal="left"/>
    </xf>
    <xf numFmtId="0" fontId="4682" fillId="3" borderId="1" xfId="0" applyFont="1" applyFill="1" applyBorder="1" applyAlignment="1">
      <alignment horizontal="left"/>
    </xf>
    <xf numFmtId="0" fontId="4683" fillId="3" borderId="1" xfId="0" applyFont="1" applyFill="1" applyBorder="1" applyAlignment="1">
      <alignment horizontal="left"/>
    </xf>
    <xf numFmtId="0" fontId="4684" fillId="3" borderId="1" xfId="0" applyFont="1" applyFill="1" applyBorder="1" applyAlignment="1">
      <alignment horizontal="left"/>
    </xf>
    <xf numFmtId="0" fontId="4685" fillId="3" borderId="1" xfId="0" applyFont="1" applyFill="1" applyBorder="1" applyAlignment="1">
      <alignment horizontal="left"/>
    </xf>
    <xf numFmtId="0" fontId="4686" fillId="3" borderId="1" xfId="0" applyFont="1" applyFill="1" applyBorder="1" applyAlignment="1">
      <alignment horizontal="left"/>
    </xf>
    <xf numFmtId="0" fontId="4687" fillId="3" borderId="1" xfId="0" applyFont="1" applyFill="1" applyBorder="1" applyAlignment="1">
      <alignment horizontal="left"/>
    </xf>
    <xf numFmtId="0" fontId="4688" fillId="3" borderId="1" xfId="0" applyFont="1" applyFill="1" applyBorder="1" applyAlignment="1">
      <alignment horizontal="left"/>
    </xf>
    <xf numFmtId="0" fontId="4689" fillId="3" borderId="1" xfId="0" applyFont="1" applyFill="1" applyBorder="1" applyAlignment="1">
      <alignment horizontal="left"/>
    </xf>
    <xf numFmtId="0" fontId="4690" fillId="0" borderId="1" xfId="0" applyFont="1" applyBorder="1" applyAlignment="1">
      <alignment horizontal="left" vertical="top"/>
    </xf>
    <xf numFmtId="0" fontId="4691" fillId="0" borderId="1" xfId="0" applyFont="1" applyBorder="1" applyAlignment="1">
      <alignment horizontal="left" vertical="top" wrapText="1"/>
    </xf>
    <xf numFmtId="4" fontId="4692" fillId="2" borderId="1" xfId="0" applyNumberFormat="1" applyFont="1" applyFill="1" applyBorder="1" applyAlignment="1" applyProtection="1">
      <alignment horizontal="right" vertical="top"/>
      <protection locked="0"/>
    </xf>
    <xf numFmtId="4" fontId="4693" fillId="0" borderId="1" xfId="0" applyNumberFormat="1" applyFont="1" applyBorder="1" applyAlignment="1">
      <alignment horizontal="right" vertical="top"/>
    </xf>
    <xf numFmtId="4" fontId="4694" fillId="2" borderId="1" xfId="0" applyNumberFormat="1" applyFont="1" applyFill="1" applyBorder="1" applyAlignment="1" applyProtection="1">
      <alignment horizontal="right" vertical="top"/>
      <protection locked="0"/>
    </xf>
    <xf numFmtId="4" fontId="4695" fillId="0" borderId="1" xfId="0" applyNumberFormat="1" applyFont="1" applyBorder="1" applyAlignment="1">
      <alignment horizontal="right" vertical="top"/>
    </xf>
    <xf numFmtId="4" fontId="4696" fillId="2" borderId="1" xfId="0" applyNumberFormat="1" applyFont="1" applyFill="1" applyBorder="1" applyAlignment="1" applyProtection="1">
      <alignment horizontal="right" vertical="top"/>
      <protection locked="0"/>
    </xf>
    <xf numFmtId="4" fontId="4697" fillId="0" borderId="1" xfId="0" applyNumberFormat="1" applyFont="1" applyBorder="1" applyAlignment="1">
      <alignment horizontal="right" vertical="top"/>
    </xf>
    <xf numFmtId="4" fontId="4698" fillId="2" borderId="1" xfId="0" applyNumberFormat="1" applyFont="1" applyFill="1" applyBorder="1" applyAlignment="1" applyProtection="1">
      <alignment horizontal="right" vertical="top"/>
      <protection locked="0"/>
    </xf>
    <xf numFmtId="4" fontId="4699" fillId="0" borderId="1" xfId="0" applyNumberFormat="1" applyFont="1" applyBorder="1" applyAlignment="1">
      <alignment horizontal="right" vertical="top"/>
    </xf>
    <xf numFmtId="4" fontId="4700" fillId="2" borderId="1" xfId="0" applyNumberFormat="1" applyFont="1" applyFill="1" applyBorder="1" applyAlignment="1" applyProtection="1">
      <alignment horizontal="right" vertical="top"/>
      <protection locked="0"/>
    </xf>
    <xf numFmtId="4" fontId="4701" fillId="0" borderId="1" xfId="0" applyNumberFormat="1" applyFont="1" applyBorder="1" applyAlignment="1">
      <alignment horizontal="right" vertical="top"/>
    </xf>
    <xf numFmtId="4" fontId="4702" fillId="2" borderId="1" xfId="0" applyNumberFormat="1" applyFont="1" applyFill="1" applyBorder="1" applyAlignment="1" applyProtection="1">
      <alignment horizontal="right" vertical="top"/>
      <protection locked="0"/>
    </xf>
    <xf numFmtId="4" fontId="4703" fillId="0" borderId="1" xfId="0" applyNumberFormat="1" applyFont="1" applyBorder="1" applyAlignment="1">
      <alignment horizontal="right" vertical="top"/>
    </xf>
    <xf numFmtId="4" fontId="4704" fillId="2" borderId="1" xfId="0" applyNumberFormat="1" applyFont="1" applyFill="1" applyBorder="1" applyAlignment="1" applyProtection="1">
      <alignment horizontal="right" vertical="top"/>
      <protection locked="0"/>
    </xf>
    <xf numFmtId="4" fontId="4705" fillId="0" borderId="1" xfId="0" applyNumberFormat="1" applyFont="1" applyBorder="1" applyAlignment="1">
      <alignment horizontal="right" vertical="top"/>
    </xf>
    <xf numFmtId="4" fontId="4706" fillId="3" borderId="1" xfId="0" applyNumberFormat="1" applyFont="1" applyFill="1" applyBorder="1" applyAlignment="1">
      <alignment horizontal="right" vertical="top"/>
    </xf>
    <xf numFmtId="4" fontId="4707" fillId="3" borderId="1" xfId="0" applyNumberFormat="1" applyFont="1" applyFill="1" applyBorder="1" applyAlignment="1">
      <alignment horizontal="right" vertical="top"/>
    </xf>
    <xf numFmtId="0" fontId="4708" fillId="0" borderId="1" xfId="0" applyFont="1" applyBorder="1" applyAlignment="1">
      <alignment horizontal="left" vertical="top"/>
    </xf>
    <xf numFmtId="0" fontId="4709" fillId="0" borderId="1" xfId="0" applyFont="1" applyBorder="1" applyAlignment="1">
      <alignment horizontal="left" vertical="top" wrapText="1"/>
    </xf>
    <xf numFmtId="4" fontId="4710" fillId="2" borderId="1" xfId="0" applyNumberFormat="1" applyFont="1" applyFill="1" applyBorder="1" applyAlignment="1" applyProtection="1">
      <alignment horizontal="right" vertical="top"/>
      <protection locked="0"/>
    </xf>
    <xf numFmtId="4" fontId="4711" fillId="0" borderId="1" xfId="0" applyNumberFormat="1" applyFont="1" applyBorder="1" applyAlignment="1">
      <alignment horizontal="right" vertical="top"/>
    </xf>
    <xf numFmtId="4" fontId="4712" fillId="2" borderId="1" xfId="0" applyNumberFormat="1" applyFont="1" applyFill="1" applyBorder="1" applyAlignment="1" applyProtection="1">
      <alignment horizontal="right" vertical="top"/>
      <protection locked="0"/>
    </xf>
    <xf numFmtId="4" fontId="4713" fillId="0" borderId="1" xfId="0" applyNumberFormat="1" applyFont="1" applyBorder="1" applyAlignment="1">
      <alignment horizontal="right" vertical="top"/>
    </xf>
    <xf numFmtId="4" fontId="4714" fillId="2" borderId="1" xfId="0" applyNumberFormat="1" applyFont="1" applyFill="1" applyBorder="1" applyAlignment="1" applyProtection="1">
      <alignment horizontal="right" vertical="top"/>
      <protection locked="0"/>
    </xf>
    <xf numFmtId="4" fontId="4715" fillId="0" borderId="1" xfId="0" applyNumberFormat="1" applyFont="1" applyBorder="1" applyAlignment="1">
      <alignment horizontal="right" vertical="top"/>
    </xf>
    <xf numFmtId="4" fontId="4716" fillId="2" borderId="1" xfId="0" applyNumberFormat="1" applyFont="1" applyFill="1" applyBorder="1" applyAlignment="1" applyProtection="1">
      <alignment horizontal="right" vertical="top"/>
      <protection locked="0"/>
    </xf>
    <xf numFmtId="4" fontId="4717" fillId="0" borderId="1" xfId="0" applyNumberFormat="1" applyFont="1" applyBorder="1" applyAlignment="1">
      <alignment horizontal="right" vertical="top"/>
    </xf>
    <xf numFmtId="4" fontId="4718" fillId="2" borderId="1" xfId="0" applyNumberFormat="1" applyFont="1" applyFill="1" applyBorder="1" applyAlignment="1" applyProtection="1">
      <alignment horizontal="right" vertical="top"/>
      <protection locked="0"/>
    </xf>
    <xf numFmtId="4" fontId="4719" fillId="0" borderId="1" xfId="0" applyNumberFormat="1" applyFont="1" applyBorder="1" applyAlignment="1">
      <alignment horizontal="right" vertical="top"/>
    </xf>
    <xf numFmtId="4" fontId="4720" fillId="2" borderId="1" xfId="0" applyNumberFormat="1" applyFont="1" applyFill="1" applyBorder="1" applyAlignment="1" applyProtection="1">
      <alignment horizontal="right" vertical="top"/>
      <protection locked="0"/>
    </xf>
    <xf numFmtId="4" fontId="4721" fillId="0" borderId="1" xfId="0" applyNumberFormat="1" applyFont="1" applyBorder="1" applyAlignment="1">
      <alignment horizontal="right" vertical="top"/>
    </xf>
    <xf numFmtId="4" fontId="4722" fillId="2" borderId="1" xfId="0" applyNumberFormat="1" applyFont="1" applyFill="1" applyBorder="1" applyAlignment="1" applyProtection="1">
      <alignment horizontal="right" vertical="top"/>
      <protection locked="0"/>
    </xf>
    <xf numFmtId="4" fontId="4723" fillId="0" borderId="1" xfId="0" applyNumberFormat="1" applyFont="1" applyBorder="1" applyAlignment="1">
      <alignment horizontal="right" vertical="top"/>
    </xf>
    <xf numFmtId="4" fontId="4724" fillId="3" borderId="1" xfId="0" applyNumberFormat="1" applyFont="1" applyFill="1" applyBorder="1" applyAlignment="1">
      <alignment horizontal="right" vertical="top"/>
    </xf>
    <xf numFmtId="4" fontId="4725" fillId="3" borderId="1" xfId="0" applyNumberFormat="1" applyFont="1" applyFill="1" applyBorder="1" applyAlignment="1">
      <alignment horizontal="right" vertical="top"/>
    </xf>
    <xf numFmtId="0" fontId="4726" fillId="0" borderId="1" xfId="0" applyFont="1" applyBorder="1" applyAlignment="1">
      <alignment horizontal="left" vertical="top"/>
    </xf>
    <xf numFmtId="0" fontId="4743" fillId="0" borderId="1" xfId="0" applyFont="1" applyBorder="1" applyAlignment="1">
      <alignment horizontal="left" vertical="top"/>
    </xf>
    <xf numFmtId="0" fontId="4744" fillId="0" borderId="1" xfId="0" applyFont="1" applyBorder="1" applyAlignment="1">
      <alignment horizontal="left" vertical="top" wrapText="1"/>
    </xf>
    <xf numFmtId="4" fontId="4745" fillId="2" borderId="1" xfId="0" applyNumberFormat="1" applyFont="1" applyFill="1" applyBorder="1" applyAlignment="1" applyProtection="1">
      <alignment horizontal="right" vertical="top"/>
      <protection locked="0"/>
    </xf>
    <xf numFmtId="4" fontId="4746" fillId="0" borderId="1" xfId="0" applyNumberFormat="1" applyFont="1" applyBorder="1" applyAlignment="1">
      <alignment horizontal="right" vertical="top"/>
    </xf>
    <xf numFmtId="4" fontId="4747" fillId="2" borderId="1" xfId="0" applyNumberFormat="1" applyFont="1" applyFill="1" applyBorder="1" applyAlignment="1" applyProtection="1">
      <alignment horizontal="right" vertical="top"/>
      <protection locked="0"/>
    </xf>
    <xf numFmtId="4" fontId="4748" fillId="0" borderId="1" xfId="0" applyNumberFormat="1" applyFont="1" applyBorder="1" applyAlignment="1">
      <alignment horizontal="right" vertical="top"/>
    </xf>
    <xf numFmtId="4" fontId="4749" fillId="2" borderId="1" xfId="0" applyNumberFormat="1" applyFont="1" applyFill="1" applyBorder="1" applyAlignment="1" applyProtection="1">
      <alignment horizontal="right" vertical="top"/>
      <protection locked="0"/>
    </xf>
    <xf numFmtId="4" fontId="4750" fillId="0" borderId="1" xfId="0" applyNumberFormat="1" applyFont="1" applyBorder="1" applyAlignment="1">
      <alignment horizontal="right" vertical="top"/>
    </xf>
    <xf numFmtId="4" fontId="4751" fillId="2" borderId="1" xfId="0" applyNumberFormat="1" applyFont="1" applyFill="1" applyBorder="1" applyAlignment="1" applyProtection="1">
      <alignment horizontal="right" vertical="top"/>
      <protection locked="0"/>
    </xf>
    <xf numFmtId="4" fontId="4752" fillId="0" borderId="1" xfId="0" applyNumberFormat="1" applyFont="1" applyBorder="1" applyAlignment="1">
      <alignment horizontal="right" vertical="top"/>
    </xf>
    <xf numFmtId="4" fontId="4753" fillId="2" borderId="1" xfId="0" applyNumberFormat="1" applyFont="1" applyFill="1" applyBorder="1" applyAlignment="1" applyProtection="1">
      <alignment horizontal="right" vertical="top"/>
      <protection locked="0"/>
    </xf>
    <xf numFmtId="4" fontId="4754" fillId="0" borderId="1" xfId="0" applyNumberFormat="1" applyFont="1" applyBorder="1" applyAlignment="1">
      <alignment horizontal="right" vertical="top"/>
    </xf>
    <xf numFmtId="4" fontId="4755" fillId="2" borderId="1" xfId="0" applyNumberFormat="1" applyFont="1" applyFill="1" applyBorder="1" applyAlignment="1" applyProtection="1">
      <alignment horizontal="right" vertical="top"/>
      <protection locked="0"/>
    </xf>
    <xf numFmtId="4" fontId="4756" fillId="0" borderId="1" xfId="0" applyNumberFormat="1" applyFont="1" applyBorder="1" applyAlignment="1">
      <alignment horizontal="right" vertical="top"/>
    </xf>
    <xf numFmtId="4" fontId="4757" fillId="2" borderId="1" xfId="0" applyNumberFormat="1" applyFont="1" applyFill="1" applyBorder="1" applyAlignment="1" applyProtection="1">
      <alignment horizontal="right" vertical="top"/>
      <protection locked="0"/>
    </xf>
    <xf numFmtId="4" fontId="4758" fillId="0" borderId="1" xfId="0" applyNumberFormat="1" applyFont="1" applyBorder="1" applyAlignment="1">
      <alignment horizontal="right" vertical="top"/>
    </xf>
    <xf numFmtId="4" fontId="4759" fillId="3" borderId="1" xfId="0" applyNumberFormat="1" applyFont="1" applyFill="1" applyBorder="1" applyAlignment="1">
      <alignment horizontal="right" vertical="top"/>
    </xf>
    <xf numFmtId="4" fontId="4760" fillId="3" borderId="1" xfId="0" applyNumberFormat="1" applyFont="1" applyFill="1" applyBorder="1" applyAlignment="1">
      <alignment horizontal="right" vertical="top"/>
    </xf>
    <xf numFmtId="0" fontId="4761" fillId="0" borderId="1" xfId="0" applyFont="1" applyBorder="1" applyAlignment="1">
      <alignment horizontal="left" vertical="top"/>
    </xf>
    <xf numFmtId="0" fontId="4762" fillId="0" borderId="1" xfId="0" applyFont="1" applyBorder="1" applyAlignment="1">
      <alignment horizontal="left" vertical="top" wrapText="1"/>
    </xf>
    <xf numFmtId="4" fontId="4763" fillId="2" borderId="1" xfId="0" applyNumberFormat="1" applyFont="1" applyFill="1" applyBorder="1" applyAlignment="1" applyProtection="1">
      <alignment horizontal="right" vertical="top"/>
      <protection locked="0"/>
    </xf>
    <xf numFmtId="4" fontId="4764" fillId="0" borderId="1" xfId="0" applyNumberFormat="1" applyFont="1" applyBorder="1" applyAlignment="1">
      <alignment horizontal="right" vertical="top"/>
    </xf>
    <xf numFmtId="4" fontId="4765" fillId="2" borderId="1" xfId="0" applyNumberFormat="1" applyFont="1" applyFill="1" applyBorder="1" applyAlignment="1" applyProtection="1">
      <alignment horizontal="right" vertical="top"/>
      <protection locked="0"/>
    </xf>
    <xf numFmtId="4" fontId="4766" fillId="0" borderId="1" xfId="0" applyNumberFormat="1" applyFont="1" applyBorder="1" applyAlignment="1">
      <alignment horizontal="right" vertical="top"/>
    </xf>
    <xf numFmtId="4" fontId="4767" fillId="2" borderId="1" xfId="0" applyNumberFormat="1" applyFont="1" applyFill="1" applyBorder="1" applyAlignment="1" applyProtection="1">
      <alignment horizontal="right" vertical="top"/>
      <protection locked="0"/>
    </xf>
    <xf numFmtId="4" fontId="4768" fillId="0" borderId="1" xfId="0" applyNumberFormat="1" applyFont="1" applyBorder="1" applyAlignment="1">
      <alignment horizontal="right" vertical="top"/>
    </xf>
    <xf numFmtId="4" fontId="4769" fillId="2" borderId="1" xfId="0" applyNumberFormat="1" applyFont="1" applyFill="1" applyBorder="1" applyAlignment="1" applyProtection="1">
      <alignment horizontal="right" vertical="top"/>
      <protection locked="0"/>
    </xf>
    <xf numFmtId="4" fontId="4770" fillId="0" borderId="1" xfId="0" applyNumberFormat="1" applyFont="1" applyBorder="1" applyAlignment="1">
      <alignment horizontal="right" vertical="top"/>
    </xf>
    <xf numFmtId="4" fontId="4771" fillId="2" borderId="1" xfId="0" applyNumberFormat="1" applyFont="1" applyFill="1" applyBorder="1" applyAlignment="1" applyProtection="1">
      <alignment horizontal="right" vertical="top"/>
      <protection locked="0"/>
    </xf>
    <xf numFmtId="4" fontId="4772" fillId="0" borderId="1" xfId="0" applyNumberFormat="1" applyFont="1" applyBorder="1" applyAlignment="1">
      <alignment horizontal="right" vertical="top"/>
    </xf>
    <xf numFmtId="4" fontId="4773" fillId="2" borderId="1" xfId="0" applyNumberFormat="1" applyFont="1" applyFill="1" applyBorder="1" applyAlignment="1" applyProtection="1">
      <alignment horizontal="right" vertical="top"/>
      <protection locked="0"/>
    </xf>
    <xf numFmtId="4" fontId="4774" fillId="0" borderId="1" xfId="0" applyNumberFormat="1" applyFont="1" applyBorder="1" applyAlignment="1">
      <alignment horizontal="right" vertical="top"/>
    </xf>
    <xf numFmtId="4" fontId="4775" fillId="2" borderId="1" xfId="0" applyNumberFormat="1" applyFont="1" applyFill="1" applyBorder="1" applyAlignment="1" applyProtection="1">
      <alignment horizontal="right" vertical="top"/>
      <protection locked="0"/>
    </xf>
    <xf numFmtId="4" fontId="4776" fillId="0" borderId="1" xfId="0" applyNumberFormat="1" applyFont="1" applyBorder="1" applyAlignment="1">
      <alignment horizontal="right" vertical="top"/>
    </xf>
    <xf numFmtId="4" fontId="4777" fillId="3" borderId="1" xfId="0" applyNumberFormat="1" applyFont="1" applyFill="1" applyBorder="1" applyAlignment="1">
      <alignment horizontal="right" vertical="top"/>
    </xf>
    <xf numFmtId="4" fontId="4778" fillId="3" borderId="1" xfId="0" applyNumberFormat="1" applyFont="1" applyFill="1" applyBorder="1" applyAlignment="1">
      <alignment horizontal="right" vertical="top"/>
    </xf>
    <xf numFmtId="0" fontId="4779" fillId="0" borderId="1" xfId="0" applyFont="1" applyBorder="1" applyAlignment="1">
      <alignment horizontal="left" vertical="top"/>
    </xf>
    <xf numFmtId="0" fontId="4796" fillId="0" borderId="1" xfId="0" applyFont="1" applyBorder="1" applyAlignment="1">
      <alignment horizontal="left" vertical="top"/>
    </xf>
    <xf numFmtId="0" fontId="4797" fillId="0" borderId="1" xfId="0" applyFont="1" applyBorder="1" applyAlignment="1">
      <alignment horizontal="left" vertical="top" wrapText="1"/>
    </xf>
    <xf numFmtId="4" fontId="4798" fillId="2" borderId="1" xfId="0" applyNumberFormat="1" applyFont="1" applyFill="1" applyBorder="1" applyAlignment="1" applyProtection="1">
      <alignment horizontal="right" vertical="top"/>
      <protection locked="0"/>
    </xf>
    <xf numFmtId="4" fontId="4799" fillId="0" borderId="1" xfId="0" applyNumberFormat="1" applyFont="1" applyBorder="1" applyAlignment="1">
      <alignment horizontal="right" vertical="top"/>
    </xf>
    <xf numFmtId="4" fontId="4800" fillId="2" borderId="1" xfId="0" applyNumberFormat="1" applyFont="1" applyFill="1" applyBorder="1" applyAlignment="1" applyProtection="1">
      <alignment horizontal="right" vertical="top"/>
      <protection locked="0"/>
    </xf>
    <xf numFmtId="4" fontId="4801" fillId="0" borderId="1" xfId="0" applyNumberFormat="1" applyFont="1" applyBorder="1" applyAlignment="1">
      <alignment horizontal="right" vertical="top"/>
    </xf>
    <xf numFmtId="4" fontId="4802" fillId="2" borderId="1" xfId="0" applyNumberFormat="1" applyFont="1" applyFill="1" applyBorder="1" applyAlignment="1" applyProtection="1">
      <alignment horizontal="right" vertical="top"/>
      <protection locked="0"/>
    </xf>
    <xf numFmtId="4" fontId="4803" fillId="0" borderId="1" xfId="0" applyNumberFormat="1" applyFont="1" applyBorder="1" applyAlignment="1">
      <alignment horizontal="right" vertical="top"/>
    </xf>
    <xf numFmtId="4" fontId="4804" fillId="2" borderId="1" xfId="0" applyNumberFormat="1" applyFont="1" applyFill="1" applyBorder="1" applyAlignment="1" applyProtection="1">
      <alignment horizontal="right" vertical="top"/>
      <protection locked="0"/>
    </xf>
    <xf numFmtId="4" fontId="4805" fillId="0" borderId="1" xfId="0" applyNumberFormat="1" applyFont="1" applyBorder="1" applyAlignment="1">
      <alignment horizontal="right" vertical="top"/>
    </xf>
    <xf numFmtId="4" fontId="4806" fillId="2" borderId="1" xfId="0" applyNumberFormat="1" applyFont="1" applyFill="1" applyBorder="1" applyAlignment="1" applyProtection="1">
      <alignment horizontal="right" vertical="top"/>
      <protection locked="0"/>
    </xf>
    <xf numFmtId="4" fontId="4807" fillId="0" borderId="1" xfId="0" applyNumberFormat="1" applyFont="1" applyBorder="1" applyAlignment="1">
      <alignment horizontal="right" vertical="top"/>
    </xf>
    <xf numFmtId="4" fontId="4808" fillId="2" borderId="1" xfId="0" applyNumberFormat="1" applyFont="1" applyFill="1" applyBorder="1" applyAlignment="1" applyProtection="1">
      <alignment horizontal="right" vertical="top"/>
      <protection locked="0"/>
    </xf>
    <xf numFmtId="4" fontId="4809" fillId="0" borderId="1" xfId="0" applyNumberFormat="1" applyFont="1" applyBorder="1" applyAlignment="1">
      <alignment horizontal="right" vertical="top"/>
    </xf>
    <xf numFmtId="4" fontId="4810" fillId="2" borderId="1" xfId="0" applyNumberFormat="1" applyFont="1" applyFill="1" applyBorder="1" applyAlignment="1" applyProtection="1">
      <alignment horizontal="right" vertical="top"/>
      <protection locked="0"/>
    </xf>
    <xf numFmtId="4" fontId="4811" fillId="0" borderId="1" xfId="0" applyNumberFormat="1" applyFont="1" applyBorder="1" applyAlignment="1">
      <alignment horizontal="right" vertical="top"/>
    </xf>
    <xf numFmtId="4" fontId="4812" fillId="3" borderId="1" xfId="0" applyNumberFormat="1" applyFont="1" applyFill="1" applyBorder="1" applyAlignment="1">
      <alignment horizontal="right" vertical="top"/>
    </xf>
    <xf numFmtId="4" fontId="4813" fillId="3" borderId="1" xfId="0" applyNumberFormat="1" applyFont="1" applyFill="1" applyBorder="1" applyAlignment="1">
      <alignment horizontal="right" vertical="top"/>
    </xf>
    <xf numFmtId="0" fontId="4814" fillId="0" borderId="1" xfId="0" applyFont="1" applyBorder="1" applyAlignment="1">
      <alignment horizontal="left" vertical="top"/>
    </xf>
    <xf numFmtId="0" fontId="4815" fillId="0" borderId="1" xfId="0" applyFont="1" applyBorder="1" applyAlignment="1">
      <alignment horizontal="left" vertical="top" wrapText="1"/>
    </xf>
    <xf numFmtId="4" fontId="4816" fillId="2" borderId="1" xfId="0" applyNumberFormat="1" applyFont="1" applyFill="1" applyBorder="1" applyAlignment="1" applyProtection="1">
      <alignment horizontal="right" vertical="top"/>
      <protection locked="0"/>
    </xf>
    <xf numFmtId="4" fontId="4817" fillId="0" borderId="1" xfId="0" applyNumberFormat="1" applyFont="1" applyBorder="1" applyAlignment="1">
      <alignment horizontal="right" vertical="top"/>
    </xf>
    <xf numFmtId="4" fontId="4818" fillId="2" borderId="1" xfId="0" applyNumberFormat="1" applyFont="1" applyFill="1" applyBorder="1" applyAlignment="1" applyProtection="1">
      <alignment horizontal="right" vertical="top"/>
      <protection locked="0"/>
    </xf>
    <xf numFmtId="4" fontId="4819" fillId="0" borderId="1" xfId="0" applyNumberFormat="1" applyFont="1" applyBorder="1" applyAlignment="1">
      <alignment horizontal="right" vertical="top"/>
    </xf>
    <xf numFmtId="4" fontId="4820" fillId="2" borderId="1" xfId="0" applyNumberFormat="1" applyFont="1" applyFill="1" applyBorder="1" applyAlignment="1" applyProtection="1">
      <alignment horizontal="right" vertical="top"/>
      <protection locked="0"/>
    </xf>
    <xf numFmtId="4" fontId="4821" fillId="0" borderId="1" xfId="0" applyNumberFormat="1" applyFont="1" applyBorder="1" applyAlignment="1">
      <alignment horizontal="right" vertical="top"/>
    </xf>
    <xf numFmtId="4" fontId="4822" fillId="2" borderId="1" xfId="0" applyNumberFormat="1" applyFont="1" applyFill="1" applyBorder="1" applyAlignment="1" applyProtection="1">
      <alignment horizontal="right" vertical="top"/>
      <protection locked="0"/>
    </xf>
    <xf numFmtId="4" fontId="4823" fillId="0" borderId="1" xfId="0" applyNumberFormat="1" applyFont="1" applyBorder="1" applyAlignment="1">
      <alignment horizontal="right" vertical="top"/>
    </xf>
    <xf numFmtId="4" fontId="4824" fillId="2" borderId="1" xfId="0" applyNumberFormat="1" applyFont="1" applyFill="1" applyBorder="1" applyAlignment="1" applyProtection="1">
      <alignment horizontal="right" vertical="top"/>
      <protection locked="0"/>
    </xf>
    <xf numFmtId="4" fontId="4825" fillId="0" borderId="1" xfId="0" applyNumberFormat="1" applyFont="1" applyBorder="1" applyAlignment="1">
      <alignment horizontal="right" vertical="top"/>
    </xf>
    <xf numFmtId="4" fontId="4826" fillId="2" borderId="1" xfId="0" applyNumberFormat="1" applyFont="1" applyFill="1" applyBorder="1" applyAlignment="1" applyProtection="1">
      <alignment horizontal="right" vertical="top"/>
      <protection locked="0"/>
    </xf>
    <xf numFmtId="4" fontId="4827" fillId="0" borderId="1" xfId="0" applyNumberFormat="1" applyFont="1" applyBorder="1" applyAlignment="1">
      <alignment horizontal="right" vertical="top"/>
    </xf>
    <xf numFmtId="4" fontId="4828" fillId="2" borderId="1" xfId="0" applyNumberFormat="1" applyFont="1" applyFill="1" applyBorder="1" applyAlignment="1" applyProtection="1">
      <alignment horizontal="right" vertical="top"/>
      <protection locked="0"/>
    </xf>
    <xf numFmtId="4" fontId="4829" fillId="0" borderId="1" xfId="0" applyNumberFormat="1" applyFont="1" applyBorder="1" applyAlignment="1">
      <alignment horizontal="right" vertical="top"/>
    </xf>
    <xf numFmtId="4" fontId="4830" fillId="3" borderId="1" xfId="0" applyNumberFormat="1" applyFont="1" applyFill="1" applyBorder="1" applyAlignment="1">
      <alignment horizontal="right" vertical="top"/>
    </xf>
    <xf numFmtId="4" fontId="4831" fillId="3" borderId="1" xfId="0" applyNumberFormat="1" applyFont="1" applyFill="1" applyBorder="1" applyAlignment="1">
      <alignment horizontal="right" vertical="top"/>
    </xf>
    <xf numFmtId="0" fontId="4832" fillId="0" borderId="1" xfId="0" applyFont="1" applyBorder="1" applyAlignment="1">
      <alignment horizontal="left" vertical="top"/>
    </xf>
    <xf numFmtId="0" fontId="4833" fillId="0" borderId="1" xfId="0" applyFont="1" applyBorder="1" applyAlignment="1">
      <alignment horizontal="left" vertical="top" wrapText="1"/>
    </xf>
    <xf numFmtId="4" fontId="4834" fillId="2" borderId="1" xfId="0" applyNumberFormat="1" applyFont="1" applyFill="1" applyBorder="1" applyAlignment="1" applyProtection="1">
      <alignment horizontal="right" vertical="top"/>
      <protection locked="0"/>
    </xf>
    <xf numFmtId="4" fontId="4835" fillId="0" borderId="1" xfId="0" applyNumberFormat="1" applyFont="1" applyBorder="1" applyAlignment="1">
      <alignment horizontal="right" vertical="top"/>
    </xf>
    <xf numFmtId="4" fontId="4836" fillId="2" borderId="1" xfId="0" applyNumberFormat="1" applyFont="1" applyFill="1" applyBorder="1" applyAlignment="1" applyProtection="1">
      <alignment horizontal="right" vertical="top"/>
      <protection locked="0"/>
    </xf>
    <xf numFmtId="4" fontId="4837" fillId="0" borderId="1" xfId="0" applyNumberFormat="1" applyFont="1" applyBorder="1" applyAlignment="1">
      <alignment horizontal="right" vertical="top"/>
    </xf>
    <xf numFmtId="4" fontId="4838" fillId="2" borderId="1" xfId="0" applyNumberFormat="1" applyFont="1" applyFill="1" applyBorder="1" applyAlignment="1" applyProtection="1">
      <alignment horizontal="right" vertical="top"/>
      <protection locked="0"/>
    </xf>
    <xf numFmtId="4" fontId="4839" fillId="0" borderId="1" xfId="0" applyNumberFormat="1" applyFont="1" applyBorder="1" applyAlignment="1">
      <alignment horizontal="right" vertical="top"/>
    </xf>
    <xf numFmtId="4" fontId="4840" fillId="2" borderId="1" xfId="0" applyNumberFormat="1" applyFont="1" applyFill="1" applyBorder="1" applyAlignment="1" applyProtection="1">
      <alignment horizontal="right" vertical="top"/>
      <protection locked="0"/>
    </xf>
    <xf numFmtId="4" fontId="4841" fillId="0" borderId="1" xfId="0" applyNumberFormat="1" applyFont="1" applyBorder="1" applyAlignment="1">
      <alignment horizontal="right" vertical="top"/>
    </xf>
    <xf numFmtId="4" fontId="4842" fillId="2" borderId="1" xfId="0" applyNumberFormat="1" applyFont="1" applyFill="1" applyBorder="1" applyAlignment="1" applyProtection="1">
      <alignment horizontal="right" vertical="top"/>
      <protection locked="0"/>
    </xf>
    <xf numFmtId="4" fontId="4843" fillId="0" borderId="1" xfId="0" applyNumberFormat="1" applyFont="1" applyBorder="1" applyAlignment="1">
      <alignment horizontal="right" vertical="top"/>
    </xf>
    <xf numFmtId="4" fontId="4844" fillId="2" borderId="1" xfId="0" applyNumberFormat="1" applyFont="1" applyFill="1" applyBorder="1" applyAlignment="1" applyProtection="1">
      <alignment horizontal="right" vertical="top"/>
      <protection locked="0"/>
    </xf>
    <xf numFmtId="4" fontId="4845" fillId="0" borderId="1" xfId="0" applyNumberFormat="1" applyFont="1" applyBorder="1" applyAlignment="1">
      <alignment horizontal="right" vertical="top"/>
    </xf>
    <xf numFmtId="4" fontId="4846" fillId="2" borderId="1" xfId="0" applyNumberFormat="1" applyFont="1" applyFill="1" applyBorder="1" applyAlignment="1" applyProtection="1">
      <alignment horizontal="right" vertical="top"/>
      <protection locked="0"/>
    </xf>
    <xf numFmtId="4" fontId="4847" fillId="0" borderId="1" xfId="0" applyNumberFormat="1" applyFont="1" applyBorder="1" applyAlignment="1">
      <alignment horizontal="right" vertical="top"/>
    </xf>
    <xf numFmtId="4" fontId="4848" fillId="3" borderId="1" xfId="0" applyNumberFormat="1" applyFont="1" applyFill="1" applyBorder="1" applyAlignment="1">
      <alignment horizontal="right" vertical="top"/>
    </xf>
    <xf numFmtId="4" fontId="4849" fillId="3" borderId="1" xfId="0" applyNumberFormat="1" applyFont="1" applyFill="1" applyBorder="1" applyAlignment="1">
      <alignment horizontal="right" vertical="top"/>
    </xf>
    <xf numFmtId="0" fontId="4850" fillId="0" borderId="1" xfId="0" applyFont="1" applyBorder="1" applyAlignment="1">
      <alignment horizontal="left" vertical="top"/>
    </xf>
    <xf numFmtId="0" fontId="4851" fillId="0" borderId="1" xfId="0" applyFont="1" applyBorder="1" applyAlignment="1">
      <alignment horizontal="left" vertical="top" wrapText="1"/>
    </xf>
    <xf numFmtId="4" fontId="4852" fillId="2" borderId="1" xfId="0" applyNumberFormat="1" applyFont="1" applyFill="1" applyBorder="1" applyAlignment="1" applyProtection="1">
      <alignment horizontal="right" vertical="top"/>
      <protection locked="0"/>
    </xf>
    <xf numFmtId="4" fontId="4853" fillId="0" borderId="1" xfId="0" applyNumberFormat="1" applyFont="1" applyBorder="1" applyAlignment="1">
      <alignment horizontal="right" vertical="top"/>
    </xf>
    <xf numFmtId="4" fontId="4854" fillId="2" borderId="1" xfId="0" applyNumberFormat="1" applyFont="1" applyFill="1" applyBorder="1" applyAlignment="1" applyProtection="1">
      <alignment horizontal="right" vertical="top"/>
      <protection locked="0"/>
    </xf>
    <xf numFmtId="4" fontId="4855" fillId="0" borderId="1" xfId="0" applyNumberFormat="1" applyFont="1" applyBorder="1" applyAlignment="1">
      <alignment horizontal="right" vertical="top"/>
    </xf>
    <xf numFmtId="4" fontId="4856" fillId="2" borderId="1" xfId="0" applyNumberFormat="1" applyFont="1" applyFill="1" applyBorder="1" applyAlignment="1" applyProtection="1">
      <alignment horizontal="right" vertical="top"/>
      <protection locked="0"/>
    </xf>
    <xf numFmtId="4" fontId="4857" fillId="0" borderId="1" xfId="0" applyNumberFormat="1" applyFont="1" applyBorder="1" applyAlignment="1">
      <alignment horizontal="right" vertical="top"/>
    </xf>
    <xf numFmtId="4" fontId="4858" fillId="2" borderId="1" xfId="0" applyNumberFormat="1" applyFont="1" applyFill="1" applyBorder="1" applyAlignment="1" applyProtection="1">
      <alignment horizontal="right" vertical="top"/>
      <protection locked="0"/>
    </xf>
    <xf numFmtId="4" fontId="4859" fillId="0" borderId="1" xfId="0" applyNumberFormat="1" applyFont="1" applyBorder="1" applyAlignment="1">
      <alignment horizontal="right" vertical="top"/>
    </xf>
    <xf numFmtId="4" fontId="4860" fillId="2" borderId="1" xfId="0" applyNumberFormat="1" applyFont="1" applyFill="1" applyBorder="1" applyAlignment="1" applyProtection="1">
      <alignment horizontal="right" vertical="top"/>
      <protection locked="0"/>
    </xf>
    <xf numFmtId="4" fontId="4861" fillId="0" borderId="1" xfId="0" applyNumberFormat="1" applyFont="1" applyBorder="1" applyAlignment="1">
      <alignment horizontal="right" vertical="top"/>
    </xf>
    <xf numFmtId="4" fontId="4862" fillId="2" borderId="1" xfId="0" applyNumberFormat="1" applyFont="1" applyFill="1" applyBorder="1" applyAlignment="1" applyProtection="1">
      <alignment horizontal="right" vertical="top"/>
      <protection locked="0"/>
    </xf>
    <xf numFmtId="4" fontId="4863" fillId="0" borderId="1" xfId="0" applyNumberFormat="1" applyFont="1" applyBorder="1" applyAlignment="1">
      <alignment horizontal="right" vertical="top"/>
    </xf>
    <xf numFmtId="4" fontId="4864" fillId="2" borderId="1" xfId="0" applyNumberFormat="1" applyFont="1" applyFill="1" applyBorder="1" applyAlignment="1" applyProtection="1">
      <alignment horizontal="right" vertical="top"/>
      <protection locked="0"/>
    </xf>
    <xf numFmtId="4" fontId="4865" fillId="0" borderId="1" xfId="0" applyNumberFormat="1" applyFont="1" applyBorder="1" applyAlignment="1">
      <alignment horizontal="right" vertical="top"/>
    </xf>
    <xf numFmtId="4" fontId="4866" fillId="3" borderId="1" xfId="0" applyNumberFormat="1" applyFont="1" applyFill="1" applyBorder="1" applyAlignment="1">
      <alignment horizontal="right" vertical="top"/>
    </xf>
    <xf numFmtId="4" fontId="4867" fillId="3" borderId="1" xfId="0" applyNumberFormat="1" applyFont="1" applyFill="1" applyBorder="1" applyAlignment="1">
      <alignment horizontal="right" vertical="top"/>
    </xf>
    <xf numFmtId="0" fontId="4868" fillId="0" borderId="1" xfId="0" applyFont="1" applyBorder="1" applyAlignment="1">
      <alignment horizontal="left" vertical="top"/>
    </xf>
    <xf numFmtId="0" fontId="4869" fillId="0" borderId="1" xfId="0" applyFont="1" applyBorder="1" applyAlignment="1">
      <alignment horizontal="left" vertical="top" wrapText="1"/>
    </xf>
    <xf numFmtId="4" fontId="4870" fillId="2" borderId="1" xfId="0" applyNumberFormat="1" applyFont="1" applyFill="1" applyBorder="1" applyAlignment="1" applyProtection="1">
      <alignment horizontal="right" vertical="top"/>
      <protection locked="0"/>
    </xf>
    <xf numFmtId="4" fontId="4871" fillId="0" borderId="1" xfId="0" applyNumberFormat="1" applyFont="1" applyBorder="1" applyAlignment="1">
      <alignment horizontal="right" vertical="top"/>
    </xf>
    <xf numFmtId="4" fontId="4872" fillId="2" borderId="1" xfId="0" applyNumberFormat="1" applyFont="1" applyFill="1" applyBorder="1" applyAlignment="1" applyProtection="1">
      <alignment horizontal="right" vertical="top"/>
      <protection locked="0"/>
    </xf>
    <xf numFmtId="4" fontId="4873" fillId="0" borderId="1" xfId="0" applyNumberFormat="1" applyFont="1" applyBorder="1" applyAlignment="1">
      <alignment horizontal="right" vertical="top"/>
    </xf>
    <xf numFmtId="4" fontId="4874" fillId="2" borderId="1" xfId="0" applyNumberFormat="1" applyFont="1" applyFill="1" applyBorder="1" applyAlignment="1" applyProtection="1">
      <alignment horizontal="right" vertical="top"/>
      <protection locked="0"/>
    </xf>
    <xf numFmtId="4" fontId="4875" fillId="0" borderId="1" xfId="0" applyNumberFormat="1" applyFont="1" applyBorder="1" applyAlignment="1">
      <alignment horizontal="right" vertical="top"/>
    </xf>
    <xf numFmtId="4" fontId="4876" fillId="2" borderId="1" xfId="0" applyNumberFormat="1" applyFont="1" applyFill="1" applyBorder="1" applyAlignment="1" applyProtection="1">
      <alignment horizontal="right" vertical="top"/>
      <protection locked="0"/>
    </xf>
    <xf numFmtId="4" fontId="4877" fillId="0" borderId="1" xfId="0" applyNumberFormat="1" applyFont="1" applyBorder="1" applyAlignment="1">
      <alignment horizontal="right" vertical="top"/>
    </xf>
    <xf numFmtId="4" fontId="4878" fillId="2" borderId="1" xfId="0" applyNumberFormat="1" applyFont="1" applyFill="1" applyBorder="1" applyAlignment="1" applyProtection="1">
      <alignment horizontal="right" vertical="top"/>
      <protection locked="0"/>
    </xf>
    <xf numFmtId="4" fontId="4879" fillId="0" borderId="1" xfId="0" applyNumberFormat="1" applyFont="1" applyBorder="1" applyAlignment="1">
      <alignment horizontal="right" vertical="top"/>
    </xf>
    <xf numFmtId="4" fontId="4880" fillId="2" borderId="1" xfId="0" applyNumberFormat="1" applyFont="1" applyFill="1" applyBorder="1" applyAlignment="1" applyProtection="1">
      <alignment horizontal="right" vertical="top"/>
      <protection locked="0"/>
    </xf>
    <xf numFmtId="4" fontId="4881" fillId="0" borderId="1" xfId="0" applyNumberFormat="1" applyFont="1" applyBorder="1" applyAlignment="1">
      <alignment horizontal="right" vertical="top"/>
    </xf>
    <xf numFmtId="4" fontId="4882" fillId="2" borderId="1" xfId="0" applyNumberFormat="1" applyFont="1" applyFill="1" applyBorder="1" applyAlignment="1" applyProtection="1">
      <alignment horizontal="right" vertical="top"/>
      <protection locked="0"/>
    </xf>
    <xf numFmtId="4" fontId="4883" fillId="0" borderId="1" xfId="0" applyNumberFormat="1" applyFont="1" applyBorder="1" applyAlignment="1">
      <alignment horizontal="right" vertical="top"/>
    </xf>
    <xf numFmtId="4" fontId="4884" fillId="3" borderId="1" xfId="0" applyNumberFormat="1" applyFont="1" applyFill="1" applyBorder="1" applyAlignment="1">
      <alignment horizontal="right" vertical="top"/>
    </xf>
    <xf numFmtId="4" fontId="4885" fillId="3" borderId="1" xfId="0" applyNumberFormat="1" applyFont="1" applyFill="1" applyBorder="1" applyAlignment="1">
      <alignment horizontal="right" vertical="top"/>
    </xf>
    <xf numFmtId="0" fontId="4886" fillId="0" borderId="1" xfId="0" applyFont="1" applyBorder="1" applyAlignment="1">
      <alignment horizontal="left" vertical="top"/>
    </xf>
    <xf numFmtId="0" fontId="4887" fillId="0" borderId="1" xfId="0" applyFont="1" applyBorder="1" applyAlignment="1">
      <alignment horizontal="left" vertical="top" wrapText="1"/>
    </xf>
    <xf numFmtId="4" fontId="4888" fillId="2" borderId="1" xfId="0" applyNumberFormat="1" applyFont="1" applyFill="1" applyBorder="1" applyAlignment="1" applyProtection="1">
      <alignment horizontal="right" vertical="top"/>
      <protection locked="0"/>
    </xf>
    <xf numFmtId="4" fontId="4889" fillId="0" borderId="1" xfId="0" applyNumberFormat="1" applyFont="1" applyBorder="1" applyAlignment="1">
      <alignment horizontal="right" vertical="top"/>
    </xf>
    <xf numFmtId="4" fontId="4890" fillId="2" borderId="1" xfId="0" applyNumberFormat="1" applyFont="1" applyFill="1" applyBorder="1" applyAlignment="1" applyProtection="1">
      <alignment horizontal="right" vertical="top"/>
      <protection locked="0"/>
    </xf>
    <xf numFmtId="4" fontId="4891" fillId="0" borderId="1" xfId="0" applyNumberFormat="1" applyFont="1" applyBorder="1" applyAlignment="1">
      <alignment horizontal="right" vertical="top"/>
    </xf>
    <xf numFmtId="4" fontId="4892" fillId="2" borderId="1" xfId="0" applyNumberFormat="1" applyFont="1" applyFill="1" applyBorder="1" applyAlignment="1" applyProtection="1">
      <alignment horizontal="right" vertical="top"/>
      <protection locked="0"/>
    </xf>
    <xf numFmtId="4" fontId="4893" fillId="0" borderId="1" xfId="0" applyNumberFormat="1" applyFont="1" applyBorder="1" applyAlignment="1">
      <alignment horizontal="right" vertical="top"/>
    </xf>
    <xf numFmtId="4" fontId="4894" fillId="2" borderId="1" xfId="0" applyNumberFormat="1" applyFont="1" applyFill="1" applyBorder="1" applyAlignment="1" applyProtection="1">
      <alignment horizontal="right" vertical="top"/>
      <protection locked="0"/>
    </xf>
    <xf numFmtId="4" fontId="4895" fillId="0" borderId="1" xfId="0" applyNumberFormat="1" applyFont="1" applyBorder="1" applyAlignment="1">
      <alignment horizontal="right" vertical="top"/>
    </xf>
    <xf numFmtId="4" fontId="4896" fillId="2" borderId="1" xfId="0" applyNumberFormat="1" applyFont="1" applyFill="1" applyBorder="1" applyAlignment="1" applyProtection="1">
      <alignment horizontal="right" vertical="top"/>
      <protection locked="0"/>
    </xf>
    <xf numFmtId="4" fontId="4897" fillId="0" borderId="1" xfId="0" applyNumberFormat="1" applyFont="1" applyBorder="1" applyAlignment="1">
      <alignment horizontal="right" vertical="top"/>
    </xf>
    <xf numFmtId="4" fontId="4898" fillId="2" borderId="1" xfId="0" applyNumberFormat="1" applyFont="1" applyFill="1" applyBorder="1" applyAlignment="1" applyProtection="1">
      <alignment horizontal="right" vertical="top"/>
      <protection locked="0"/>
    </xf>
    <xf numFmtId="4" fontId="4899" fillId="0" borderId="1" xfId="0" applyNumberFormat="1" applyFont="1" applyBorder="1" applyAlignment="1">
      <alignment horizontal="right" vertical="top"/>
    </xf>
    <xf numFmtId="4" fontId="4900" fillId="2" borderId="1" xfId="0" applyNumberFormat="1" applyFont="1" applyFill="1" applyBorder="1" applyAlignment="1" applyProtection="1">
      <alignment horizontal="right" vertical="top"/>
      <protection locked="0"/>
    </xf>
    <xf numFmtId="4" fontId="4901" fillId="0" borderId="1" xfId="0" applyNumberFormat="1" applyFont="1" applyBorder="1" applyAlignment="1">
      <alignment horizontal="right" vertical="top"/>
    </xf>
    <xf numFmtId="4" fontId="4902" fillId="3" borderId="1" xfId="0" applyNumberFormat="1" applyFont="1" applyFill="1" applyBorder="1" applyAlignment="1">
      <alignment horizontal="right" vertical="top"/>
    </xf>
    <xf numFmtId="4" fontId="4903" fillId="3" borderId="1" xfId="0" applyNumberFormat="1" applyFont="1" applyFill="1" applyBorder="1" applyAlignment="1">
      <alignment horizontal="right" vertical="top"/>
    </xf>
    <xf numFmtId="0" fontId="4904" fillId="0" borderId="1" xfId="0" applyFont="1" applyBorder="1" applyAlignment="1">
      <alignment horizontal="left" vertical="top"/>
    </xf>
    <xf numFmtId="0" fontId="4905" fillId="0" borderId="1" xfId="0" applyFont="1" applyBorder="1" applyAlignment="1">
      <alignment horizontal="left" vertical="top" wrapText="1"/>
    </xf>
    <xf numFmtId="4" fontId="4906" fillId="2" borderId="1" xfId="0" applyNumberFormat="1" applyFont="1" applyFill="1" applyBorder="1" applyAlignment="1" applyProtection="1">
      <alignment horizontal="right" vertical="top"/>
      <protection locked="0"/>
    </xf>
    <xf numFmtId="4" fontId="4907" fillId="0" borderId="1" xfId="0" applyNumberFormat="1" applyFont="1" applyBorder="1" applyAlignment="1">
      <alignment horizontal="right" vertical="top"/>
    </xf>
    <xf numFmtId="4" fontId="4908" fillId="2" borderId="1" xfId="0" applyNumberFormat="1" applyFont="1" applyFill="1" applyBorder="1" applyAlignment="1" applyProtection="1">
      <alignment horizontal="right" vertical="top"/>
      <protection locked="0"/>
    </xf>
    <xf numFmtId="4" fontId="4909" fillId="0" borderId="1" xfId="0" applyNumberFormat="1" applyFont="1" applyBorder="1" applyAlignment="1">
      <alignment horizontal="right" vertical="top"/>
    </xf>
    <xf numFmtId="4" fontId="4910" fillId="2" borderId="1" xfId="0" applyNumberFormat="1" applyFont="1" applyFill="1" applyBorder="1" applyAlignment="1" applyProtection="1">
      <alignment horizontal="right" vertical="top"/>
      <protection locked="0"/>
    </xf>
    <xf numFmtId="4" fontId="4911" fillId="0" borderId="1" xfId="0" applyNumberFormat="1" applyFont="1" applyBorder="1" applyAlignment="1">
      <alignment horizontal="right" vertical="top"/>
    </xf>
    <xf numFmtId="4" fontId="4912" fillId="2" borderId="1" xfId="0" applyNumberFormat="1" applyFont="1" applyFill="1" applyBorder="1" applyAlignment="1" applyProtection="1">
      <alignment horizontal="right" vertical="top"/>
      <protection locked="0"/>
    </xf>
    <xf numFmtId="4" fontId="4913" fillId="0" borderId="1" xfId="0" applyNumberFormat="1" applyFont="1" applyBorder="1" applyAlignment="1">
      <alignment horizontal="right" vertical="top"/>
    </xf>
    <xf numFmtId="4" fontId="4914" fillId="2" borderId="1" xfId="0" applyNumberFormat="1" applyFont="1" applyFill="1" applyBorder="1" applyAlignment="1" applyProtection="1">
      <alignment horizontal="right" vertical="top"/>
      <protection locked="0"/>
    </xf>
    <xf numFmtId="4" fontId="4915" fillId="0" borderId="1" xfId="0" applyNumberFormat="1" applyFont="1" applyBorder="1" applyAlignment="1">
      <alignment horizontal="right" vertical="top"/>
    </xf>
    <xf numFmtId="4" fontId="4916" fillId="2" borderId="1" xfId="0" applyNumberFormat="1" applyFont="1" applyFill="1" applyBorder="1" applyAlignment="1" applyProtection="1">
      <alignment horizontal="right" vertical="top"/>
      <protection locked="0"/>
    </xf>
    <xf numFmtId="4" fontId="4917" fillId="0" borderId="1" xfId="0" applyNumberFormat="1" applyFont="1" applyBorder="1" applyAlignment="1">
      <alignment horizontal="right" vertical="top"/>
    </xf>
    <xf numFmtId="4" fontId="4918" fillId="2" borderId="1" xfId="0" applyNumberFormat="1" applyFont="1" applyFill="1" applyBorder="1" applyAlignment="1" applyProtection="1">
      <alignment horizontal="right" vertical="top"/>
      <protection locked="0"/>
    </xf>
    <xf numFmtId="4" fontId="4919" fillId="0" borderId="1" xfId="0" applyNumberFormat="1" applyFont="1" applyBorder="1" applyAlignment="1">
      <alignment horizontal="right" vertical="top"/>
    </xf>
    <xf numFmtId="4" fontId="4920" fillId="3" borderId="1" xfId="0" applyNumberFormat="1" applyFont="1" applyFill="1" applyBorder="1" applyAlignment="1">
      <alignment horizontal="right" vertical="top"/>
    </xf>
    <xf numFmtId="4" fontId="4921" fillId="3" borderId="1" xfId="0" applyNumberFormat="1" applyFont="1" applyFill="1" applyBorder="1" applyAlignment="1">
      <alignment horizontal="right" vertical="top"/>
    </xf>
    <xf numFmtId="0" fontId="4922" fillId="0" borderId="1" xfId="0" applyFont="1" applyBorder="1" applyAlignment="1">
      <alignment horizontal="left" vertical="top"/>
    </xf>
    <xf numFmtId="0" fontId="4923" fillId="0" borderId="1" xfId="0" applyFont="1" applyBorder="1" applyAlignment="1">
      <alignment horizontal="left" vertical="top" wrapText="1"/>
    </xf>
    <xf numFmtId="4" fontId="4924" fillId="2" borderId="1" xfId="0" applyNumberFormat="1" applyFont="1" applyFill="1" applyBorder="1" applyAlignment="1" applyProtection="1">
      <alignment horizontal="right" vertical="top"/>
      <protection locked="0"/>
    </xf>
    <xf numFmtId="4" fontId="4925" fillId="0" borderId="1" xfId="0" applyNumberFormat="1" applyFont="1" applyBorder="1" applyAlignment="1">
      <alignment horizontal="right" vertical="top"/>
    </xf>
    <xf numFmtId="4" fontId="4926" fillId="2" borderId="1" xfId="0" applyNumberFormat="1" applyFont="1" applyFill="1" applyBorder="1" applyAlignment="1" applyProtection="1">
      <alignment horizontal="right" vertical="top"/>
      <protection locked="0"/>
    </xf>
    <xf numFmtId="4" fontId="4927" fillId="0" borderId="1" xfId="0" applyNumberFormat="1" applyFont="1" applyBorder="1" applyAlignment="1">
      <alignment horizontal="right" vertical="top"/>
    </xf>
    <xf numFmtId="4" fontId="4928" fillId="2" borderId="1" xfId="0" applyNumberFormat="1" applyFont="1" applyFill="1" applyBorder="1" applyAlignment="1" applyProtection="1">
      <alignment horizontal="right" vertical="top"/>
      <protection locked="0"/>
    </xf>
    <xf numFmtId="4" fontId="4929" fillId="0" borderId="1" xfId="0" applyNumberFormat="1" applyFont="1" applyBorder="1" applyAlignment="1">
      <alignment horizontal="right" vertical="top"/>
    </xf>
    <xf numFmtId="4" fontId="4930" fillId="2" borderId="1" xfId="0" applyNumberFormat="1" applyFont="1" applyFill="1" applyBorder="1" applyAlignment="1" applyProtection="1">
      <alignment horizontal="right" vertical="top"/>
      <protection locked="0"/>
    </xf>
    <xf numFmtId="4" fontId="4931" fillId="0" borderId="1" xfId="0" applyNumberFormat="1" applyFont="1" applyBorder="1" applyAlignment="1">
      <alignment horizontal="right" vertical="top"/>
    </xf>
    <xf numFmtId="4" fontId="4932" fillId="2" borderId="1" xfId="0" applyNumberFormat="1" applyFont="1" applyFill="1" applyBorder="1" applyAlignment="1" applyProtection="1">
      <alignment horizontal="right" vertical="top"/>
      <protection locked="0"/>
    </xf>
    <xf numFmtId="4" fontId="4933" fillId="0" borderId="1" xfId="0" applyNumberFormat="1" applyFont="1" applyBorder="1" applyAlignment="1">
      <alignment horizontal="right" vertical="top"/>
    </xf>
    <xf numFmtId="4" fontId="4934" fillId="2" borderId="1" xfId="0" applyNumberFormat="1" applyFont="1" applyFill="1" applyBorder="1" applyAlignment="1" applyProtection="1">
      <alignment horizontal="right" vertical="top"/>
      <protection locked="0"/>
    </xf>
    <xf numFmtId="4" fontId="4935" fillId="0" borderId="1" xfId="0" applyNumberFormat="1" applyFont="1" applyBorder="1" applyAlignment="1">
      <alignment horizontal="right" vertical="top"/>
    </xf>
    <xf numFmtId="4" fontId="4936" fillId="2" borderId="1" xfId="0" applyNumberFormat="1" applyFont="1" applyFill="1" applyBorder="1" applyAlignment="1" applyProtection="1">
      <alignment horizontal="right" vertical="top"/>
      <protection locked="0"/>
    </xf>
    <xf numFmtId="4" fontId="4937" fillId="0" borderId="1" xfId="0" applyNumberFormat="1" applyFont="1" applyBorder="1" applyAlignment="1">
      <alignment horizontal="right" vertical="top"/>
    </xf>
    <xf numFmtId="4" fontId="4938" fillId="3" borderId="1" xfId="0" applyNumberFormat="1" applyFont="1" applyFill="1" applyBorder="1" applyAlignment="1">
      <alignment horizontal="right" vertical="top"/>
    </xf>
    <xf numFmtId="4" fontId="4939" fillId="3" borderId="1" xfId="0" applyNumberFormat="1" applyFont="1" applyFill="1" applyBorder="1" applyAlignment="1">
      <alignment horizontal="right" vertical="top"/>
    </xf>
    <xf numFmtId="0" fontId="4940" fillId="0" borderId="1" xfId="0" applyFont="1" applyBorder="1" applyAlignment="1">
      <alignment horizontal="left" vertical="top"/>
    </xf>
    <xf numFmtId="0" fontId="4941" fillId="0" borderId="1" xfId="0" applyFont="1" applyBorder="1" applyAlignment="1">
      <alignment horizontal="left" vertical="top" wrapText="1"/>
    </xf>
    <xf numFmtId="4" fontId="4942" fillId="2" borderId="1" xfId="0" applyNumberFormat="1" applyFont="1" applyFill="1" applyBorder="1" applyAlignment="1" applyProtection="1">
      <alignment horizontal="right" vertical="top"/>
      <protection locked="0"/>
    </xf>
    <xf numFmtId="4" fontId="4943" fillId="0" borderId="1" xfId="0" applyNumberFormat="1" applyFont="1" applyBorder="1" applyAlignment="1">
      <alignment horizontal="right" vertical="top"/>
    </xf>
    <xf numFmtId="4" fontId="4944" fillId="2" borderId="1" xfId="0" applyNumberFormat="1" applyFont="1" applyFill="1" applyBorder="1" applyAlignment="1" applyProtection="1">
      <alignment horizontal="right" vertical="top"/>
      <protection locked="0"/>
    </xf>
    <xf numFmtId="4" fontId="4945" fillId="0" borderId="1" xfId="0" applyNumberFormat="1" applyFont="1" applyBorder="1" applyAlignment="1">
      <alignment horizontal="right" vertical="top"/>
    </xf>
    <xf numFmtId="4" fontId="4946" fillId="2" borderId="1" xfId="0" applyNumberFormat="1" applyFont="1" applyFill="1" applyBorder="1" applyAlignment="1" applyProtection="1">
      <alignment horizontal="right" vertical="top"/>
      <protection locked="0"/>
    </xf>
    <xf numFmtId="4" fontId="4947" fillId="0" borderId="1" xfId="0" applyNumberFormat="1" applyFont="1" applyBorder="1" applyAlignment="1">
      <alignment horizontal="right" vertical="top"/>
    </xf>
    <xf numFmtId="4" fontId="4948" fillId="2" borderId="1" xfId="0" applyNumberFormat="1" applyFont="1" applyFill="1" applyBorder="1" applyAlignment="1" applyProtection="1">
      <alignment horizontal="right" vertical="top"/>
      <protection locked="0"/>
    </xf>
    <xf numFmtId="4" fontId="4949" fillId="0" borderId="1" xfId="0" applyNumberFormat="1" applyFont="1" applyBorder="1" applyAlignment="1">
      <alignment horizontal="right" vertical="top"/>
    </xf>
    <xf numFmtId="4" fontId="4950" fillId="2" borderId="1" xfId="0" applyNumberFormat="1" applyFont="1" applyFill="1" applyBorder="1" applyAlignment="1" applyProtection="1">
      <alignment horizontal="right" vertical="top"/>
      <protection locked="0"/>
    </xf>
    <xf numFmtId="4" fontId="4951" fillId="0" borderId="1" xfId="0" applyNumberFormat="1" applyFont="1" applyBorder="1" applyAlignment="1">
      <alignment horizontal="right" vertical="top"/>
    </xf>
    <xf numFmtId="4" fontId="4952" fillId="2" borderId="1" xfId="0" applyNumberFormat="1" applyFont="1" applyFill="1" applyBorder="1" applyAlignment="1" applyProtection="1">
      <alignment horizontal="right" vertical="top"/>
      <protection locked="0"/>
    </xf>
    <xf numFmtId="4" fontId="4953" fillId="0" borderId="1" xfId="0" applyNumberFormat="1" applyFont="1" applyBorder="1" applyAlignment="1">
      <alignment horizontal="right" vertical="top"/>
    </xf>
    <xf numFmtId="4" fontId="4954" fillId="2" borderId="1" xfId="0" applyNumberFormat="1" applyFont="1" applyFill="1" applyBorder="1" applyAlignment="1" applyProtection="1">
      <alignment horizontal="right" vertical="top"/>
      <protection locked="0"/>
    </xf>
    <xf numFmtId="4" fontId="4955" fillId="0" borderId="1" xfId="0" applyNumberFormat="1" applyFont="1" applyBorder="1" applyAlignment="1">
      <alignment horizontal="right" vertical="top"/>
    </xf>
    <xf numFmtId="4" fontId="4956" fillId="3" borderId="1" xfId="0" applyNumberFormat="1" applyFont="1" applyFill="1" applyBorder="1" applyAlignment="1">
      <alignment horizontal="right" vertical="top"/>
    </xf>
    <xf numFmtId="4" fontId="4957" fillId="3" borderId="1" xfId="0" applyNumberFormat="1" applyFont="1" applyFill="1" applyBorder="1" applyAlignment="1">
      <alignment horizontal="right" vertical="top"/>
    </xf>
    <xf numFmtId="0" fontId="4958" fillId="0" borderId="1" xfId="0" applyFont="1" applyBorder="1" applyAlignment="1">
      <alignment horizontal="left" vertical="top"/>
    </xf>
    <xf numFmtId="0" fontId="4959" fillId="0" borderId="1" xfId="0" applyFont="1" applyBorder="1" applyAlignment="1">
      <alignment horizontal="left" vertical="top" wrapText="1"/>
    </xf>
    <xf numFmtId="4" fontId="4960" fillId="2" borderId="1" xfId="0" applyNumberFormat="1" applyFont="1" applyFill="1" applyBorder="1" applyAlignment="1" applyProtection="1">
      <alignment horizontal="right" vertical="top"/>
      <protection locked="0"/>
    </xf>
    <xf numFmtId="4" fontId="4961" fillId="0" borderId="1" xfId="0" applyNumberFormat="1" applyFont="1" applyBorder="1" applyAlignment="1">
      <alignment horizontal="right" vertical="top"/>
    </xf>
    <xf numFmtId="4" fontId="4962" fillId="2" borderId="1" xfId="0" applyNumberFormat="1" applyFont="1" applyFill="1" applyBorder="1" applyAlignment="1" applyProtection="1">
      <alignment horizontal="right" vertical="top"/>
      <protection locked="0"/>
    </xf>
    <xf numFmtId="4" fontId="4963" fillId="0" borderId="1" xfId="0" applyNumberFormat="1" applyFont="1" applyBorder="1" applyAlignment="1">
      <alignment horizontal="right" vertical="top"/>
    </xf>
    <xf numFmtId="4" fontId="4964" fillId="2" borderId="1" xfId="0" applyNumberFormat="1" applyFont="1" applyFill="1" applyBorder="1" applyAlignment="1" applyProtection="1">
      <alignment horizontal="right" vertical="top"/>
      <protection locked="0"/>
    </xf>
    <xf numFmtId="4" fontId="4965" fillId="0" borderId="1" xfId="0" applyNumberFormat="1" applyFont="1" applyBorder="1" applyAlignment="1">
      <alignment horizontal="right" vertical="top"/>
    </xf>
    <xf numFmtId="4" fontId="4966" fillId="2" borderId="1" xfId="0" applyNumberFormat="1" applyFont="1" applyFill="1" applyBorder="1" applyAlignment="1" applyProtection="1">
      <alignment horizontal="right" vertical="top"/>
      <protection locked="0"/>
    </xf>
    <xf numFmtId="4" fontId="4967" fillId="0" borderId="1" xfId="0" applyNumberFormat="1" applyFont="1" applyBorder="1" applyAlignment="1">
      <alignment horizontal="right" vertical="top"/>
    </xf>
    <xf numFmtId="4" fontId="4968" fillId="2" borderId="1" xfId="0" applyNumberFormat="1" applyFont="1" applyFill="1" applyBorder="1" applyAlignment="1" applyProtection="1">
      <alignment horizontal="right" vertical="top"/>
      <protection locked="0"/>
    </xf>
    <xf numFmtId="4" fontId="4969" fillId="0" borderId="1" xfId="0" applyNumberFormat="1" applyFont="1" applyBorder="1" applyAlignment="1">
      <alignment horizontal="right" vertical="top"/>
    </xf>
    <xf numFmtId="4" fontId="4970" fillId="2" borderId="1" xfId="0" applyNumberFormat="1" applyFont="1" applyFill="1" applyBorder="1" applyAlignment="1" applyProtection="1">
      <alignment horizontal="right" vertical="top"/>
      <protection locked="0"/>
    </xf>
    <xf numFmtId="4" fontId="4971" fillId="0" borderId="1" xfId="0" applyNumberFormat="1" applyFont="1" applyBorder="1" applyAlignment="1">
      <alignment horizontal="right" vertical="top"/>
    </xf>
    <xf numFmtId="4" fontId="4972" fillId="2" borderId="1" xfId="0" applyNumberFormat="1" applyFont="1" applyFill="1" applyBorder="1" applyAlignment="1" applyProtection="1">
      <alignment horizontal="right" vertical="top"/>
      <protection locked="0"/>
    </xf>
    <xf numFmtId="4" fontId="4973" fillId="0" borderId="1" xfId="0" applyNumberFormat="1" applyFont="1" applyBorder="1" applyAlignment="1">
      <alignment horizontal="right" vertical="top"/>
    </xf>
    <xf numFmtId="4" fontId="4974" fillId="3" borderId="1" xfId="0" applyNumberFormat="1" applyFont="1" applyFill="1" applyBorder="1" applyAlignment="1">
      <alignment horizontal="right" vertical="top"/>
    </xf>
    <xf numFmtId="4" fontId="4975" fillId="3" borderId="1" xfId="0" applyNumberFormat="1" applyFont="1" applyFill="1" applyBorder="1" applyAlignment="1">
      <alignment horizontal="right" vertical="top"/>
    </xf>
    <xf numFmtId="0" fontId="4976" fillId="0" borderId="1" xfId="0" applyFont="1" applyBorder="1" applyAlignment="1">
      <alignment horizontal="left" vertical="top"/>
    </xf>
    <xf numFmtId="0" fontId="4977" fillId="0" borderId="1" xfId="0" applyFont="1" applyBorder="1" applyAlignment="1">
      <alignment horizontal="left" vertical="top" wrapText="1"/>
    </xf>
    <xf numFmtId="4" fontId="4978" fillId="2" borderId="1" xfId="0" applyNumberFormat="1" applyFont="1" applyFill="1" applyBorder="1" applyAlignment="1" applyProtection="1">
      <alignment horizontal="right" vertical="top"/>
      <protection locked="0"/>
    </xf>
    <xf numFmtId="4" fontId="4979" fillId="0" borderId="1" xfId="0" applyNumberFormat="1" applyFont="1" applyBorder="1" applyAlignment="1">
      <alignment horizontal="right" vertical="top"/>
    </xf>
    <xf numFmtId="4" fontId="4980" fillId="2" borderId="1" xfId="0" applyNumberFormat="1" applyFont="1" applyFill="1" applyBorder="1" applyAlignment="1" applyProtection="1">
      <alignment horizontal="right" vertical="top"/>
      <protection locked="0"/>
    </xf>
    <xf numFmtId="4" fontId="4981" fillId="0" borderId="1" xfId="0" applyNumberFormat="1" applyFont="1" applyBorder="1" applyAlignment="1">
      <alignment horizontal="right" vertical="top"/>
    </xf>
    <xf numFmtId="4" fontId="4982" fillId="2" borderId="1" xfId="0" applyNumberFormat="1" applyFont="1" applyFill="1" applyBorder="1" applyAlignment="1" applyProtection="1">
      <alignment horizontal="right" vertical="top"/>
      <protection locked="0"/>
    </xf>
    <xf numFmtId="4" fontId="4983" fillId="0" borderId="1" xfId="0" applyNumberFormat="1" applyFont="1" applyBorder="1" applyAlignment="1">
      <alignment horizontal="right" vertical="top"/>
    </xf>
    <xf numFmtId="4" fontId="4984" fillId="2" borderId="1" xfId="0" applyNumberFormat="1" applyFont="1" applyFill="1" applyBorder="1" applyAlignment="1" applyProtection="1">
      <alignment horizontal="right" vertical="top"/>
      <protection locked="0"/>
    </xf>
    <xf numFmtId="4" fontId="4985" fillId="0" borderId="1" xfId="0" applyNumberFormat="1" applyFont="1" applyBorder="1" applyAlignment="1">
      <alignment horizontal="right" vertical="top"/>
    </xf>
    <xf numFmtId="4" fontId="4986" fillId="2" borderId="1" xfId="0" applyNumberFormat="1" applyFont="1" applyFill="1" applyBorder="1" applyAlignment="1" applyProtection="1">
      <alignment horizontal="right" vertical="top"/>
      <protection locked="0"/>
    </xf>
    <xf numFmtId="4" fontId="4987" fillId="0" borderId="1" xfId="0" applyNumberFormat="1" applyFont="1" applyBorder="1" applyAlignment="1">
      <alignment horizontal="right" vertical="top"/>
    </xf>
    <xf numFmtId="4" fontId="4988" fillId="2" borderId="1" xfId="0" applyNumberFormat="1" applyFont="1" applyFill="1" applyBorder="1" applyAlignment="1" applyProtection="1">
      <alignment horizontal="right" vertical="top"/>
      <protection locked="0"/>
    </xf>
    <xf numFmtId="4" fontId="4989" fillId="0" borderId="1" xfId="0" applyNumberFormat="1" applyFont="1" applyBorder="1" applyAlignment="1">
      <alignment horizontal="right" vertical="top"/>
    </xf>
    <xf numFmtId="4" fontId="4990" fillId="2" borderId="1" xfId="0" applyNumberFormat="1" applyFont="1" applyFill="1" applyBorder="1" applyAlignment="1" applyProtection="1">
      <alignment horizontal="right" vertical="top"/>
      <protection locked="0"/>
    </xf>
    <xf numFmtId="4" fontId="4991" fillId="0" borderId="1" xfId="0" applyNumberFormat="1" applyFont="1" applyBorder="1" applyAlignment="1">
      <alignment horizontal="right" vertical="top"/>
    </xf>
    <xf numFmtId="4" fontId="4992" fillId="3" borderId="1" xfId="0" applyNumberFormat="1" applyFont="1" applyFill="1" applyBorder="1" applyAlignment="1">
      <alignment horizontal="right" vertical="top"/>
    </xf>
    <xf numFmtId="4" fontId="4993" fillId="3" borderId="1" xfId="0" applyNumberFormat="1" applyFont="1" applyFill="1" applyBorder="1" applyAlignment="1">
      <alignment horizontal="right" vertical="top"/>
    </xf>
    <xf numFmtId="0" fontId="4994" fillId="0" borderId="1" xfId="0" applyFont="1" applyBorder="1" applyAlignment="1">
      <alignment horizontal="left" vertical="top"/>
    </xf>
    <xf numFmtId="0" fontId="4995" fillId="0" borderId="1" xfId="0" applyFont="1" applyBorder="1" applyAlignment="1">
      <alignment horizontal="left" vertical="top" wrapText="1"/>
    </xf>
    <xf numFmtId="4" fontId="4996" fillId="2" borderId="1" xfId="0" applyNumberFormat="1" applyFont="1" applyFill="1" applyBorder="1" applyAlignment="1" applyProtection="1">
      <alignment horizontal="right" vertical="top"/>
      <protection locked="0"/>
    </xf>
    <xf numFmtId="4" fontId="4997" fillId="0" borderId="1" xfId="0" applyNumberFormat="1" applyFont="1" applyBorder="1" applyAlignment="1">
      <alignment horizontal="right" vertical="top"/>
    </xf>
    <xf numFmtId="4" fontId="4998" fillId="2" borderId="1" xfId="0" applyNumberFormat="1" applyFont="1" applyFill="1" applyBorder="1" applyAlignment="1" applyProtection="1">
      <alignment horizontal="right" vertical="top"/>
      <protection locked="0"/>
    </xf>
    <xf numFmtId="4" fontId="4999" fillId="0" borderId="1" xfId="0" applyNumberFormat="1" applyFont="1" applyBorder="1" applyAlignment="1">
      <alignment horizontal="right" vertical="top"/>
    </xf>
    <xf numFmtId="4" fontId="5000" fillId="2" borderId="1" xfId="0" applyNumberFormat="1" applyFont="1" applyFill="1" applyBorder="1" applyAlignment="1" applyProtection="1">
      <alignment horizontal="right" vertical="top"/>
      <protection locked="0"/>
    </xf>
    <xf numFmtId="4" fontId="5001" fillId="0" borderId="1" xfId="0" applyNumberFormat="1" applyFont="1" applyBorder="1" applyAlignment="1">
      <alignment horizontal="right" vertical="top"/>
    </xf>
    <xf numFmtId="4" fontId="5002" fillId="2" borderId="1" xfId="0" applyNumberFormat="1" applyFont="1" applyFill="1" applyBorder="1" applyAlignment="1" applyProtection="1">
      <alignment horizontal="right" vertical="top"/>
      <protection locked="0"/>
    </xf>
    <xf numFmtId="4" fontId="5003" fillId="0" borderId="1" xfId="0" applyNumberFormat="1" applyFont="1" applyBorder="1" applyAlignment="1">
      <alignment horizontal="right" vertical="top"/>
    </xf>
    <xf numFmtId="4" fontId="5004" fillId="2" borderId="1" xfId="0" applyNumberFormat="1" applyFont="1" applyFill="1" applyBorder="1" applyAlignment="1" applyProtection="1">
      <alignment horizontal="right" vertical="top"/>
      <protection locked="0"/>
    </xf>
    <xf numFmtId="4" fontId="5005" fillId="0" borderId="1" xfId="0" applyNumberFormat="1" applyFont="1" applyBorder="1" applyAlignment="1">
      <alignment horizontal="right" vertical="top"/>
    </xf>
    <xf numFmtId="4" fontId="5006" fillId="2" borderId="1" xfId="0" applyNumberFormat="1" applyFont="1" applyFill="1" applyBorder="1" applyAlignment="1" applyProtection="1">
      <alignment horizontal="right" vertical="top"/>
      <protection locked="0"/>
    </xf>
    <xf numFmtId="4" fontId="5007" fillId="0" borderId="1" xfId="0" applyNumberFormat="1" applyFont="1" applyBorder="1" applyAlignment="1">
      <alignment horizontal="right" vertical="top"/>
    </xf>
    <xf numFmtId="4" fontId="5008" fillId="2" borderId="1" xfId="0" applyNumberFormat="1" applyFont="1" applyFill="1" applyBorder="1" applyAlignment="1" applyProtection="1">
      <alignment horizontal="right" vertical="top"/>
      <protection locked="0"/>
    </xf>
    <xf numFmtId="4" fontId="5009" fillId="0" borderId="1" xfId="0" applyNumberFormat="1" applyFont="1" applyBorder="1" applyAlignment="1">
      <alignment horizontal="right" vertical="top"/>
    </xf>
    <xf numFmtId="4" fontId="5010" fillId="3" borderId="1" xfId="0" applyNumberFormat="1" applyFont="1" applyFill="1" applyBorder="1" applyAlignment="1">
      <alignment horizontal="right" vertical="top"/>
    </xf>
    <xf numFmtId="4" fontId="5011" fillId="3" borderId="1" xfId="0" applyNumberFormat="1" applyFont="1" applyFill="1" applyBorder="1" applyAlignment="1">
      <alignment horizontal="right" vertical="top"/>
    </xf>
    <xf numFmtId="0" fontId="5012" fillId="0" borderId="1" xfId="0" applyFont="1" applyBorder="1" applyAlignment="1">
      <alignment horizontal="left" vertical="top"/>
    </xf>
    <xf numFmtId="0" fontId="5029" fillId="0" borderId="1" xfId="0" applyFont="1" applyBorder="1" applyAlignment="1">
      <alignment horizontal="left" vertical="top"/>
    </xf>
    <xf numFmtId="0" fontId="5030" fillId="0" borderId="1" xfId="0" applyFont="1" applyBorder="1" applyAlignment="1">
      <alignment horizontal="left" vertical="top" wrapText="1"/>
    </xf>
    <xf numFmtId="4" fontId="5031" fillId="2" borderId="1" xfId="0" applyNumberFormat="1" applyFont="1" applyFill="1" applyBorder="1" applyAlignment="1" applyProtection="1">
      <alignment horizontal="right" vertical="top"/>
      <protection locked="0"/>
    </xf>
    <xf numFmtId="4" fontId="5032" fillId="0" borderId="1" xfId="0" applyNumberFormat="1" applyFont="1" applyBorder="1" applyAlignment="1">
      <alignment horizontal="right" vertical="top"/>
    </xf>
    <xf numFmtId="4" fontId="5033" fillId="2" borderId="1" xfId="0" applyNumberFormat="1" applyFont="1" applyFill="1" applyBorder="1" applyAlignment="1" applyProtection="1">
      <alignment horizontal="right" vertical="top"/>
      <protection locked="0"/>
    </xf>
    <xf numFmtId="4" fontId="5034" fillId="0" borderId="1" xfId="0" applyNumberFormat="1" applyFont="1" applyBorder="1" applyAlignment="1">
      <alignment horizontal="right" vertical="top"/>
    </xf>
    <xf numFmtId="4" fontId="5035" fillId="2" borderId="1" xfId="0" applyNumberFormat="1" applyFont="1" applyFill="1" applyBorder="1" applyAlignment="1" applyProtection="1">
      <alignment horizontal="right" vertical="top"/>
      <protection locked="0"/>
    </xf>
    <xf numFmtId="4" fontId="5036" fillId="0" borderId="1" xfId="0" applyNumberFormat="1" applyFont="1" applyBorder="1" applyAlignment="1">
      <alignment horizontal="right" vertical="top"/>
    </xf>
    <xf numFmtId="4" fontId="5037" fillId="2" borderId="1" xfId="0" applyNumberFormat="1" applyFont="1" applyFill="1" applyBorder="1" applyAlignment="1" applyProtection="1">
      <alignment horizontal="right" vertical="top"/>
      <protection locked="0"/>
    </xf>
    <xf numFmtId="4" fontId="5038" fillId="0" borderId="1" xfId="0" applyNumberFormat="1" applyFont="1" applyBorder="1" applyAlignment="1">
      <alignment horizontal="right" vertical="top"/>
    </xf>
    <xf numFmtId="4" fontId="5039" fillId="2" borderId="1" xfId="0" applyNumberFormat="1" applyFont="1" applyFill="1" applyBorder="1" applyAlignment="1" applyProtection="1">
      <alignment horizontal="right" vertical="top"/>
      <protection locked="0"/>
    </xf>
    <xf numFmtId="4" fontId="5040" fillId="0" borderId="1" xfId="0" applyNumberFormat="1" applyFont="1" applyBorder="1" applyAlignment="1">
      <alignment horizontal="right" vertical="top"/>
    </xf>
    <xf numFmtId="4" fontId="5041" fillId="2" borderId="1" xfId="0" applyNumberFormat="1" applyFont="1" applyFill="1" applyBorder="1" applyAlignment="1" applyProtection="1">
      <alignment horizontal="right" vertical="top"/>
      <protection locked="0"/>
    </xf>
    <xf numFmtId="4" fontId="5042" fillId="0" borderId="1" xfId="0" applyNumberFormat="1" applyFont="1" applyBorder="1" applyAlignment="1">
      <alignment horizontal="right" vertical="top"/>
    </xf>
    <xf numFmtId="4" fontId="5043" fillId="2" borderId="1" xfId="0" applyNumberFormat="1" applyFont="1" applyFill="1" applyBorder="1" applyAlignment="1" applyProtection="1">
      <alignment horizontal="right" vertical="top"/>
      <protection locked="0"/>
    </xf>
    <xf numFmtId="4" fontId="5044" fillId="0" borderId="1" xfId="0" applyNumberFormat="1" applyFont="1" applyBorder="1" applyAlignment="1">
      <alignment horizontal="right" vertical="top"/>
    </xf>
    <xf numFmtId="4" fontId="5045" fillId="3" borderId="1" xfId="0" applyNumberFormat="1" applyFont="1" applyFill="1" applyBorder="1" applyAlignment="1">
      <alignment horizontal="right" vertical="top"/>
    </xf>
    <xf numFmtId="4" fontId="5046" fillId="3" borderId="1" xfId="0" applyNumberFormat="1" applyFont="1" applyFill="1" applyBorder="1" applyAlignment="1">
      <alignment horizontal="right" vertical="top"/>
    </xf>
    <xf numFmtId="0" fontId="5047" fillId="0" borderId="1" xfId="0" applyFont="1" applyBorder="1" applyAlignment="1">
      <alignment horizontal="left" vertical="top"/>
    </xf>
    <xf numFmtId="0" fontId="5048" fillId="0" borderId="1" xfId="0" applyFont="1" applyBorder="1" applyAlignment="1">
      <alignment horizontal="left" vertical="top" wrapText="1"/>
    </xf>
    <xf numFmtId="4" fontId="5049" fillId="2" borderId="1" xfId="0" applyNumberFormat="1" applyFont="1" applyFill="1" applyBorder="1" applyAlignment="1" applyProtection="1">
      <alignment horizontal="right" vertical="top"/>
      <protection locked="0"/>
    </xf>
    <xf numFmtId="4" fontId="5050" fillId="0" borderId="1" xfId="0" applyNumberFormat="1" applyFont="1" applyBorder="1" applyAlignment="1">
      <alignment horizontal="right" vertical="top"/>
    </xf>
    <xf numFmtId="4" fontId="5051" fillId="2" borderId="1" xfId="0" applyNumberFormat="1" applyFont="1" applyFill="1" applyBorder="1" applyAlignment="1" applyProtection="1">
      <alignment horizontal="right" vertical="top"/>
      <protection locked="0"/>
    </xf>
    <xf numFmtId="4" fontId="5052" fillId="0" borderId="1" xfId="0" applyNumberFormat="1" applyFont="1" applyBorder="1" applyAlignment="1">
      <alignment horizontal="right" vertical="top"/>
    </xf>
    <xf numFmtId="4" fontId="5053" fillId="2" borderId="1" xfId="0" applyNumberFormat="1" applyFont="1" applyFill="1" applyBorder="1" applyAlignment="1" applyProtection="1">
      <alignment horizontal="right" vertical="top"/>
      <protection locked="0"/>
    </xf>
    <xf numFmtId="4" fontId="5054" fillId="0" borderId="1" xfId="0" applyNumberFormat="1" applyFont="1" applyBorder="1" applyAlignment="1">
      <alignment horizontal="right" vertical="top"/>
    </xf>
    <xf numFmtId="4" fontId="5055" fillId="2" borderId="1" xfId="0" applyNumberFormat="1" applyFont="1" applyFill="1" applyBorder="1" applyAlignment="1" applyProtection="1">
      <alignment horizontal="right" vertical="top"/>
      <protection locked="0"/>
    </xf>
    <xf numFmtId="4" fontId="5056" fillId="0" borderId="1" xfId="0" applyNumberFormat="1" applyFont="1" applyBorder="1" applyAlignment="1">
      <alignment horizontal="right" vertical="top"/>
    </xf>
    <xf numFmtId="4" fontId="5057" fillId="2" borderId="1" xfId="0" applyNumberFormat="1" applyFont="1" applyFill="1" applyBorder="1" applyAlignment="1" applyProtection="1">
      <alignment horizontal="right" vertical="top"/>
      <protection locked="0"/>
    </xf>
    <xf numFmtId="4" fontId="5058" fillId="0" borderId="1" xfId="0" applyNumberFormat="1" applyFont="1" applyBorder="1" applyAlignment="1">
      <alignment horizontal="right" vertical="top"/>
    </xf>
    <xf numFmtId="4" fontId="5059" fillId="2" borderId="1" xfId="0" applyNumberFormat="1" applyFont="1" applyFill="1" applyBorder="1" applyAlignment="1" applyProtection="1">
      <alignment horizontal="right" vertical="top"/>
      <protection locked="0"/>
    </xf>
    <xf numFmtId="4" fontId="5060" fillId="0" borderId="1" xfId="0" applyNumberFormat="1" applyFont="1" applyBorder="1" applyAlignment="1">
      <alignment horizontal="right" vertical="top"/>
    </xf>
    <xf numFmtId="4" fontId="5061" fillId="2" borderId="1" xfId="0" applyNumberFormat="1" applyFont="1" applyFill="1" applyBorder="1" applyAlignment="1" applyProtection="1">
      <alignment horizontal="right" vertical="top"/>
      <protection locked="0"/>
    </xf>
    <xf numFmtId="4" fontId="5062" fillId="0" borderId="1" xfId="0" applyNumberFormat="1" applyFont="1" applyBorder="1" applyAlignment="1">
      <alignment horizontal="right" vertical="top"/>
    </xf>
    <xf numFmtId="4" fontId="5063" fillId="3" borderId="1" xfId="0" applyNumberFormat="1" applyFont="1" applyFill="1" applyBorder="1" applyAlignment="1">
      <alignment horizontal="right" vertical="top"/>
    </xf>
    <xf numFmtId="4" fontId="5064" fillId="3" borderId="1" xfId="0" applyNumberFormat="1" applyFont="1" applyFill="1" applyBorder="1" applyAlignment="1">
      <alignment horizontal="right" vertical="top"/>
    </xf>
    <xf numFmtId="0" fontId="5065" fillId="0" borderId="1" xfId="0" applyFont="1" applyBorder="1" applyAlignment="1">
      <alignment horizontal="left" vertical="top"/>
    </xf>
    <xf numFmtId="0" fontId="5082" fillId="0" borderId="1" xfId="0" applyFont="1" applyBorder="1" applyAlignment="1">
      <alignment horizontal="left" vertical="top"/>
    </xf>
    <xf numFmtId="0" fontId="5083" fillId="0" borderId="1" xfId="0" applyFont="1" applyBorder="1" applyAlignment="1">
      <alignment horizontal="left" vertical="top" wrapText="1"/>
    </xf>
    <xf numFmtId="4" fontId="5084" fillId="2" borderId="1" xfId="0" applyNumberFormat="1" applyFont="1" applyFill="1" applyBorder="1" applyAlignment="1" applyProtection="1">
      <alignment horizontal="right" vertical="top"/>
      <protection locked="0"/>
    </xf>
    <xf numFmtId="4" fontId="5085" fillId="0" borderId="1" xfId="0" applyNumberFormat="1" applyFont="1" applyBorder="1" applyAlignment="1">
      <alignment horizontal="right" vertical="top"/>
    </xf>
    <xf numFmtId="4" fontId="5086" fillId="2" borderId="1" xfId="0" applyNumberFormat="1" applyFont="1" applyFill="1" applyBorder="1" applyAlignment="1" applyProtection="1">
      <alignment horizontal="right" vertical="top"/>
      <protection locked="0"/>
    </xf>
    <xf numFmtId="4" fontId="5087" fillId="0" borderId="1" xfId="0" applyNumberFormat="1" applyFont="1" applyBorder="1" applyAlignment="1">
      <alignment horizontal="right" vertical="top"/>
    </xf>
    <xf numFmtId="4" fontId="5088" fillId="2" borderId="1" xfId="0" applyNumberFormat="1" applyFont="1" applyFill="1" applyBorder="1" applyAlignment="1" applyProtection="1">
      <alignment horizontal="right" vertical="top"/>
      <protection locked="0"/>
    </xf>
    <xf numFmtId="4" fontId="5089" fillId="0" borderId="1" xfId="0" applyNumberFormat="1" applyFont="1" applyBorder="1" applyAlignment="1">
      <alignment horizontal="right" vertical="top"/>
    </xf>
    <xf numFmtId="4" fontId="5090" fillId="2" borderId="1" xfId="0" applyNumberFormat="1" applyFont="1" applyFill="1" applyBorder="1" applyAlignment="1" applyProtection="1">
      <alignment horizontal="right" vertical="top"/>
      <protection locked="0"/>
    </xf>
    <xf numFmtId="4" fontId="5091" fillId="0" borderId="1" xfId="0" applyNumberFormat="1" applyFont="1" applyBorder="1" applyAlignment="1">
      <alignment horizontal="right" vertical="top"/>
    </xf>
    <xf numFmtId="4" fontId="5092" fillId="2" borderId="1" xfId="0" applyNumberFormat="1" applyFont="1" applyFill="1" applyBorder="1" applyAlignment="1" applyProtection="1">
      <alignment horizontal="right" vertical="top"/>
      <protection locked="0"/>
    </xf>
    <xf numFmtId="4" fontId="5093" fillId="0" borderId="1" xfId="0" applyNumberFormat="1" applyFont="1" applyBorder="1" applyAlignment="1">
      <alignment horizontal="right" vertical="top"/>
    </xf>
    <xf numFmtId="4" fontId="5094" fillId="2" borderId="1" xfId="0" applyNumberFormat="1" applyFont="1" applyFill="1" applyBorder="1" applyAlignment="1" applyProtection="1">
      <alignment horizontal="right" vertical="top"/>
      <protection locked="0"/>
    </xf>
    <xf numFmtId="4" fontId="5095" fillId="0" borderId="1" xfId="0" applyNumberFormat="1" applyFont="1" applyBorder="1" applyAlignment="1">
      <alignment horizontal="right" vertical="top"/>
    </xf>
    <xf numFmtId="4" fontId="5096" fillId="2" borderId="1" xfId="0" applyNumberFormat="1" applyFont="1" applyFill="1" applyBorder="1" applyAlignment="1" applyProtection="1">
      <alignment horizontal="right" vertical="top"/>
      <protection locked="0"/>
    </xf>
    <xf numFmtId="4" fontId="5097" fillId="0" borderId="1" xfId="0" applyNumberFormat="1" applyFont="1" applyBorder="1" applyAlignment="1">
      <alignment horizontal="right" vertical="top"/>
    </xf>
    <xf numFmtId="4" fontId="5098" fillId="3" borderId="1" xfId="0" applyNumberFormat="1" applyFont="1" applyFill="1" applyBorder="1" applyAlignment="1">
      <alignment horizontal="right" vertical="top"/>
    </xf>
    <xf numFmtId="4" fontId="5099" fillId="3" borderId="1" xfId="0" applyNumberFormat="1" applyFont="1" applyFill="1" applyBorder="1" applyAlignment="1">
      <alignment horizontal="right" vertical="top"/>
    </xf>
    <xf numFmtId="0" fontId="5100" fillId="0" borderId="1" xfId="0" applyFont="1" applyBorder="1" applyAlignment="1">
      <alignment horizontal="left" vertical="top"/>
    </xf>
    <xf numFmtId="0" fontId="5101" fillId="0" borderId="1" xfId="0" applyFont="1" applyBorder="1" applyAlignment="1">
      <alignment horizontal="left" vertical="top" wrapText="1"/>
    </xf>
    <xf numFmtId="4" fontId="5102" fillId="2" borderId="1" xfId="0" applyNumberFormat="1" applyFont="1" applyFill="1" applyBorder="1" applyAlignment="1" applyProtection="1">
      <alignment horizontal="right" vertical="top"/>
      <protection locked="0"/>
    </xf>
    <xf numFmtId="4" fontId="5103" fillId="0" borderId="1" xfId="0" applyNumberFormat="1" applyFont="1" applyBorder="1" applyAlignment="1">
      <alignment horizontal="right" vertical="top"/>
    </xf>
    <xf numFmtId="4" fontId="5104" fillId="2" borderId="1" xfId="0" applyNumberFormat="1" applyFont="1" applyFill="1" applyBorder="1" applyAlignment="1" applyProtection="1">
      <alignment horizontal="right" vertical="top"/>
      <protection locked="0"/>
    </xf>
    <xf numFmtId="4" fontId="5105" fillId="0" borderId="1" xfId="0" applyNumberFormat="1" applyFont="1" applyBorder="1" applyAlignment="1">
      <alignment horizontal="right" vertical="top"/>
    </xf>
    <xf numFmtId="4" fontId="5106" fillId="2" borderId="1" xfId="0" applyNumberFormat="1" applyFont="1" applyFill="1" applyBorder="1" applyAlignment="1" applyProtection="1">
      <alignment horizontal="right" vertical="top"/>
      <protection locked="0"/>
    </xf>
    <xf numFmtId="4" fontId="5107" fillId="0" borderId="1" xfId="0" applyNumberFormat="1" applyFont="1" applyBorder="1" applyAlignment="1">
      <alignment horizontal="right" vertical="top"/>
    </xf>
    <xf numFmtId="4" fontId="5108" fillId="2" borderId="1" xfId="0" applyNumberFormat="1" applyFont="1" applyFill="1" applyBorder="1" applyAlignment="1" applyProtection="1">
      <alignment horizontal="right" vertical="top"/>
      <protection locked="0"/>
    </xf>
    <xf numFmtId="4" fontId="5109" fillId="0" borderId="1" xfId="0" applyNumberFormat="1" applyFont="1" applyBorder="1" applyAlignment="1">
      <alignment horizontal="right" vertical="top"/>
    </xf>
    <xf numFmtId="4" fontId="5110" fillId="2" borderId="1" xfId="0" applyNumberFormat="1" applyFont="1" applyFill="1" applyBorder="1" applyAlignment="1" applyProtection="1">
      <alignment horizontal="right" vertical="top"/>
      <protection locked="0"/>
    </xf>
    <xf numFmtId="4" fontId="5111" fillId="0" borderId="1" xfId="0" applyNumberFormat="1" applyFont="1" applyBorder="1" applyAlignment="1">
      <alignment horizontal="right" vertical="top"/>
    </xf>
    <xf numFmtId="4" fontId="5112" fillId="2" borderId="1" xfId="0" applyNumberFormat="1" applyFont="1" applyFill="1" applyBorder="1" applyAlignment="1" applyProtection="1">
      <alignment horizontal="right" vertical="top"/>
      <protection locked="0"/>
    </xf>
    <xf numFmtId="4" fontId="5113" fillId="0" borderId="1" xfId="0" applyNumberFormat="1" applyFont="1" applyBorder="1" applyAlignment="1">
      <alignment horizontal="right" vertical="top"/>
    </xf>
    <xf numFmtId="4" fontId="5114" fillId="2" borderId="1" xfId="0" applyNumberFormat="1" applyFont="1" applyFill="1" applyBorder="1" applyAlignment="1" applyProtection="1">
      <alignment horizontal="right" vertical="top"/>
      <protection locked="0"/>
    </xf>
    <xf numFmtId="4" fontId="5115" fillId="0" borderId="1" xfId="0" applyNumberFormat="1" applyFont="1" applyBorder="1" applyAlignment="1">
      <alignment horizontal="right" vertical="top"/>
    </xf>
    <xf numFmtId="4" fontId="5116" fillId="3" borderId="1" xfId="0" applyNumberFormat="1" applyFont="1" applyFill="1" applyBorder="1" applyAlignment="1">
      <alignment horizontal="right" vertical="top"/>
    </xf>
    <xf numFmtId="4" fontId="5117" fillId="3" borderId="1" xfId="0" applyNumberFormat="1" applyFont="1" applyFill="1" applyBorder="1" applyAlignment="1">
      <alignment horizontal="right" vertical="top"/>
    </xf>
    <xf numFmtId="0" fontId="5118" fillId="0" borderId="1" xfId="0" applyFont="1" applyBorder="1" applyAlignment="1">
      <alignment horizontal="left" vertical="top"/>
    </xf>
    <xf numFmtId="0" fontId="5119" fillId="0" borderId="1" xfId="0" applyFont="1" applyBorder="1" applyAlignment="1">
      <alignment horizontal="left" vertical="top" wrapText="1"/>
    </xf>
    <xf numFmtId="4" fontId="5120" fillId="2" borderId="1" xfId="0" applyNumberFormat="1" applyFont="1" applyFill="1" applyBorder="1" applyAlignment="1" applyProtection="1">
      <alignment horizontal="right" vertical="top"/>
      <protection locked="0"/>
    </xf>
    <xf numFmtId="4" fontId="5121" fillId="0" borderId="1" xfId="0" applyNumberFormat="1" applyFont="1" applyBorder="1" applyAlignment="1">
      <alignment horizontal="right" vertical="top"/>
    </xf>
    <xf numFmtId="4" fontId="5122" fillId="2" borderId="1" xfId="0" applyNumberFormat="1" applyFont="1" applyFill="1" applyBorder="1" applyAlignment="1" applyProtection="1">
      <alignment horizontal="right" vertical="top"/>
      <protection locked="0"/>
    </xf>
    <xf numFmtId="4" fontId="5123" fillId="0" borderId="1" xfId="0" applyNumberFormat="1" applyFont="1" applyBorder="1" applyAlignment="1">
      <alignment horizontal="right" vertical="top"/>
    </xf>
    <xf numFmtId="4" fontId="5124" fillId="2" borderId="1" xfId="0" applyNumberFormat="1" applyFont="1" applyFill="1" applyBorder="1" applyAlignment="1" applyProtection="1">
      <alignment horizontal="right" vertical="top"/>
      <protection locked="0"/>
    </xf>
    <xf numFmtId="4" fontId="5125" fillId="0" borderId="1" xfId="0" applyNumberFormat="1" applyFont="1" applyBorder="1" applyAlignment="1">
      <alignment horizontal="right" vertical="top"/>
    </xf>
    <xf numFmtId="4" fontId="5126" fillId="2" borderId="1" xfId="0" applyNumberFormat="1" applyFont="1" applyFill="1" applyBorder="1" applyAlignment="1" applyProtection="1">
      <alignment horizontal="right" vertical="top"/>
      <protection locked="0"/>
    </xf>
    <xf numFmtId="4" fontId="5127" fillId="0" borderId="1" xfId="0" applyNumberFormat="1" applyFont="1" applyBorder="1" applyAlignment="1">
      <alignment horizontal="right" vertical="top"/>
    </xf>
    <xf numFmtId="4" fontId="5128" fillId="2" borderId="1" xfId="0" applyNumberFormat="1" applyFont="1" applyFill="1" applyBorder="1" applyAlignment="1" applyProtection="1">
      <alignment horizontal="right" vertical="top"/>
      <protection locked="0"/>
    </xf>
    <xf numFmtId="4" fontId="5129" fillId="0" borderId="1" xfId="0" applyNumberFormat="1" applyFont="1" applyBorder="1" applyAlignment="1">
      <alignment horizontal="right" vertical="top"/>
    </xf>
    <xf numFmtId="4" fontId="5130" fillId="2" borderId="1" xfId="0" applyNumberFormat="1" applyFont="1" applyFill="1" applyBorder="1" applyAlignment="1" applyProtection="1">
      <alignment horizontal="right" vertical="top"/>
      <protection locked="0"/>
    </xf>
    <xf numFmtId="4" fontId="5131" fillId="0" borderId="1" xfId="0" applyNumberFormat="1" applyFont="1" applyBorder="1" applyAlignment="1">
      <alignment horizontal="right" vertical="top"/>
    </xf>
    <xf numFmtId="4" fontId="5132" fillId="2" borderId="1" xfId="0" applyNumberFormat="1" applyFont="1" applyFill="1" applyBorder="1" applyAlignment="1" applyProtection="1">
      <alignment horizontal="right" vertical="top"/>
      <protection locked="0"/>
    </xf>
    <xf numFmtId="4" fontId="5133" fillId="0" borderId="1" xfId="0" applyNumberFormat="1" applyFont="1" applyBorder="1" applyAlignment="1">
      <alignment horizontal="right" vertical="top"/>
    </xf>
    <xf numFmtId="4" fontId="5134" fillId="3" borderId="1" xfId="0" applyNumberFormat="1" applyFont="1" applyFill="1" applyBorder="1" applyAlignment="1">
      <alignment horizontal="right" vertical="top"/>
    </xf>
    <xf numFmtId="4" fontId="5135" fillId="3" borderId="1" xfId="0" applyNumberFormat="1" applyFont="1" applyFill="1" applyBorder="1" applyAlignment="1">
      <alignment horizontal="right" vertical="top"/>
    </xf>
    <xf numFmtId="0" fontId="5136" fillId="0" borderId="1" xfId="0" applyFont="1" applyBorder="1" applyAlignment="1">
      <alignment horizontal="left" vertical="top"/>
    </xf>
    <xf numFmtId="0" fontId="5137" fillId="0" borderId="1" xfId="0" applyFont="1" applyBorder="1" applyAlignment="1">
      <alignment horizontal="left" vertical="top" wrapText="1"/>
    </xf>
    <xf numFmtId="4" fontId="5138" fillId="2" borderId="1" xfId="0" applyNumberFormat="1" applyFont="1" applyFill="1" applyBorder="1" applyAlignment="1" applyProtection="1">
      <alignment horizontal="right" vertical="top"/>
      <protection locked="0"/>
    </xf>
    <xf numFmtId="4" fontId="5139" fillId="0" borderId="1" xfId="0" applyNumberFormat="1" applyFont="1" applyBorder="1" applyAlignment="1">
      <alignment horizontal="right" vertical="top"/>
    </xf>
    <xf numFmtId="4" fontId="5140" fillId="2" borderId="1" xfId="0" applyNumberFormat="1" applyFont="1" applyFill="1" applyBorder="1" applyAlignment="1" applyProtection="1">
      <alignment horizontal="right" vertical="top"/>
      <protection locked="0"/>
    </xf>
    <xf numFmtId="4" fontId="5141" fillId="0" borderId="1" xfId="0" applyNumberFormat="1" applyFont="1" applyBorder="1" applyAlignment="1">
      <alignment horizontal="right" vertical="top"/>
    </xf>
    <xf numFmtId="4" fontId="5142" fillId="2" borderId="1" xfId="0" applyNumberFormat="1" applyFont="1" applyFill="1" applyBorder="1" applyAlignment="1" applyProtection="1">
      <alignment horizontal="right" vertical="top"/>
      <protection locked="0"/>
    </xf>
    <xf numFmtId="4" fontId="5143" fillId="0" borderId="1" xfId="0" applyNumberFormat="1" applyFont="1" applyBorder="1" applyAlignment="1">
      <alignment horizontal="right" vertical="top"/>
    </xf>
    <xf numFmtId="4" fontId="5144" fillId="2" borderId="1" xfId="0" applyNumberFormat="1" applyFont="1" applyFill="1" applyBorder="1" applyAlignment="1" applyProtection="1">
      <alignment horizontal="right" vertical="top"/>
      <protection locked="0"/>
    </xf>
    <xf numFmtId="4" fontId="5145" fillId="0" borderId="1" xfId="0" applyNumberFormat="1" applyFont="1" applyBorder="1" applyAlignment="1">
      <alignment horizontal="right" vertical="top"/>
    </xf>
    <xf numFmtId="4" fontId="5146" fillId="2" borderId="1" xfId="0" applyNumberFormat="1" applyFont="1" applyFill="1" applyBorder="1" applyAlignment="1" applyProtection="1">
      <alignment horizontal="right" vertical="top"/>
      <protection locked="0"/>
    </xf>
    <xf numFmtId="4" fontId="5147" fillId="0" borderId="1" xfId="0" applyNumberFormat="1" applyFont="1" applyBorder="1" applyAlignment="1">
      <alignment horizontal="right" vertical="top"/>
    </xf>
    <xf numFmtId="4" fontId="5148" fillId="2" borderId="1" xfId="0" applyNumberFormat="1" applyFont="1" applyFill="1" applyBorder="1" applyAlignment="1" applyProtection="1">
      <alignment horizontal="right" vertical="top"/>
      <protection locked="0"/>
    </xf>
    <xf numFmtId="4" fontId="5149" fillId="0" borderId="1" xfId="0" applyNumberFormat="1" applyFont="1" applyBorder="1" applyAlignment="1">
      <alignment horizontal="right" vertical="top"/>
    </xf>
    <xf numFmtId="4" fontId="5150" fillId="2" borderId="1" xfId="0" applyNumberFormat="1" applyFont="1" applyFill="1" applyBorder="1" applyAlignment="1" applyProtection="1">
      <alignment horizontal="right" vertical="top"/>
      <protection locked="0"/>
    </xf>
    <xf numFmtId="4" fontId="5151" fillId="0" borderId="1" xfId="0" applyNumberFormat="1" applyFont="1" applyBorder="1" applyAlignment="1">
      <alignment horizontal="right" vertical="top"/>
    </xf>
    <xf numFmtId="4" fontId="5152" fillId="3" borderId="1" xfId="0" applyNumberFormat="1" applyFont="1" applyFill="1" applyBorder="1" applyAlignment="1">
      <alignment horizontal="right" vertical="top"/>
    </xf>
    <xf numFmtId="4" fontId="5153" fillId="3" borderId="1" xfId="0" applyNumberFormat="1" applyFont="1" applyFill="1" applyBorder="1" applyAlignment="1">
      <alignment horizontal="right" vertical="top"/>
    </xf>
    <xf numFmtId="0" fontId="5154" fillId="0" borderId="1" xfId="0" applyFont="1" applyBorder="1" applyAlignment="1">
      <alignment horizontal="left" vertical="top"/>
    </xf>
    <xf numFmtId="0" fontId="5155" fillId="0" borderId="1" xfId="0" applyFont="1" applyBorder="1" applyAlignment="1">
      <alignment horizontal="left" vertical="top" wrapText="1"/>
    </xf>
    <xf numFmtId="4" fontId="5156" fillId="2" borderId="1" xfId="0" applyNumberFormat="1" applyFont="1" applyFill="1" applyBorder="1" applyAlignment="1" applyProtection="1">
      <alignment horizontal="right" vertical="top"/>
      <protection locked="0"/>
    </xf>
    <xf numFmtId="4" fontId="5157" fillId="0" borderId="1" xfId="0" applyNumberFormat="1" applyFont="1" applyBorder="1" applyAlignment="1">
      <alignment horizontal="right" vertical="top"/>
    </xf>
    <xf numFmtId="4" fontId="5158" fillId="2" borderId="1" xfId="0" applyNumberFormat="1" applyFont="1" applyFill="1" applyBorder="1" applyAlignment="1" applyProtection="1">
      <alignment horizontal="right" vertical="top"/>
      <protection locked="0"/>
    </xf>
    <xf numFmtId="4" fontId="5159" fillId="0" borderId="1" xfId="0" applyNumberFormat="1" applyFont="1" applyBorder="1" applyAlignment="1">
      <alignment horizontal="right" vertical="top"/>
    </xf>
    <xf numFmtId="4" fontId="5160" fillId="2" borderId="1" xfId="0" applyNumberFormat="1" applyFont="1" applyFill="1" applyBorder="1" applyAlignment="1" applyProtection="1">
      <alignment horizontal="right" vertical="top"/>
      <protection locked="0"/>
    </xf>
    <xf numFmtId="4" fontId="5161" fillId="0" borderId="1" xfId="0" applyNumberFormat="1" applyFont="1" applyBorder="1" applyAlignment="1">
      <alignment horizontal="right" vertical="top"/>
    </xf>
    <xf numFmtId="4" fontId="5162" fillId="2" borderId="1" xfId="0" applyNumberFormat="1" applyFont="1" applyFill="1" applyBorder="1" applyAlignment="1" applyProtection="1">
      <alignment horizontal="right" vertical="top"/>
      <protection locked="0"/>
    </xf>
    <xf numFmtId="4" fontId="5163" fillId="0" borderId="1" xfId="0" applyNumberFormat="1" applyFont="1" applyBorder="1" applyAlignment="1">
      <alignment horizontal="right" vertical="top"/>
    </xf>
    <xf numFmtId="4" fontId="5164" fillId="2" borderId="1" xfId="0" applyNumberFormat="1" applyFont="1" applyFill="1" applyBorder="1" applyAlignment="1" applyProtection="1">
      <alignment horizontal="right" vertical="top"/>
      <protection locked="0"/>
    </xf>
    <xf numFmtId="4" fontId="5165" fillId="0" borderId="1" xfId="0" applyNumberFormat="1" applyFont="1" applyBorder="1" applyAlignment="1">
      <alignment horizontal="right" vertical="top"/>
    </xf>
    <xf numFmtId="4" fontId="5166" fillId="2" borderId="1" xfId="0" applyNumberFormat="1" applyFont="1" applyFill="1" applyBorder="1" applyAlignment="1" applyProtection="1">
      <alignment horizontal="right" vertical="top"/>
      <protection locked="0"/>
    </xf>
    <xf numFmtId="4" fontId="5167" fillId="0" borderId="1" xfId="0" applyNumberFormat="1" applyFont="1" applyBorder="1" applyAlignment="1">
      <alignment horizontal="right" vertical="top"/>
    </xf>
    <xf numFmtId="4" fontId="5168" fillId="2" borderId="1" xfId="0" applyNumberFormat="1" applyFont="1" applyFill="1" applyBorder="1" applyAlignment="1" applyProtection="1">
      <alignment horizontal="right" vertical="top"/>
      <protection locked="0"/>
    </xf>
    <xf numFmtId="4" fontId="5169" fillId="0" borderId="1" xfId="0" applyNumberFormat="1" applyFont="1" applyBorder="1" applyAlignment="1">
      <alignment horizontal="right" vertical="top"/>
    </xf>
    <xf numFmtId="4" fontId="5170" fillId="3" borderId="1" xfId="0" applyNumberFormat="1" applyFont="1" applyFill="1" applyBorder="1" applyAlignment="1">
      <alignment horizontal="right" vertical="top"/>
    </xf>
    <xf numFmtId="4" fontId="5171" fillId="3" borderId="1" xfId="0" applyNumberFormat="1" applyFont="1" applyFill="1" applyBorder="1" applyAlignment="1">
      <alignment horizontal="right" vertical="top"/>
    </xf>
    <xf numFmtId="0" fontId="5172" fillId="0" borderId="1" xfId="0" applyFont="1" applyBorder="1" applyAlignment="1">
      <alignment horizontal="left" vertical="top"/>
    </xf>
    <xf numFmtId="0" fontId="5173" fillId="0" borderId="1" xfId="0" applyFont="1" applyBorder="1" applyAlignment="1">
      <alignment horizontal="left" vertical="top" wrapText="1"/>
    </xf>
    <xf numFmtId="4" fontId="5174" fillId="2" borderId="1" xfId="0" applyNumberFormat="1" applyFont="1" applyFill="1" applyBorder="1" applyAlignment="1" applyProtection="1">
      <alignment horizontal="right" vertical="top"/>
      <protection locked="0"/>
    </xf>
    <xf numFmtId="4" fontId="5175" fillId="0" borderId="1" xfId="0" applyNumberFormat="1" applyFont="1" applyBorder="1" applyAlignment="1">
      <alignment horizontal="right" vertical="top"/>
    </xf>
    <xf numFmtId="4" fontId="5176" fillId="2" borderId="1" xfId="0" applyNumberFormat="1" applyFont="1" applyFill="1" applyBorder="1" applyAlignment="1" applyProtection="1">
      <alignment horizontal="right" vertical="top"/>
      <protection locked="0"/>
    </xf>
    <xf numFmtId="4" fontId="5177" fillId="0" borderId="1" xfId="0" applyNumberFormat="1" applyFont="1" applyBorder="1" applyAlignment="1">
      <alignment horizontal="right" vertical="top"/>
    </xf>
    <xf numFmtId="4" fontId="5178" fillId="2" borderId="1" xfId="0" applyNumberFormat="1" applyFont="1" applyFill="1" applyBorder="1" applyAlignment="1" applyProtection="1">
      <alignment horizontal="right" vertical="top"/>
      <protection locked="0"/>
    </xf>
    <xf numFmtId="4" fontId="5179" fillId="0" borderId="1" xfId="0" applyNumberFormat="1" applyFont="1" applyBorder="1" applyAlignment="1">
      <alignment horizontal="right" vertical="top"/>
    </xf>
    <xf numFmtId="4" fontId="5180" fillId="2" borderId="1" xfId="0" applyNumberFormat="1" applyFont="1" applyFill="1" applyBorder="1" applyAlignment="1" applyProtection="1">
      <alignment horizontal="right" vertical="top"/>
      <protection locked="0"/>
    </xf>
    <xf numFmtId="4" fontId="5181" fillId="0" borderId="1" xfId="0" applyNumberFormat="1" applyFont="1" applyBorder="1" applyAlignment="1">
      <alignment horizontal="right" vertical="top"/>
    </xf>
    <xf numFmtId="4" fontId="5182" fillId="2" borderId="1" xfId="0" applyNumberFormat="1" applyFont="1" applyFill="1" applyBorder="1" applyAlignment="1" applyProtection="1">
      <alignment horizontal="right" vertical="top"/>
      <protection locked="0"/>
    </xf>
    <xf numFmtId="4" fontId="5183" fillId="0" borderId="1" xfId="0" applyNumberFormat="1" applyFont="1" applyBorder="1" applyAlignment="1">
      <alignment horizontal="right" vertical="top"/>
    </xf>
    <xf numFmtId="4" fontId="5184" fillId="2" borderId="1" xfId="0" applyNumberFormat="1" applyFont="1" applyFill="1" applyBorder="1" applyAlignment="1" applyProtection="1">
      <alignment horizontal="right" vertical="top"/>
      <protection locked="0"/>
    </xf>
    <xf numFmtId="4" fontId="5185" fillId="0" borderId="1" xfId="0" applyNumberFormat="1" applyFont="1" applyBorder="1" applyAlignment="1">
      <alignment horizontal="right" vertical="top"/>
    </xf>
    <xf numFmtId="4" fontId="5186" fillId="2" borderId="1" xfId="0" applyNumberFormat="1" applyFont="1" applyFill="1" applyBorder="1" applyAlignment="1" applyProtection="1">
      <alignment horizontal="right" vertical="top"/>
      <protection locked="0"/>
    </xf>
    <xf numFmtId="4" fontId="5187" fillId="0" borderId="1" xfId="0" applyNumberFormat="1" applyFont="1" applyBorder="1" applyAlignment="1">
      <alignment horizontal="right" vertical="top"/>
    </xf>
    <xf numFmtId="4" fontId="5188" fillId="3" borderId="1" xfId="0" applyNumberFormat="1" applyFont="1" applyFill="1" applyBorder="1" applyAlignment="1">
      <alignment horizontal="right" vertical="top"/>
    </xf>
    <xf numFmtId="4" fontId="5189" fillId="3" borderId="1" xfId="0" applyNumberFormat="1" applyFont="1" applyFill="1" applyBorder="1" applyAlignment="1">
      <alignment horizontal="right" vertical="top"/>
    </xf>
    <xf numFmtId="0" fontId="5190" fillId="0" borderId="1" xfId="0" applyFont="1" applyBorder="1" applyAlignment="1">
      <alignment horizontal="left" vertical="top"/>
    </xf>
    <xf numFmtId="0" fontId="5191" fillId="0" borderId="1" xfId="0" applyFont="1" applyBorder="1" applyAlignment="1">
      <alignment horizontal="left" vertical="top" wrapText="1"/>
    </xf>
    <xf numFmtId="4" fontId="5192" fillId="2" borderId="1" xfId="0" applyNumberFormat="1" applyFont="1" applyFill="1" applyBorder="1" applyAlignment="1" applyProtection="1">
      <alignment horizontal="right" vertical="top"/>
      <protection locked="0"/>
    </xf>
    <xf numFmtId="4" fontId="5193" fillId="0" borderId="1" xfId="0" applyNumberFormat="1" applyFont="1" applyBorder="1" applyAlignment="1">
      <alignment horizontal="right" vertical="top"/>
    </xf>
    <xf numFmtId="4" fontId="5194" fillId="2" borderId="1" xfId="0" applyNumberFormat="1" applyFont="1" applyFill="1" applyBorder="1" applyAlignment="1" applyProtection="1">
      <alignment horizontal="right" vertical="top"/>
      <protection locked="0"/>
    </xf>
    <xf numFmtId="4" fontId="5195" fillId="0" borderId="1" xfId="0" applyNumberFormat="1" applyFont="1" applyBorder="1" applyAlignment="1">
      <alignment horizontal="right" vertical="top"/>
    </xf>
    <xf numFmtId="4" fontId="5196" fillId="2" borderId="1" xfId="0" applyNumberFormat="1" applyFont="1" applyFill="1" applyBorder="1" applyAlignment="1" applyProtection="1">
      <alignment horizontal="right" vertical="top"/>
      <protection locked="0"/>
    </xf>
    <xf numFmtId="4" fontId="5197" fillId="0" borderId="1" xfId="0" applyNumberFormat="1" applyFont="1" applyBorder="1" applyAlignment="1">
      <alignment horizontal="right" vertical="top"/>
    </xf>
    <xf numFmtId="4" fontId="5198" fillId="2" borderId="1" xfId="0" applyNumberFormat="1" applyFont="1" applyFill="1" applyBorder="1" applyAlignment="1" applyProtection="1">
      <alignment horizontal="right" vertical="top"/>
      <protection locked="0"/>
    </xf>
    <xf numFmtId="4" fontId="5199" fillId="0" borderId="1" xfId="0" applyNumberFormat="1" applyFont="1" applyBorder="1" applyAlignment="1">
      <alignment horizontal="right" vertical="top"/>
    </xf>
    <xf numFmtId="4" fontId="5200" fillId="2" borderId="1" xfId="0" applyNumberFormat="1" applyFont="1" applyFill="1" applyBorder="1" applyAlignment="1" applyProtection="1">
      <alignment horizontal="right" vertical="top"/>
      <protection locked="0"/>
    </xf>
    <xf numFmtId="4" fontId="5201" fillId="0" borderId="1" xfId="0" applyNumberFormat="1" applyFont="1" applyBorder="1" applyAlignment="1">
      <alignment horizontal="right" vertical="top"/>
    </xf>
    <xf numFmtId="4" fontId="5202" fillId="2" borderId="1" xfId="0" applyNumberFormat="1" applyFont="1" applyFill="1" applyBorder="1" applyAlignment="1" applyProtection="1">
      <alignment horizontal="right" vertical="top"/>
      <protection locked="0"/>
    </xf>
    <xf numFmtId="4" fontId="5203" fillId="0" borderId="1" xfId="0" applyNumberFormat="1" applyFont="1" applyBorder="1" applyAlignment="1">
      <alignment horizontal="right" vertical="top"/>
    </xf>
    <xf numFmtId="4" fontId="5204" fillId="2" borderId="1" xfId="0" applyNumberFormat="1" applyFont="1" applyFill="1" applyBorder="1" applyAlignment="1" applyProtection="1">
      <alignment horizontal="right" vertical="top"/>
      <protection locked="0"/>
    </xf>
    <xf numFmtId="4" fontId="5205" fillId="0" borderId="1" xfId="0" applyNumberFormat="1" applyFont="1" applyBorder="1" applyAlignment="1">
      <alignment horizontal="right" vertical="top"/>
    </xf>
    <xf numFmtId="4" fontId="5206" fillId="3" borderId="1" xfId="0" applyNumberFormat="1" applyFont="1" applyFill="1" applyBorder="1" applyAlignment="1">
      <alignment horizontal="right" vertical="top"/>
    </xf>
    <xf numFmtId="4" fontId="5207" fillId="3" borderId="1" xfId="0" applyNumberFormat="1" applyFont="1" applyFill="1" applyBorder="1" applyAlignment="1">
      <alignment horizontal="right" vertical="top"/>
    </xf>
    <xf numFmtId="0" fontId="5208" fillId="0" borderId="1" xfId="0" applyFont="1" applyBorder="1" applyAlignment="1">
      <alignment horizontal="left" vertical="top"/>
    </xf>
    <xf numFmtId="0" fontId="5209" fillId="0" borderId="1" xfId="0" applyFont="1" applyBorder="1" applyAlignment="1">
      <alignment horizontal="left" vertical="top" wrapText="1"/>
    </xf>
    <xf numFmtId="4" fontId="5210" fillId="2" borderId="1" xfId="0" applyNumberFormat="1" applyFont="1" applyFill="1" applyBorder="1" applyAlignment="1" applyProtection="1">
      <alignment horizontal="right" vertical="top"/>
      <protection locked="0"/>
    </xf>
    <xf numFmtId="4" fontId="5211" fillId="0" borderId="1" xfId="0" applyNumberFormat="1" applyFont="1" applyBorder="1" applyAlignment="1">
      <alignment horizontal="right" vertical="top"/>
    </xf>
    <xf numFmtId="4" fontId="5212" fillId="2" borderId="1" xfId="0" applyNumberFormat="1" applyFont="1" applyFill="1" applyBorder="1" applyAlignment="1" applyProtection="1">
      <alignment horizontal="right" vertical="top"/>
      <protection locked="0"/>
    </xf>
    <xf numFmtId="4" fontId="5213" fillId="0" borderId="1" xfId="0" applyNumberFormat="1" applyFont="1" applyBorder="1" applyAlignment="1">
      <alignment horizontal="right" vertical="top"/>
    </xf>
    <xf numFmtId="4" fontId="5214" fillId="2" borderId="1" xfId="0" applyNumberFormat="1" applyFont="1" applyFill="1" applyBorder="1" applyAlignment="1" applyProtection="1">
      <alignment horizontal="right" vertical="top"/>
      <protection locked="0"/>
    </xf>
    <xf numFmtId="4" fontId="5215" fillId="0" borderId="1" xfId="0" applyNumberFormat="1" applyFont="1" applyBorder="1" applyAlignment="1">
      <alignment horizontal="right" vertical="top"/>
    </xf>
    <xf numFmtId="4" fontId="5216" fillId="2" borderId="1" xfId="0" applyNumberFormat="1" applyFont="1" applyFill="1" applyBorder="1" applyAlignment="1" applyProtection="1">
      <alignment horizontal="right" vertical="top"/>
      <protection locked="0"/>
    </xf>
    <xf numFmtId="4" fontId="5217" fillId="0" borderId="1" xfId="0" applyNumberFormat="1" applyFont="1" applyBorder="1" applyAlignment="1">
      <alignment horizontal="right" vertical="top"/>
    </xf>
    <xf numFmtId="4" fontId="5218" fillId="2" borderId="1" xfId="0" applyNumberFormat="1" applyFont="1" applyFill="1" applyBorder="1" applyAlignment="1" applyProtection="1">
      <alignment horizontal="right" vertical="top"/>
      <protection locked="0"/>
    </xf>
    <xf numFmtId="4" fontId="5219" fillId="0" borderId="1" xfId="0" applyNumberFormat="1" applyFont="1" applyBorder="1" applyAlignment="1">
      <alignment horizontal="right" vertical="top"/>
    </xf>
    <xf numFmtId="4" fontId="5220" fillId="2" borderId="1" xfId="0" applyNumberFormat="1" applyFont="1" applyFill="1" applyBorder="1" applyAlignment="1" applyProtection="1">
      <alignment horizontal="right" vertical="top"/>
      <protection locked="0"/>
    </xf>
    <xf numFmtId="4" fontId="5221" fillId="0" borderId="1" xfId="0" applyNumberFormat="1" applyFont="1" applyBorder="1" applyAlignment="1">
      <alignment horizontal="right" vertical="top"/>
    </xf>
    <xf numFmtId="4" fontId="5222" fillId="2" borderId="1" xfId="0" applyNumberFormat="1" applyFont="1" applyFill="1" applyBorder="1" applyAlignment="1" applyProtection="1">
      <alignment horizontal="right" vertical="top"/>
      <protection locked="0"/>
    </xf>
    <xf numFmtId="4" fontId="5223" fillId="0" borderId="1" xfId="0" applyNumberFormat="1" applyFont="1" applyBorder="1" applyAlignment="1">
      <alignment horizontal="right" vertical="top"/>
    </xf>
    <xf numFmtId="4" fontId="5224" fillId="3" borderId="1" xfId="0" applyNumberFormat="1" applyFont="1" applyFill="1" applyBorder="1" applyAlignment="1">
      <alignment horizontal="right" vertical="top"/>
    </xf>
    <xf numFmtId="4" fontId="5225" fillId="3" borderId="1" xfId="0" applyNumberFormat="1" applyFont="1" applyFill="1" applyBorder="1" applyAlignment="1">
      <alignment horizontal="right" vertical="top"/>
    </xf>
    <xf numFmtId="0" fontId="5226" fillId="0" borderId="1" xfId="0" applyFont="1" applyBorder="1" applyAlignment="1">
      <alignment horizontal="left" vertical="top"/>
    </xf>
    <xf numFmtId="0" fontId="5227" fillId="0" borderId="1" xfId="0" applyFont="1" applyBorder="1" applyAlignment="1">
      <alignment horizontal="left" vertical="top" wrapText="1"/>
    </xf>
    <xf numFmtId="4" fontId="5228" fillId="2" borderId="1" xfId="0" applyNumberFormat="1" applyFont="1" applyFill="1" applyBorder="1" applyAlignment="1" applyProtection="1">
      <alignment horizontal="right" vertical="top"/>
      <protection locked="0"/>
    </xf>
    <xf numFmtId="4" fontId="5229" fillId="0" borderId="1" xfId="0" applyNumberFormat="1" applyFont="1" applyBorder="1" applyAlignment="1">
      <alignment horizontal="right" vertical="top"/>
    </xf>
    <xf numFmtId="4" fontId="5230" fillId="2" borderId="1" xfId="0" applyNumberFormat="1" applyFont="1" applyFill="1" applyBorder="1" applyAlignment="1" applyProtection="1">
      <alignment horizontal="right" vertical="top"/>
      <protection locked="0"/>
    </xf>
    <xf numFmtId="4" fontId="5231" fillId="0" borderId="1" xfId="0" applyNumberFormat="1" applyFont="1" applyBorder="1" applyAlignment="1">
      <alignment horizontal="right" vertical="top"/>
    </xf>
    <xf numFmtId="4" fontId="5232" fillId="2" borderId="1" xfId="0" applyNumberFormat="1" applyFont="1" applyFill="1" applyBorder="1" applyAlignment="1" applyProtection="1">
      <alignment horizontal="right" vertical="top"/>
      <protection locked="0"/>
    </xf>
    <xf numFmtId="4" fontId="5233" fillId="0" borderId="1" xfId="0" applyNumberFormat="1" applyFont="1" applyBorder="1" applyAlignment="1">
      <alignment horizontal="right" vertical="top"/>
    </xf>
    <xf numFmtId="4" fontId="5234" fillId="2" borderId="1" xfId="0" applyNumberFormat="1" applyFont="1" applyFill="1" applyBorder="1" applyAlignment="1" applyProtection="1">
      <alignment horizontal="right" vertical="top"/>
      <protection locked="0"/>
    </xf>
    <xf numFmtId="4" fontId="5235" fillId="0" borderId="1" xfId="0" applyNumberFormat="1" applyFont="1" applyBorder="1" applyAlignment="1">
      <alignment horizontal="right" vertical="top"/>
    </xf>
    <xf numFmtId="4" fontId="5236" fillId="2" borderId="1" xfId="0" applyNumberFormat="1" applyFont="1" applyFill="1" applyBorder="1" applyAlignment="1" applyProtection="1">
      <alignment horizontal="right" vertical="top"/>
      <protection locked="0"/>
    </xf>
    <xf numFmtId="4" fontId="5237" fillId="0" borderId="1" xfId="0" applyNumberFormat="1" applyFont="1" applyBorder="1" applyAlignment="1">
      <alignment horizontal="right" vertical="top"/>
    </xf>
    <xf numFmtId="4" fontId="5238" fillId="2" borderId="1" xfId="0" applyNumberFormat="1" applyFont="1" applyFill="1" applyBorder="1" applyAlignment="1" applyProtection="1">
      <alignment horizontal="right" vertical="top"/>
      <protection locked="0"/>
    </xf>
    <xf numFmtId="4" fontId="5239" fillId="0" borderId="1" xfId="0" applyNumberFormat="1" applyFont="1" applyBorder="1" applyAlignment="1">
      <alignment horizontal="right" vertical="top"/>
    </xf>
    <xf numFmtId="4" fontId="5240" fillId="2" borderId="1" xfId="0" applyNumberFormat="1" applyFont="1" applyFill="1" applyBorder="1" applyAlignment="1" applyProtection="1">
      <alignment horizontal="right" vertical="top"/>
      <protection locked="0"/>
    </xf>
    <xf numFmtId="4" fontId="5241" fillId="0" borderId="1" xfId="0" applyNumberFormat="1" applyFont="1" applyBorder="1" applyAlignment="1">
      <alignment horizontal="right" vertical="top"/>
    </xf>
    <xf numFmtId="4" fontId="5242" fillId="3" borderId="1" xfId="0" applyNumberFormat="1" applyFont="1" applyFill="1" applyBorder="1" applyAlignment="1">
      <alignment horizontal="right" vertical="top"/>
    </xf>
    <xf numFmtId="4" fontId="5243" fillId="3" borderId="1" xfId="0" applyNumberFormat="1" applyFont="1" applyFill="1" applyBorder="1" applyAlignment="1">
      <alignment horizontal="right" vertical="top"/>
    </xf>
    <xf numFmtId="0" fontId="5244" fillId="0" borderId="1" xfId="0" applyFont="1" applyBorder="1" applyAlignment="1">
      <alignment horizontal="left" vertical="top"/>
    </xf>
    <xf numFmtId="0" fontId="5245" fillId="0" borderId="1" xfId="0" applyFont="1" applyBorder="1" applyAlignment="1">
      <alignment horizontal="left" vertical="top" wrapText="1"/>
    </xf>
    <xf numFmtId="4" fontId="5246" fillId="2" borderId="1" xfId="0" applyNumberFormat="1" applyFont="1" applyFill="1" applyBorder="1" applyAlignment="1" applyProtection="1">
      <alignment horizontal="right" vertical="top"/>
      <protection locked="0"/>
    </xf>
    <xf numFmtId="4" fontId="5247" fillId="0" borderId="1" xfId="0" applyNumberFormat="1" applyFont="1" applyBorder="1" applyAlignment="1">
      <alignment horizontal="right" vertical="top"/>
    </xf>
    <xf numFmtId="4" fontId="5248" fillId="2" borderId="1" xfId="0" applyNumberFormat="1" applyFont="1" applyFill="1" applyBorder="1" applyAlignment="1" applyProtection="1">
      <alignment horizontal="right" vertical="top"/>
      <protection locked="0"/>
    </xf>
    <xf numFmtId="4" fontId="5249" fillId="0" borderId="1" xfId="0" applyNumberFormat="1" applyFont="1" applyBorder="1" applyAlignment="1">
      <alignment horizontal="right" vertical="top"/>
    </xf>
    <xf numFmtId="4" fontId="5250" fillId="2" borderId="1" xfId="0" applyNumberFormat="1" applyFont="1" applyFill="1" applyBorder="1" applyAlignment="1" applyProtection="1">
      <alignment horizontal="right" vertical="top"/>
      <protection locked="0"/>
    </xf>
    <xf numFmtId="4" fontId="5251" fillId="0" borderId="1" xfId="0" applyNumberFormat="1" applyFont="1" applyBorder="1" applyAlignment="1">
      <alignment horizontal="right" vertical="top"/>
    </xf>
    <xf numFmtId="4" fontId="5252" fillId="2" borderId="1" xfId="0" applyNumberFormat="1" applyFont="1" applyFill="1" applyBorder="1" applyAlignment="1" applyProtection="1">
      <alignment horizontal="right" vertical="top"/>
      <protection locked="0"/>
    </xf>
    <xf numFmtId="4" fontId="5253" fillId="0" borderId="1" xfId="0" applyNumberFormat="1" applyFont="1" applyBorder="1" applyAlignment="1">
      <alignment horizontal="right" vertical="top"/>
    </xf>
    <xf numFmtId="4" fontId="5254" fillId="2" borderId="1" xfId="0" applyNumberFormat="1" applyFont="1" applyFill="1" applyBorder="1" applyAlignment="1" applyProtection="1">
      <alignment horizontal="right" vertical="top"/>
      <protection locked="0"/>
    </xf>
    <xf numFmtId="4" fontId="5255" fillId="0" borderId="1" xfId="0" applyNumberFormat="1" applyFont="1" applyBorder="1" applyAlignment="1">
      <alignment horizontal="right" vertical="top"/>
    </xf>
    <xf numFmtId="4" fontId="5256" fillId="2" borderId="1" xfId="0" applyNumberFormat="1" applyFont="1" applyFill="1" applyBorder="1" applyAlignment="1" applyProtection="1">
      <alignment horizontal="right" vertical="top"/>
      <protection locked="0"/>
    </xf>
    <xf numFmtId="4" fontId="5257" fillId="0" borderId="1" xfId="0" applyNumberFormat="1" applyFont="1" applyBorder="1" applyAlignment="1">
      <alignment horizontal="right" vertical="top"/>
    </xf>
    <xf numFmtId="4" fontId="5258" fillId="2" borderId="1" xfId="0" applyNumberFormat="1" applyFont="1" applyFill="1" applyBorder="1" applyAlignment="1" applyProtection="1">
      <alignment horizontal="right" vertical="top"/>
      <protection locked="0"/>
    </xf>
    <xf numFmtId="4" fontId="5259" fillId="0" borderId="1" xfId="0" applyNumberFormat="1" applyFont="1" applyBorder="1" applyAlignment="1">
      <alignment horizontal="right" vertical="top"/>
    </xf>
    <xf numFmtId="4" fontId="5260" fillId="3" borderId="1" xfId="0" applyNumberFormat="1" applyFont="1" applyFill="1" applyBorder="1" applyAlignment="1">
      <alignment horizontal="right" vertical="top"/>
    </xf>
    <xf numFmtId="4" fontId="5261" fillId="3" borderId="1" xfId="0" applyNumberFormat="1" applyFont="1" applyFill="1" applyBorder="1" applyAlignment="1">
      <alignment horizontal="right" vertical="top"/>
    </xf>
    <xf numFmtId="0" fontId="5262" fillId="0" borderId="1" xfId="0" applyFont="1" applyBorder="1" applyAlignment="1">
      <alignment horizontal="left" vertical="top"/>
    </xf>
    <xf numFmtId="0" fontId="5263" fillId="0" borderId="1" xfId="0" applyFont="1" applyBorder="1" applyAlignment="1">
      <alignment horizontal="left" vertical="top" wrapText="1"/>
    </xf>
    <xf numFmtId="4" fontId="5264" fillId="2" borderId="1" xfId="0" applyNumberFormat="1" applyFont="1" applyFill="1" applyBorder="1" applyAlignment="1" applyProtection="1">
      <alignment horizontal="right" vertical="top"/>
      <protection locked="0"/>
    </xf>
    <xf numFmtId="4" fontId="5265" fillId="0" borderId="1" xfId="0" applyNumberFormat="1" applyFont="1" applyBorder="1" applyAlignment="1">
      <alignment horizontal="right" vertical="top"/>
    </xf>
    <xf numFmtId="4" fontId="5266" fillId="2" borderId="1" xfId="0" applyNumberFormat="1" applyFont="1" applyFill="1" applyBorder="1" applyAlignment="1" applyProtection="1">
      <alignment horizontal="right" vertical="top"/>
      <protection locked="0"/>
    </xf>
    <xf numFmtId="4" fontId="5267" fillId="0" borderId="1" xfId="0" applyNumberFormat="1" applyFont="1" applyBorder="1" applyAlignment="1">
      <alignment horizontal="right" vertical="top"/>
    </xf>
    <xf numFmtId="4" fontId="5268" fillId="2" borderId="1" xfId="0" applyNumberFormat="1" applyFont="1" applyFill="1" applyBorder="1" applyAlignment="1" applyProtection="1">
      <alignment horizontal="right" vertical="top"/>
      <protection locked="0"/>
    </xf>
    <xf numFmtId="4" fontId="5269" fillId="0" borderId="1" xfId="0" applyNumberFormat="1" applyFont="1" applyBorder="1" applyAlignment="1">
      <alignment horizontal="right" vertical="top"/>
    </xf>
    <xf numFmtId="4" fontId="5270" fillId="2" borderId="1" xfId="0" applyNumberFormat="1" applyFont="1" applyFill="1" applyBorder="1" applyAlignment="1" applyProtection="1">
      <alignment horizontal="right" vertical="top"/>
      <protection locked="0"/>
    </xf>
    <xf numFmtId="4" fontId="5271" fillId="0" borderId="1" xfId="0" applyNumberFormat="1" applyFont="1" applyBorder="1" applyAlignment="1">
      <alignment horizontal="right" vertical="top"/>
    </xf>
    <xf numFmtId="4" fontId="5272" fillId="2" borderId="1" xfId="0" applyNumberFormat="1" applyFont="1" applyFill="1" applyBorder="1" applyAlignment="1" applyProtection="1">
      <alignment horizontal="right" vertical="top"/>
      <protection locked="0"/>
    </xf>
    <xf numFmtId="4" fontId="5273" fillId="0" borderId="1" xfId="0" applyNumberFormat="1" applyFont="1" applyBorder="1" applyAlignment="1">
      <alignment horizontal="right" vertical="top"/>
    </xf>
    <xf numFmtId="4" fontId="5274" fillId="2" borderId="1" xfId="0" applyNumberFormat="1" applyFont="1" applyFill="1" applyBorder="1" applyAlignment="1" applyProtection="1">
      <alignment horizontal="right" vertical="top"/>
      <protection locked="0"/>
    </xf>
    <xf numFmtId="4" fontId="5275" fillId="0" borderId="1" xfId="0" applyNumberFormat="1" applyFont="1" applyBorder="1" applyAlignment="1">
      <alignment horizontal="right" vertical="top"/>
    </xf>
    <xf numFmtId="4" fontId="5276" fillId="2" borderId="1" xfId="0" applyNumberFormat="1" applyFont="1" applyFill="1" applyBorder="1" applyAlignment="1" applyProtection="1">
      <alignment horizontal="right" vertical="top"/>
      <protection locked="0"/>
    </xf>
    <xf numFmtId="4" fontId="5277" fillId="0" borderId="1" xfId="0" applyNumberFormat="1" applyFont="1" applyBorder="1" applyAlignment="1">
      <alignment horizontal="right" vertical="top"/>
    </xf>
    <xf numFmtId="4" fontId="5278" fillId="3" borderId="1" xfId="0" applyNumberFormat="1" applyFont="1" applyFill="1" applyBorder="1" applyAlignment="1">
      <alignment horizontal="right" vertical="top"/>
    </xf>
    <xf numFmtId="4" fontId="5279" fillId="3" borderId="1" xfId="0" applyNumberFormat="1" applyFont="1" applyFill="1" applyBorder="1" applyAlignment="1">
      <alignment horizontal="right" vertical="top"/>
    </xf>
    <xf numFmtId="0" fontId="5280" fillId="0" borderId="1" xfId="0" applyFont="1" applyBorder="1" applyAlignment="1">
      <alignment horizontal="left" vertical="top"/>
    </xf>
    <xf numFmtId="0" fontId="5281" fillId="0" borderId="1" xfId="0" applyFont="1" applyBorder="1" applyAlignment="1">
      <alignment horizontal="left" vertical="top" wrapText="1"/>
    </xf>
    <xf numFmtId="4" fontId="5282" fillId="2" borderId="1" xfId="0" applyNumberFormat="1" applyFont="1" applyFill="1" applyBorder="1" applyAlignment="1" applyProtection="1">
      <alignment horizontal="right" vertical="top"/>
      <protection locked="0"/>
    </xf>
    <xf numFmtId="4" fontId="5283" fillId="0" borderId="1" xfId="0" applyNumberFormat="1" applyFont="1" applyBorder="1" applyAlignment="1">
      <alignment horizontal="right" vertical="top"/>
    </xf>
    <xf numFmtId="4" fontId="5284" fillId="2" borderId="1" xfId="0" applyNumberFormat="1" applyFont="1" applyFill="1" applyBorder="1" applyAlignment="1" applyProtection="1">
      <alignment horizontal="right" vertical="top"/>
      <protection locked="0"/>
    </xf>
    <xf numFmtId="4" fontId="5285" fillId="0" borderId="1" xfId="0" applyNumberFormat="1" applyFont="1" applyBorder="1" applyAlignment="1">
      <alignment horizontal="right" vertical="top"/>
    </xf>
    <xf numFmtId="4" fontId="5286" fillId="2" borderId="1" xfId="0" applyNumberFormat="1" applyFont="1" applyFill="1" applyBorder="1" applyAlignment="1" applyProtection="1">
      <alignment horizontal="right" vertical="top"/>
      <protection locked="0"/>
    </xf>
    <xf numFmtId="4" fontId="5287" fillId="0" borderId="1" xfId="0" applyNumberFormat="1" applyFont="1" applyBorder="1" applyAlignment="1">
      <alignment horizontal="right" vertical="top"/>
    </xf>
    <xf numFmtId="4" fontId="5288" fillId="2" borderId="1" xfId="0" applyNumberFormat="1" applyFont="1" applyFill="1" applyBorder="1" applyAlignment="1" applyProtection="1">
      <alignment horizontal="right" vertical="top"/>
      <protection locked="0"/>
    </xf>
    <xf numFmtId="4" fontId="5289" fillId="0" borderId="1" xfId="0" applyNumberFormat="1" applyFont="1" applyBorder="1" applyAlignment="1">
      <alignment horizontal="right" vertical="top"/>
    </xf>
    <xf numFmtId="4" fontId="5290" fillId="2" borderId="1" xfId="0" applyNumberFormat="1" applyFont="1" applyFill="1" applyBorder="1" applyAlignment="1" applyProtection="1">
      <alignment horizontal="right" vertical="top"/>
      <protection locked="0"/>
    </xf>
    <xf numFmtId="4" fontId="5291" fillId="0" borderId="1" xfId="0" applyNumberFormat="1" applyFont="1" applyBorder="1" applyAlignment="1">
      <alignment horizontal="right" vertical="top"/>
    </xf>
    <xf numFmtId="4" fontId="5292" fillId="2" borderId="1" xfId="0" applyNumberFormat="1" applyFont="1" applyFill="1" applyBorder="1" applyAlignment="1" applyProtection="1">
      <alignment horizontal="right" vertical="top"/>
      <protection locked="0"/>
    </xf>
    <xf numFmtId="4" fontId="5293" fillId="0" borderId="1" xfId="0" applyNumberFormat="1" applyFont="1" applyBorder="1" applyAlignment="1">
      <alignment horizontal="right" vertical="top"/>
    </xf>
    <xf numFmtId="4" fontId="5294" fillId="2" borderId="1" xfId="0" applyNumberFormat="1" applyFont="1" applyFill="1" applyBorder="1" applyAlignment="1" applyProtection="1">
      <alignment horizontal="right" vertical="top"/>
      <protection locked="0"/>
    </xf>
    <xf numFmtId="4" fontId="5295" fillId="0" borderId="1" xfId="0" applyNumberFormat="1" applyFont="1" applyBorder="1" applyAlignment="1">
      <alignment horizontal="right" vertical="top"/>
    </xf>
    <xf numFmtId="4" fontId="5296" fillId="3" borderId="1" xfId="0" applyNumberFormat="1" applyFont="1" applyFill="1" applyBorder="1" applyAlignment="1">
      <alignment horizontal="right" vertical="top"/>
    </xf>
    <xf numFmtId="4" fontId="5297" fillId="3" borderId="1" xfId="0" applyNumberFormat="1" applyFont="1" applyFill="1" applyBorder="1" applyAlignment="1">
      <alignment horizontal="right" vertical="top"/>
    </xf>
    <xf numFmtId="4" fontId="5300" fillId="3" borderId="1" xfId="0" applyNumberFormat="1" applyFont="1" applyFill="1" applyBorder="1" applyAlignment="1">
      <alignment horizontal="right"/>
    </xf>
    <xf numFmtId="4" fontId="5315" fillId="3" borderId="1" xfId="0" applyNumberFormat="1" applyFont="1" applyFill="1" applyBorder="1" applyAlignment="1">
      <alignment horizontal="right"/>
    </xf>
    <xf numFmtId="4" fontId="5316" fillId="3" borderId="1" xfId="0" applyNumberFormat="1" applyFont="1" applyFill="1" applyBorder="1" applyAlignment="1">
      <alignment horizontal="right"/>
    </xf>
    <xf numFmtId="0" fontId="5317" fillId="0" borderId="0" xfId="0" applyFont="1" applyAlignment="1">
      <alignment horizontal="left" vertical="top"/>
    </xf>
    <xf numFmtId="0" fontId="5320" fillId="3" borderId="1" xfId="0" applyFont="1" applyFill="1" applyBorder="1" applyAlignment="1">
      <alignment horizontal="left"/>
    </xf>
    <xf numFmtId="0" fontId="5321" fillId="3" borderId="1" xfId="0" applyFont="1" applyFill="1" applyBorder="1" applyAlignment="1">
      <alignment horizontal="left"/>
    </xf>
    <xf numFmtId="0" fontId="5322" fillId="3" borderId="1" xfId="0" applyFont="1" applyFill="1" applyBorder="1" applyAlignment="1">
      <alignment horizontal="left"/>
    </xf>
    <xf numFmtId="0" fontId="5323" fillId="3" borderId="1" xfId="0" applyFont="1" applyFill="1" applyBorder="1" applyAlignment="1">
      <alignment horizontal="left"/>
    </xf>
    <xf numFmtId="0" fontId="5329" fillId="0" borderId="1" xfId="0" applyFont="1" applyBorder="1" applyAlignment="1">
      <alignment horizontal="left" vertical="top"/>
    </xf>
    <xf numFmtId="4" fontId="5330" fillId="0" borderId="1" xfId="0" applyNumberFormat="1" applyFont="1" applyBorder="1" applyAlignment="1">
      <alignment horizontal="right" vertical="top"/>
    </xf>
    <xf numFmtId="4" fontId="5331" fillId="0" borderId="1" xfId="0" applyNumberFormat="1" applyFont="1" applyBorder="1" applyAlignment="1">
      <alignment horizontal="right" vertical="top"/>
    </xf>
    <xf numFmtId="4" fontId="5332" fillId="2" borderId="1" xfId="0" applyNumberFormat="1" applyFont="1" applyFill="1" applyBorder="1" applyAlignment="1" applyProtection="1">
      <alignment vertical="top"/>
      <protection locked="0"/>
    </xf>
    <xf numFmtId="0" fontId="5338" fillId="0" borderId="0" xfId="0" applyFont="1"/>
    <xf numFmtId="0" fontId="5339" fillId="0" borderId="1" xfId="0" applyFont="1" applyBorder="1" applyAlignment="1">
      <alignment horizontal="left" vertical="top"/>
    </xf>
    <xf numFmtId="4" fontId="5340" fillId="0" borderId="1" xfId="0" applyNumberFormat="1" applyFont="1" applyBorder="1" applyAlignment="1">
      <alignment horizontal="right" vertical="top"/>
    </xf>
    <xf numFmtId="4" fontId="5341" fillId="0" borderId="1" xfId="0" applyNumberFormat="1" applyFont="1" applyBorder="1" applyAlignment="1">
      <alignment horizontal="right" vertical="top"/>
    </xf>
    <xf numFmtId="4" fontId="5342" fillId="2" borderId="1" xfId="0" applyNumberFormat="1" applyFont="1" applyFill="1" applyBorder="1" applyAlignment="1" applyProtection="1">
      <alignment vertical="top"/>
      <protection locked="0"/>
    </xf>
    <xf numFmtId="0" fontId="5348" fillId="0" borderId="0" xfId="0" applyFont="1"/>
    <xf numFmtId="0" fontId="5349" fillId="0" borderId="1" xfId="0" applyFont="1" applyBorder="1" applyAlignment="1">
      <alignment horizontal="left" vertical="top"/>
    </xf>
    <xf numFmtId="4" fontId="5350" fillId="0" borderId="1" xfId="0" applyNumberFormat="1" applyFont="1" applyBorder="1" applyAlignment="1">
      <alignment horizontal="right" vertical="top"/>
    </xf>
    <xf numFmtId="4" fontId="5351" fillId="0" borderId="1" xfId="0" applyNumberFormat="1" applyFont="1" applyBorder="1" applyAlignment="1">
      <alignment horizontal="right" vertical="top"/>
    </xf>
    <xf numFmtId="4" fontId="5352" fillId="2" borderId="1" xfId="0" applyNumberFormat="1" applyFont="1" applyFill="1" applyBorder="1" applyAlignment="1" applyProtection="1">
      <alignment vertical="top"/>
      <protection locked="0"/>
    </xf>
    <xf numFmtId="0" fontId="5358" fillId="0" borderId="0" xfId="0" applyFont="1"/>
    <xf numFmtId="0" fontId="5359" fillId="0" borderId="1" xfId="0" applyFont="1" applyBorder="1" applyAlignment="1">
      <alignment horizontal="left" vertical="top"/>
    </xf>
    <xf numFmtId="4" fontId="5360" fillId="0" borderId="1" xfId="0" applyNumberFormat="1" applyFont="1" applyBorder="1" applyAlignment="1">
      <alignment horizontal="right" vertical="top"/>
    </xf>
    <xf numFmtId="4" fontId="5361" fillId="0" borderId="1" xfId="0" applyNumberFormat="1" applyFont="1" applyBorder="1" applyAlignment="1">
      <alignment horizontal="right" vertical="top"/>
    </xf>
    <xf numFmtId="4" fontId="5362" fillId="2" borderId="1" xfId="0" applyNumberFormat="1" applyFont="1" applyFill="1" applyBorder="1" applyAlignment="1" applyProtection="1">
      <alignment vertical="top"/>
      <protection locked="0"/>
    </xf>
    <xf numFmtId="0" fontId="5368" fillId="0" borderId="0" xfId="0" applyFont="1"/>
    <xf numFmtId="0" fontId="5369" fillId="0" borderId="1" xfId="0" applyFont="1" applyBorder="1" applyAlignment="1">
      <alignment horizontal="left" vertical="top"/>
    </xf>
    <xf numFmtId="4" fontId="5370" fillId="0" borderId="1" xfId="0" applyNumberFormat="1" applyFont="1" applyBorder="1" applyAlignment="1">
      <alignment horizontal="right" vertical="top"/>
    </xf>
    <xf numFmtId="4" fontId="5371" fillId="0" borderId="1" xfId="0" applyNumberFormat="1" applyFont="1" applyBorder="1" applyAlignment="1">
      <alignment horizontal="right" vertical="top"/>
    </xf>
    <xf numFmtId="4" fontId="5372" fillId="2" borderId="1" xfId="0" applyNumberFormat="1" applyFont="1" applyFill="1" applyBorder="1" applyAlignment="1" applyProtection="1">
      <alignment vertical="top"/>
      <protection locked="0"/>
    </xf>
    <xf numFmtId="0" fontId="5378" fillId="0" borderId="0" xfId="0" applyFont="1"/>
    <xf numFmtId="0" fontId="5379" fillId="0" borderId="1" xfId="0" applyFont="1" applyBorder="1" applyAlignment="1">
      <alignment horizontal="left" vertical="top"/>
    </xf>
    <xf numFmtId="4" fontId="5380" fillId="0" borderId="1" xfId="0" applyNumberFormat="1" applyFont="1" applyBorder="1" applyAlignment="1">
      <alignment horizontal="right" vertical="top"/>
    </xf>
    <xf numFmtId="4" fontId="5381" fillId="0" borderId="1" xfId="0" applyNumberFormat="1" applyFont="1" applyBorder="1" applyAlignment="1">
      <alignment horizontal="right" vertical="top"/>
    </xf>
    <xf numFmtId="4" fontId="5382" fillId="0" borderId="1" xfId="0" applyNumberFormat="1" applyFont="1" applyBorder="1" applyAlignment="1">
      <alignment horizontal="right" vertical="top"/>
    </xf>
    <xf numFmtId="0" fontId="5388" fillId="0" borderId="0" xfId="0" applyFont="1"/>
    <xf numFmtId="0" fontId="5389" fillId="0" borderId="1" xfId="0" applyFont="1" applyBorder="1" applyAlignment="1">
      <alignment horizontal="left" vertical="top"/>
    </xf>
    <xf numFmtId="4" fontId="5390" fillId="0" borderId="1" xfId="0" applyNumberFormat="1" applyFont="1" applyBorder="1" applyAlignment="1">
      <alignment horizontal="right" vertical="top"/>
    </xf>
    <xf numFmtId="4" fontId="5394" fillId="2" borderId="1" xfId="0" applyNumberFormat="1" applyFont="1" applyFill="1" applyBorder="1" applyAlignment="1" applyProtection="1">
      <alignment horizontal="right" vertical="top"/>
      <protection locked="0"/>
    </xf>
    <xf numFmtId="0" fontId="5395" fillId="0" borderId="0" xfId="0" applyFont="1"/>
    <xf numFmtId="4" fontId="5399" fillId="2" borderId="1" xfId="0" applyNumberFormat="1" applyFont="1" applyFill="1" applyBorder="1" applyAlignment="1" applyProtection="1">
      <alignment horizontal="right" vertical="top"/>
      <protection locked="0"/>
    </xf>
    <xf numFmtId="0" fontId="5400" fillId="0" borderId="0" xfId="0" applyFont="1"/>
    <xf numFmtId="4" fontId="5404" fillId="2" borderId="1" xfId="0" applyNumberFormat="1" applyFont="1" applyFill="1" applyBorder="1" applyAlignment="1" applyProtection="1">
      <alignment horizontal="right" vertical="top"/>
      <protection locked="0"/>
    </xf>
    <xf numFmtId="4" fontId="5408" fillId="3" borderId="1" xfId="0" applyNumberFormat="1" applyFont="1" applyFill="1" applyBorder="1" applyAlignment="1">
      <alignment horizontal="right"/>
    </xf>
    <xf numFmtId="0" fontId="5409" fillId="0" borderId="0" xfId="0" applyFont="1"/>
    <xf numFmtId="4" fontId="5413" fillId="2" borderId="1" xfId="0" applyNumberFormat="1" applyFont="1" applyFill="1" applyBorder="1" applyAlignment="1" applyProtection="1">
      <alignment horizontal="right" vertical="top"/>
      <protection locked="0"/>
    </xf>
    <xf numFmtId="0" fontId="5416" fillId="0" borderId="0" xfId="0" applyFont="1" applyAlignment="1">
      <alignment horizontal="left" vertical="top"/>
    </xf>
    <xf numFmtId="0" fontId="5419" fillId="3" borderId="1" xfId="0" applyFont="1" applyFill="1" applyBorder="1" applyAlignment="1">
      <alignment horizontal="left"/>
    </xf>
    <xf numFmtId="0" fontId="5420" fillId="3" borderId="1" xfId="0" applyFont="1" applyFill="1" applyBorder="1" applyAlignment="1">
      <alignment horizontal="left"/>
    </xf>
    <xf numFmtId="0" fontId="5421" fillId="3" borderId="1" xfId="0" applyFont="1" applyFill="1" applyBorder="1" applyAlignment="1">
      <alignment horizontal="left"/>
    </xf>
    <xf numFmtId="0" fontId="5422" fillId="3" borderId="1" xfId="0" applyFont="1" applyFill="1" applyBorder="1" applyAlignment="1">
      <alignment horizontal="left"/>
    </xf>
    <xf numFmtId="0" fontId="5428" fillId="0" borderId="1" xfId="0" applyFont="1" applyBorder="1" applyAlignment="1">
      <alignment horizontal="left" vertical="top"/>
    </xf>
    <xf numFmtId="4" fontId="5429" fillId="0" borderId="1" xfId="0" applyNumberFormat="1" applyFont="1" applyBorder="1" applyAlignment="1">
      <alignment horizontal="right" vertical="top"/>
    </xf>
    <xf numFmtId="4" fontId="5430" fillId="0" borderId="1" xfId="0" applyNumberFormat="1" applyFont="1" applyBorder="1" applyAlignment="1">
      <alignment horizontal="right" vertical="top"/>
    </xf>
    <xf numFmtId="4" fontId="5431" fillId="2" borderId="1" xfId="0" applyNumberFormat="1" applyFont="1" applyFill="1" applyBorder="1" applyAlignment="1" applyProtection="1">
      <alignment vertical="top"/>
      <protection locked="0"/>
    </xf>
    <xf numFmtId="0" fontId="5437" fillId="0" borderId="0" xfId="0" applyFont="1"/>
    <xf numFmtId="0" fontId="5438" fillId="0" borderId="1" xfId="0" applyFont="1" applyBorder="1" applyAlignment="1">
      <alignment horizontal="left" vertical="top"/>
    </xf>
    <xf numFmtId="4" fontId="5439" fillId="0" borderId="1" xfId="0" applyNumberFormat="1" applyFont="1" applyBorder="1" applyAlignment="1">
      <alignment horizontal="right" vertical="top"/>
    </xf>
    <xf numFmtId="4" fontId="5440" fillId="0" borderId="1" xfId="0" applyNumberFormat="1" applyFont="1" applyBorder="1" applyAlignment="1">
      <alignment horizontal="right" vertical="top"/>
    </xf>
    <xf numFmtId="4" fontId="5441" fillId="2" borderId="1" xfId="0" applyNumberFormat="1" applyFont="1" applyFill="1" applyBorder="1" applyAlignment="1" applyProtection="1">
      <alignment vertical="top"/>
      <protection locked="0"/>
    </xf>
    <xf numFmtId="0" fontId="5447" fillId="0" borderId="0" xfId="0" applyFont="1"/>
    <xf numFmtId="0" fontId="5448" fillId="0" borderId="1" xfId="0" applyFont="1" applyBorder="1" applyAlignment="1">
      <alignment horizontal="left" vertical="top"/>
    </xf>
    <xf numFmtId="4" fontId="5449" fillId="0" borderId="1" xfId="0" applyNumberFormat="1" applyFont="1" applyBorder="1" applyAlignment="1">
      <alignment horizontal="right" vertical="top"/>
    </xf>
    <xf numFmtId="4" fontId="5450" fillId="0" borderId="1" xfId="0" applyNumberFormat="1" applyFont="1" applyBorder="1" applyAlignment="1">
      <alignment horizontal="right" vertical="top"/>
    </xf>
    <xf numFmtId="4" fontId="5451" fillId="2" borderId="1" xfId="0" applyNumberFormat="1" applyFont="1" applyFill="1" applyBorder="1" applyAlignment="1" applyProtection="1">
      <alignment vertical="top"/>
      <protection locked="0"/>
    </xf>
    <xf numFmtId="0" fontId="5457" fillId="0" borderId="0" xfId="0" applyFont="1"/>
    <xf numFmtId="0" fontId="5458" fillId="0" borderId="1" xfId="0" applyFont="1" applyBorder="1" applyAlignment="1">
      <alignment horizontal="left" vertical="top"/>
    </xf>
    <xf numFmtId="4" fontId="5459" fillId="0" borderId="1" xfId="0" applyNumberFormat="1" applyFont="1" applyBorder="1" applyAlignment="1">
      <alignment horizontal="right" vertical="top"/>
    </xf>
    <xf numFmtId="4" fontId="5460" fillId="0" borderId="1" xfId="0" applyNumberFormat="1" applyFont="1" applyBorder="1" applyAlignment="1">
      <alignment horizontal="right" vertical="top"/>
    </xf>
    <xf numFmtId="4" fontId="5461" fillId="2" borderId="1" xfId="0" applyNumberFormat="1" applyFont="1" applyFill="1" applyBorder="1" applyAlignment="1" applyProtection="1">
      <alignment vertical="top"/>
      <protection locked="0"/>
    </xf>
    <xf numFmtId="0" fontId="5467" fillId="0" borderId="0" xfId="0" applyFont="1"/>
    <xf numFmtId="0" fontId="5468" fillId="0" borderId="1" xfId="0" applyFont="1" applyBorder="1" applyAlignment="1">
      <alignment horizontal="left" vertical="top"/>
    </xf>
    <xf numFmtId="4" fontId="5469" fillId="0" borderId="1" xfId="0" applyNumberFormat="1" applyFont="1" applyBorder="1" applyAlignment="1">
      <alignment horizontal="right" vertical="top"/>
    </xf>
    <xf numFmtId="4" fontId="5470" fillId="0" borderId="1" xfId="0" applyNumberFormat="1" applyFont="1" applyBorder="1" applyAlignment="1">
      <alignment horizontal="right" vertical="top"/>
    </xf>
    <xf numFmtId="4" fontId="5471" fillId="2" borderId="1" xfId="0" applyNumberFormat="1" applyFont="1" applyFill="1" applyBorder="1" applyAlignment="1" applyProtection="1">
      <alignment vertical="top"/>
      <protection locked="0"/>
    </xf>
    <xf numFmtId="0" fontId="5477" fillId="0" borderId="0" xfId="0" applyFont="1"/>
    <xf numFmtId="0" fontId="5478" fillId="0" borderId="1" xfId="0" applyFont="1" applyBorder="1" applyAlignment="1">
      <alignment horizontal="left" vertical="top"/>
    </xf>
    <xf numFmtId="4" fontId="5479" fillId="0" borderId="1" xfId="0" applyNumberFormat="1" applyFont="1" applyBorder="1" applyAlignment="1">
      <alignment horizontal="right" vertical="top"/>
    </xf>
    <xf numFmtId="4" fontId="5480" fillId="0" borderId="1" xfId="0" applyNumberFormat="1" applyFont="1" applyBorder="1" applyAlignment="1">
      <alignment horizontal="right" vertical="top"/>
    </xf>
    <xf numFmtId="4" fontId="5481" fillId="0" borderId="1" xfId="0" applyNumberFormat="1" applyFont="1" applyBorder="1" applyAlignment="1">
      <alignment horizontal="right" vertical="top"/>
    </xf>
    <xf numFmtId="0" fontId="5487" fillId="0" borderId="0" xfId="0" applyFont="1"/>
    <xf numFmtId="0" fontId="5488" fillId="0" borderId="1" xfId="0" applyFont="1" applyBorder="1" applyAlignment="1">
      <alignment horizontal="left" vertical="top"/>
    </xf>
    <xf numFmtId="4" fontId="5489" fillId="0" borderId="1" xfId="0" applyNumberFormat="1" applyFont="1" applyBorder="1" applyAlignment="1">
      <alignment horizontal="right" vertical="top"/>
    </xf>
    <xf numFmtId="4" fontId="5493" fillId="2" borderId="1" xfId="0" applyNumberFormat="1" applyFont="1" applyFill="1" applyBorder="1" applyAlignment="1" applyProtection="1">
      <alignment horizontal="right" vertical="top"/>
      <protection locked="0"/>
    </xf>
    <xf numFmtId="0" fontId="5494" fillId="0" borderId="0" xfId="0" applyFont="1"/>
    <xf numFmtId="4" fontId="5498" fillId="2" borderId="1" xfId="0" applyNumberFormat="1" applyFont="1" applyFill="1" applyBorder="1" applyAlignment="1" applyProtection="1">
      <alignment horizontal="right" vertical="top"/>
      <protection locked="0"/>
    </xf>
    <xf numFmtId="0" fontId="5501" fillId="0" borderId="0" xfId="0" applyFont="1" applyAlignment="1">
      <alignment horizontal="left" vertical="top"/>
    </xf>
    <xf numFmtId="0" fontId="5504" fillId="0" borderId="1" xfId="0" applyFont="1" applyBorder="1" applyAlignment="1">
      <alignment horizontal="left" vertical="top"/>
    </xf>
    <xf numFmtId="0" fontId="5505" fillId="2" borderId="1" xfId="0" applyFont="1" applyFill="1" applyBorder="1" applyAlignment="1" applyProtection="1">
      <alignment vertical="top"/>
      <protection locked="0"/>
    </xf>
    <xf numFmtId="0" fontId="5513" fillId="0" borderId="1" xfId="0" applyFont="1" applyBorder="1" applyAlignment="1">
      <alignment horizontal="left" vertical="top"/>
    </xf>
    <xf numFmtId="0" fontId="5514" fillId="2" borderId="1" xfId="0" applyFont="1" applyFill="1" applyBorder="1" applyAlignment="1" applyProtection="1">
      <alignment vertical="top"/>
      <protection locked="0"/>
    </xf>
    <xf numFmtId="0" fontId="5522" fillId="0" borderId="1" xfId="0" applyFont="1" applyBorder="1" applyAlignment="1">
      <alignment horizontal="left" vertical="top"/>
    </xf>
    <xf numFmtId="0" fontId="5523" fillId="2" borderId="1" xfId="0" applyFont="1" applyFill="1" applyBorder="1" applyAlignment="1" applyProtection="1">
      <alignment vertical="top"/>
      <protection locked="0"/>
    </xf>
    <xf numFmtId="0" fontId="5531" fillId="0" borderId="1" xfId="0" applyFont="1" applyBorder="1" applyAlignment="1">
      <alignment horizontal="left" vertical="top"/>
    </xf>
    <xf numFmtId="0" fontId="5532" fillId="2" borderId="1" xfId="0" applyFont="1" applyFill="1" applyBorder="1" applyAlignment="1" applyProtection="1">
      <alignment vertical="top"/>
      <protection locked="0"/>
    </xf>
    <xf numFmtId="0" fontId="5540" fillId="0" borderId="1" xfId="0" applyFont="1" applyBorder="1" applyAlignment="1">
      <alignment horizontal="left" vertical="top"/>
    </xf>
    <xf numFmtId="170" fontId="5541" fillId="0" borderId="1" xfId="0" applyNumberFormat="1" applyFont="1" applyBorder="1" applyAlignment="1">
      <alignment horizontal="right" vertical="top"/>
    </xf>
    <xf numFmtId="0" fontId="5542" fillId="0" borderId="1" xfId="0" applyFont="1" applyBorder="1" applyAlignment="1">
      <alignment horizontal="left" vertical="top"/>
    </xf>
    <xf numFmtId="170" fontId="5543" fillId="0" borderId="1" xfId="0" applyNumberFormat="1" applyFont="1" applyBorder="1" applyAlignment="1">
      <alignment horizontal="right" vertical="top"/>
    </xf>
    <xf numFmtId="0" fontId="5546" fillId="0" borderId="0" xfId="0" applyFont="1" applyAlignment="1">
      <alignment horizontal="left" vertical="top"/>
    </xf>
    <xf numFmtId="0" fontId="5549" fillId="3" borderId="0" xfId="0" applyFont="1" applyFill="1" applyAlignment="1">
      <alignment horizontal="left"/>
    </xf>
    <xf numFmtId="0" fontId="5550" fillId="3" borderId="1" xfId="0" applyFont="1" applyFill="1" applyBorder="1" applyAlignment="1">
      <alignment horizontal="left"/>
    </xf>
    <xf numFmtId="4" fontId="5555" fillId="3" borderId="1" xfId="0" applyNumberFormat="1" applyFont="1" applyFill="1" applyBorder="1" applyAlignment="1">
      <alignment horizontal="right"/>
    </xf>
    <xf numFmtId="4" fontId="5556" fillId="3" borderId="1" xfId="0" applyNumberFormat="1" applyFont="1" applyFill="1" applyBorder="1" applyAlignment="1">
      <alignment horizontal="right"/>
    </xf>
    <xf numFmtId="0" fontId="5557" fillId="3" borderId="1" xfId="0" applyFont="1" applyFill="1" applyBorder="1" applyAlignment="1">
      <alignment horizontal="left"/>
    </xf>
    <xf numFmtId="4" fontId="5558" fillId="3" borderId="1" xfId="0" applyNumberFormat="1" applyFont="1" applyFill="1" applyBorder="1" applyAlignment="1">
      <alignment horizontal="right"/>
    </xf>
    <xf numFmtId="0" fontId="5559" fillId="0" borderId="0" xfId="0" applyFont="1"/>
    <xf numFmtId="0" fontId="5560" fillId="0" borderId="1" xfId="0" applyFont="1" applyBorder="1" applyAlignment="1">
      <alignment horizontal="left" vertical="top"/>
    </xf>
    <xf numFmtId="0" fontId="5561" fillId="0" borderId="1" xfId="0" applyFont="1" applyBorder="1" applyAlignment="1">
      <alignment horizontal="left" vertical="top" wrapText="1"/>
    </xf>
    <xf numFmtId="0" fontId="5562" fillId="0" borderId="1" xfId="0" applyFont="1" applyBorder="1" applyAlignment="1">
      <alignment horizontal="center" vertical="top"/>
    </xf>
    <xf numFmtId="168" fontId="5563" fillId="0" borderId="1" xfId="0" applyNumberFormat="1" applyFont="1" applyBorder="1" applyAlignment="1">
      <alignment horizontal="right" vertical="top"/>
    </xf>
    <xf numFmtId="169" fontId="5564" fillId="0" borderId="1" xfId="0" applyNumberFormat="1" applyFont="1" applyBorder="1" applyAlignment="1">
      <alignment horizontal="right" vertical="top"/>
    </xf>
    <xf numFmtId="169" fontId="5565" fillId="2" borderId="1" xfId="0" applyNumberFormat="1" applyFont="1" applyFill="1" applyBorder="1" applyAlignment="1" applyProtection="1">
      <alignment horizontal="right" vertical="top"/>
      <protection locked="0"/>
    </xf>
    <xf numFmtId="169" fontId="5566" fillId="0" borderId="1" xfId="0" applyNumberFormat="1" applyFont="1" applyBorder="1" applyAlignment="1">
      <alignment horizontal="right" vertical="top"/>
    </xf>
    <xf numFmtId="169" fontId="5567" fillId="0" borderId="1" xfId="0" applyNumberFormat="1" applyFont="1" applyBorder="1" applyAlignment="1">
      <alignment horizontal="right" vertical="top"/>
    </xf>
    <xf numFmtId="169" fontId="5568" fillId="0" borderId="1" xfId="0" applyNumberFormat="1" applyFont="1" applyBorder="1" applyAlignment="1">
      <alignment horizontal="right" vertical="top"/>
    </xf>
    <xf numFmtId="0" fontId="5569" fillId="0" borderId="1" xfId="0" applyFont="1" applyBorder="1" applyAlignment="1">
      <alignment horizontal="left" vertical="top"/>
    </xf>
    <xf numFmtId="0" fontId="5570" fillId="0" borderId="1" xfId="0" applyFont="1" applyBorder="1" applyAlignment="1">
      <alignment horizontal="left" vertical="top" wrapText="1"/>
    </xf>
    <xf numFmtId="0" fontId="5571" fillId="0" borderId="1" xfId="0" applyFont="1" applyBorder="1" applyAlignment="1">
      <alignment horizontal="center" vertical="top"/>
    </xf>
    <xf numFmtId="168" fontId="5572" fillId="0" borderId="1" xfId="0" applyNumberFormat="1" applyFont="1" applyBorder="1" applyAlignment="1">
      <alignment horizontal="right" vertical="top"/>
    </xf>
    <xf numFmtId="169" fontId="5573" fillId="0" borderId="1" xfId="0" applyNumberFormat="1" applyFont="1" applyBorder="1" applyAlignment="1">
      <alignment horizontal="right" vertical="top"/>
    </xf>
    <xf numFmtId="169" fontId="5574" fillId="2" borderId="1" xfId="0" applyNumberFormat="1" applyFont="1" applyFill="1" applyBorder="1" applyAlignment="1" applyProtection="1">
      <alignment horizontal="right" vertical="top"/>
      <protection locked="0"/>
    </xf>
    <xf numFmtId="169" fontId="5575" fillId="0" borderId="1" xfId="0" applyNumberFormat="1" applyFont="1" applyBorder="1" applyAlignment="1">
      <alignment horizontal="right" vertical="top"/>
    </xf>
    <xf numFmtId="169" fontId="5576" fillId="0" borderId="1" xfId="0" applyNumberFormat="1" applyFont="1" applyBorder="1" applyAlignment="1">
      <alignment horizontal="right" vertical="top"/>
    </xf>
    <xf numFmtId="169" fontId="5577" fillId="0" borderId="1" xfId="0" applyNumberFormat="1" applyFont="1" applyBorder="1" applyAlignment="1">
      <alignment horizontal="right" vertical="top"/>
    </xf>
    <xf numFmtId="0" fontId="5578" fillId="0" borderId="1" xfId="0" applyFont="1" applyBorder="1" applyAlignment="1">
      <alignment horizontal="left" vertical="top"/>
    </xf>
    <xf numFmtId="0" fontId="5579" fillId="0" borderId="1" xfId="0" applyFont="1" applyBorder="1" applyAlignment="1">
      <alignment horizontal="left" vertical="top" wrapText="1"/>
    </xf>
    <xf numFmtId="0" fontId="5580" fillId="0" borderId="1" xfId="0" applyFont="1" applyBorder="1" applyAlignment="1">
      <alignment horizontal="center" vertical="top"/>
    </xf>
    <xf numFmtId="168" fontId="5581" fillId="0" borderId="1" xfId="0" applyNumberFormat="1" applyFont="1" applyBorder="1" applyAlignment="1">
      <alignment horizontal="right" vertical="top"/>
    </xf>
    <xf numFmtId="169" fontId="5582" fillId="0" borderId="1" xfId="0" applyNumberFormat="1" applyFont="1" applyBorder="1" applyAlignment="1">
      <alignment horizontal="right" vertical="top"/>
    </xf>
    <xf numFmtId="169" fontId="5583" fillId="2" borderId="1" xfId="0" applyNumberFormat="1" applyFont="1" applyFill="1" applyBorder="1" applyAlignment="1" applyProtection="1">
      <alignment horizontal="right" vertical="top"/>
      <protection locked="0"/>
    </xf>
    <xf numFmtId="169" fontId="5584" fillId="0" borderId="1" xfId="0" applyNumberFormat="1" applyFont="1" applyBorder="1" applyAlignment="1">
      <alignment horizontal="right" vertical="top"/>
    </xf>
    <xf numFmtId="169" fontId="5585" fillId="0" borderId="1" xfId="0" applyNumberFormat="1" applyFont="1" applyBorder="1" applyAlignment="1">
      <alignment horizontal="right" vertical="top"/>
    </xf>
    <xf numFmtId="169" fontId="5586" fillId="0" borderId="1" xfId="0" applyNumberFormat="1" applyFont="1" applyBorder="1" applyAlignment="1">
      <alignment horizontal="right" vertical="top"/>
    </xf>
    <xf numFmtId="0" fontId="5587" fillId="0" borderId="1" xfId="0" applyFont="1" applyBorder="1" applyAlignment="1">
      <alignment horizontal="left" vertical="top"/>
    </xf>
    <xf numFmtId="0" fontId="5588" fillId="0" borderId="1" xfId="0" applyFont="1" applyBorder="1" applyAlignment="1">
      <alignment horizontal="left" vertical="top" wrapText="1"/>
    </xf>
    <xf numFmtId="0" fontId="5589" fillId="0" borderId="1" xfId="0" applyFont="1" applyBorder="1" applyAlignment="1">
      <alignment horizontal="center" vertical="top"/>
    </xf>
    <xf numFmtId="168" fontId="5590" fillId="0" borderId="1" xfId="0" applyNumberFormat="1" applyFont="1" applyBorder="1" applyAlignment="1">
      <alignment horizontal="right" vertical="top"/>
    </xf>
    <xf numFmtId="169" fontId="5591" fillId="0" borderId="1" xfId="0" applyNumberFormat="1" applyFont="1" applyBorder="1" applyAlignment="1">
      <alignment horizontal="right" vertical="top"/>
    </xf>
    <xf numFmtId="169" fontId="5592" fillId="2" borderId="1" xfId="0" applyNumberFormat="1" applyFont="1" applyFill="1" applyBorder="1" applyAlignment="1" applyProtection="1">
      <alignment horizontal="right" vertical="top"/>
      <protection locked="0"/>
    </xf>
    <xf numFmtId="169" fontId="5593" fillId="0" borderId="1" xfId="0" applyNumberFormat="1" applyFont="1" applyBorder="1" applyAlignment="1">
      <alignment horizontal="right" vertical="top"/>
    </xf>
    <xf numFmtId="169" fontId="5594" fillId="0" borderId="1" xfId="0" applyNumberFormat="1" applyFont="1" applyBorder="1" applyAlignment="1">
      <alignment horizontal="right" vertical="top"/>
    </xf>
    <xf numFmtId="169" fontId="5595" fillId="0" borderId="1" xfId="0" applyNumberFormat="1" applyFont="1" applyBorder="1" applyAlignment="1">
      <alignment horizontal="right" vertical="top"/>
    </xf>
    <xf numFmtId="0" fontId="5596" fillId="3" borderId="1" xfId="0" applyFont="1" applyFill="1" applyBorder="1" applyAlignment="1">
      <alignment horizontal="left"/>
    </xf>
    <xf numFmtId="4" fontId="5601" fillId="3" borderId="1" xfId="0" applyNumberFormat="1" applyFont="1" applyFill="1" applyBorder="1" applyAlignment="1">
      <alignment horizontal="right"/>
    </xf>
    <xf numFmtId="4" fontId="5602" fillId="3" borderId="1" xfId="0" applyNumberFormat="1" applyFont="1" applyFill="1" applyBorder="1" applyAlignment="1">
      <alignment horizontal="right"/>
    </xf>
    <xf numFmtId="0" fontId="5603" fillId="3" borderId="1" xfId="0" applyFont="1" applyFill="1" applyBorder="1" applyAlignment="1">
      <alignment horizontal="left"/>
    </xf>
    <xf numFmtId="4" fontId="5604" fillId="3" borderId="1" xfId="0" applyNumberFormat="1" applyFont="1" applyFill="1" applyBorder="1" applyAlignment="1">
      <alignment horizontal="right"/>
    </xf>
    <xf numFmtId="0" fontId="5605" fillId="0" borderId="0" xfId="0" applyFont="1"/>
    <xf numFmtId="0" fontId="5606" fillId="0" borderId="1" xfId="0" applyFont="1" applyBorder="1" applyAlignment="1">
      <alignment horizontal="left" vertical="top"/>
    </xf>
    <xf numFmtId="0" fontId="5607" fillId="0" borderId="1" xfId="0" applyFont="1" applyBorder="1" applyAlignment="1">
      <alignment horizontal="left" vertical="top" wrapText="1"/>
    </xf>
    <xf numFmtId="0" fontId="5608" fillId="0" borderId="1" xfId="0" applyFont="1" applyBorder="1" applyAlignment="1">
      <alignment horizontal="center" vertical="top"/>
    </xf>
    <xf numFmtId="168" fontId="5609" fillId="0" borderId="1" xfId="0" applyNumberFormat="1" applyFont="1" applyBorder="1" applyAlignment="1">
      <alignment horizontal="right" vertical="top"/>
    </xf>
    <xf numFmtId="169" fontId="5610" fillId="0" borderId="1" xfId="0" applyNumberFormat="1" applyFont="1" applyBorder="1" applyAlignment="1">
      <alignment horizontal="right" vertical="top"/>
    </xf>
    <xf numFmtId="169" fontId="5611" fillId="2" borderId="1" xfId="0" applyNumberFormat="1" applyFont="1" applyFill="1" applyBorder="1" applyAlignment="1" applyProtection="1">
      <alignment horizontal="right" vertical="top"/>
      <protection locked="0"/>
    </xf>
    <xf numFmtId="169" fontId="5612" fillId="0" borderId="1" xfId="0" applyNumberFormat="1" applyFont="1" applyBorder="1" applyAlignment="1">
      <alignment horizontal="right" vertical="top"/>
    </xf>
    <xf numFmtId="169" fontId="5613" fillId="0" borderId="1" xfId="0" applyNumberFormat="1" applyFont="1" applyBorder="1" applyAlignment="1">
      <alignment horizontal="right" vertical="top"/>
    </xf>
    <xf numFmtId="169" fontId="5614" fillId="0" borderId="1" xfId="0" applyNumberFormat="1" applyFont="1" applyBorder="1" applyAlignment="1">
      <alignment horizontal="right" vertical="top"/>
    </xf>
    <xf numFmtId="0" fontId="5615" fillId="3" borderId="1" xfId="0" applyFont="1" applyFill="1" applyBorder="1" applyAlignment="1">
      <alignment horizontal="left"/>
    </xf>
    <xf numFmtId="0" fontId="5620" fillId="3" borderId="1" xfId="0" applyFont="1" applyFill="1" applyBorder="1" applyAlignment="1">
      <alignment horizontal="left"/>
    </xf>
    <xf numFmtId="4" fontId="5621" fillId="3" borderId="1" xfId="0" applyNumberFormat="1" applyFont="1" applyFill="1" applyBorder="1" applyAlignment="1">
      <alignment horizontal="right"/>
    </xf>
    <xf numFmtId="0" fontId="5622" fillId="0" borderId="0" xfId="0" applyFont="1"/>
    <xf numFmtId="0" fontId="5623" fillId="3" borderId="1" xfId="0" applyFont="1" applyFill="1" applyBorder="1" applyAlignment="1">
      <alignment horizontal="left"/>
    </xf>
    <xf numFmtId="4" fontId="5628" fillId="3" borderId="1" xfId="0" applyNumberFormat="1" applyFont="1" applyFill="1" applyBorder="1" applyAlignment="1">
      <alignment horizontal="right"/>
    </xf>
    <xf numFmtId="4" fontId="5629" fillId="3" borderId="1" xfId="0" applyNumberFormat="1" applyFont="1" applyFill="1" applyBorder="1" applyAlignment="1">
      <alignment horizontal="right"/>
    </xf>
    <xf numFmtId="0" fontId="5630" fillId="3" borderId="1" xfId="0" applyFont="1" applyFill="1" applyBorder="1" applyAlignment="1">
      <alignment horizontal="left"/>
    </xf>
    <xf numFmtId="4" fontId="5631" fillId="3" borderId="1" xfId="0" applyNumberFormat="1" applyFont="1" applyFill="1" applyBorder="1" applyAlignment="1">
      <alignment horizontal="right"/>
    </xf>
    <xf numFmtId="0" fontId="5632" fillId="0" borderId="0" xfId="0" applyFont="1"/>
    <xf numFmtId="0" fontId="5633" fillId="0" borderId="1" xfId="0" applyFont="1" applyBorder="1" applyAlignment="1">
      <alignment horizontal="left" vertical="top"/>
    </xf>
    <xf numFmtId="0" fontId="5634" fillId="0" borderId="1" xfId="0" applyFont="1" applyBorder="1" applyAlignment="1">
      <alignment horizontal="left" vertical="top" wrapText="1"/>
    </xf>
    <xf numFmtId="0" fontId="5635" fillId="0" borderId="1" xfId="0" applyFont="1" applyBorder="1" applyAlignment="1">
      <alignment horizontal="center" vertical="top"/>
    </xf>
    <xf numFmtId="168" fontId="5636" fillId="0" borderId="1" xfId="0" applyNumberFormat="1" applyFont="1" applyBorder="1" applyAlignment="1">
      <alignment horizontal="right" vertical="top"/>
    </xf>
    <xf numFmtId="169" fontId="5637" fillId="0" borderId="1" xfId="0" applyNumberFormat="1" applyFont="1" applyBorder="1" applyAlignment="1">
      <alignment horizontal="right" vertical="top"/>
    </xf>
    <xf numFmtId="169" fontId="5638" fillId="2" borderId="1" xfId="0" applyNumberFormat="1" applyFont="1" applyFill="1" applyBorder="1" applyAlignment="1" applyProtection="1">
      <alignment horizontal="right" vertical="top"/>
      <protection locked="0"/>
    </xf>
    <xf numFmtId="169" fontId="5639" fillId="0" borderId="1" xfId="0" applyNumberFormat="1" applyFont="1" applyBorder="1" applyAlignment="1">
      <alignment horizontal="right" vertical="top"/>
    </xf>
    <xf numFmtId="169" fontId="5640" fillId="0" borderId="1" xfId="0" applyNumberFormat="1" applyFont="1" applyBorder="1" applyAlignment="1">
      <alignment horizontal="right" vertical="top"/>
    </xf>
    <xf numFmtId="169" fontId="5641" fillId="0" borderId="1" xfId="0" applyNumberFormat="1" applyFont="1" applyBorder="1" applyAlignment="1">
      <alignment horizontal="right" vertical="top"/>
    </xf>
    <xf numFmtId="0" fontId="5642" fillId="0" borderId="1" xfId="0" applyFont="1" applyBorder="1" applyAlignment="1">
      <alignment horizontal="left" vertical="top"/>
    </xf>
    <xf numFmtId="0" fontId="5643" fillId="0" borderId="1" xfId="0" applyFont="1" applyBorder="1" applyAlignment="1">
      <alignment horizontal="left" vertical="top" wrapText="1"/>
    </xf>
    <xf numFmtId="0" fontId="5644" fillId="0" borderId="1" xfId="0" applyFont="1" applyBorder="1" applyAlignment="1">
      <alignment horizontal="center" vertical="top"/>
    </xf>
    <xf numFmtId="168" fontId="5645" fillId="0" borderId="1" xfId="0" applyNumberFormat="1" applyFont="1" applyBorder="1" applyAlignment="1">
      <alignment horizontal="right" vertical="top"/>
    </xf>
    <xf numFmtId="169" fontId="5646" fillId="0" borderId="1" xfId="0" applyNumberFormat="1" applyFont="1" applyBorder="1" applyAlignment="1">
      <alignment horizontal="right" vertical="top"/>
    </xf>
    <xf numFmtId="169" fontId="5647" fillId="2" borderId="1" xfId="0" applyNumberFormat="1" applyFont="1" applyFill="1" applyBorder="1" applyAlignment="1" applyProtection="1">
      <alignment horizontal="right" vertical="top"/>
      <protection locked="0"/>
    </xf>
    <xf numFmtId="169" fontId="5648" fillId="0" borderId="1" xfId="0" applyNumberFormat="1" applyFont="1" applyBorder="1" applyAlignment="1">
      <alignment horizontal="right" vertical="top"/>
    </xf>
    <xf numFmtId="169" fontId="5649" fillId="0" borderId="1" xfId="0" applyNumberFormat="1" applyFont="1" applyBorder="1" applyAlignment="1">
      <alignment horizontal="right" vertical="top"/>
    </xf>
    <xf numFmtId="169" fontId="5650" fillId="0" borderId="1" xfId="0" applyNumberFormat="1" applyFont="1" applyBorder="1" applyAlignment="1">
      <alignment horizontal="right" vertical="top"/>
    </xf>
    <xf numFmtId="0" fontId="5651" fillId="0" borderId="1" xfId="0" applyFont="1" applyBorder="1" applyAlignment="1">
      <alignment horizontal="left" vertical="top"/>
    </xf>
    <xf numFmtId="0" fontId="5652" fillId="0" borderId="1" xfId="0" applyFont="1" applyBorder="1" applyAlignment="1">
      <alignment horizontal="left" vertical="top" wrapText="1"/>
    </xf>
    <xf numFmtId="0" fontId="5653" fillId="0" borderId="1" xfId="0" applyFont="1" applyBorder="1" applyAlignment="1">
      <alignment horizontal="center" vertical="top"/>
    </xf>
    <xf numFmtId="168" fontId="5654" fillId="0" borderId="1" xfId="0" applyNumberFormat="1" applyFont="1" applyBorder="1" applyAlignment="1">
      <alignment horizontal="right" vertical="top"/>
    </xf>
    <xf numFmtId="169" fontId="5655" fillId="0" borderId="1" xfId="0" applyNumberFormat="1" applyFont="1" applyBorder="1" applyAlignment="1">
      <alignment horizontal="right" vertical="top"/>
    </xf>
    <xf numFmtId="169" fontId="5656" fillId="2" borderId="1" xfId="0" applyNumberFormat="1" applyFont="1" applyFill="1" applyBorder="1" applyAlignment="1" applyProtection="1">
      <alignment horizontal="right" vertical="top"/>
      <protection locked="0"/>
    </xf>
    <xf numFmtId="169" fontId="5657" fillId="0" borderId="1" xfId="0" applyNumberFormat="1" applyFont="1" applyBorder="1" applyAlignment="1">
      <alignment horizontal="right" vertical="top"/>
    </xf>
    <xf numFmtId="169" fontId="5658" fillId="0" borderId="1" xfId="0" applyNumberFormat="1" applyFont="1" applyBorder="1" applyAlignment="1">
      <alignment horizontal="right" vertical="top"/>
    </xf>
    <xf numFmtId="169" fontId="5659" fillId="0" borderId="1" xfId="0" applyNumberFormat="1" applyFont="1" applyBorder="1" applyAlignment="1">
      <alignment horizontal="right" vertical="top"/>
    </xf>
    <xf numFmtId="0" fontId="5660" fillId="0" borderId="1" xfId="0" applyFont="1" applyBorder="1" applyAlignment="1">
      <alignment horizontal="left" vertical="top"/>
    </xf>
    <xf numFmtId="0" fontId="5661" fillId="0" borderId="1" xfId="0" applyFont="1" applyBorder="1" applyAlignment="1">
      <alignment horizontal="left" vertical="top" wrapText="1"/>
    </xf>
    <xf numFmtId="0" fontId="5662" fillId="0" borderId="1" xfId="0" applyFont="1" applyBorder="1" applyAlignment="1">
      <alignment horizontal="center" vertical="top"/>
    </xf>
    <xf numFmtId="168" fontId="5663" fillId="0" borderId="1" xfId="0" applyNumberFormat="1" applyFont="1" applyBorder="1" applyAlignment="1">
      <alignment horizontal="right" vertical="top"/>
    </xf>
    <xf numFmtId="169" fontId="5664" fillId="0" borderId="1" xfId="0" applyNumberFormat="1" applyFont="1" applyBorder="1" applyAlignment="1">
      <alignment horizontal="right" vertical="top"/>
    </xf>
    <xf numFmtId="169" fontId="5665" fillId="2" borderId="1" xfId="0" applyNumberFormat="1" applyFont="1" applyFill="1" applyBorder="1" applyAlignment="1" applyProtection="1">
      <alignment horizontal="right" vertical="top"/>
      <protection locked="0"/>
    </xf>
    <xf numFmtId="169" fontId="5666" fillId="0" borderId="1" xfId="0" applyNumberFormat="1" applyFont="1" applyBorder="1" applyAlignment="1">
      <alignment horizontal="right" vertical="top"/>
    </xf>
    <xf numFmtId="169" fontId="5667" fillId="0" borderId="1" xfId="0" applyNumberFormat="1" applyFont="1" applyBorder="1" applyAlignment="1">
      <alignment horizontal="right" vertical="top"/>
    </xf>
    <xf numFmtId="169" fontId="5668" fillId="0" borderId="1" xfId="0" applyNumberFormat="1" applyFont="1" applyBorder="1" applyAlignment="1">
      <alignment horizontal="right" vertical="top"/>
    </xf>
    <xf numFmtId="0" fontId="5669" fillId="0" borderId="1" xfId="0" applyFont="1" applyBorder="1" applyAlignment="1">
      <alignment horizontal="left" vertical="top"/>
    </xf>
    <xf numFmtId="0" fontId="5670" fillId="0" borderId="1" xfId="0" applyFont="1" applyBorder="1" applyAlignment="1">
      <alignment horizontal="left" vertical="top" wrapText="1"/>
    </xf>
    <xf numFmtId="0" fontId="5671" fillId="0" borderId="1" xfId="0" applyFont="1" applyBorder="1" applyAlignment="1">
      <alignment horizontal="center" vertical="top"/>
    </xf>
    <xf numFmtId="168" fontId="5672" fillId="0" borderId="1" xfId="0" applyNumberFormat="1" applyFont="1" applyBorder="1" applyAlignment="1">
      <alignment horizontal="right" vertical="top"/>
    </xf>
    <xf numFmtId="169" fontId="5673" fillId="0" borderId="1" xfId="0" applyNumberFormat="1" applyFont="1" applyBorder="1" applyAlignment="1">
      <alignment horizontal="right" vertical="top"/>
    </xf>
    <xf numFmtId="169" fontId="5674" fillId="2" borderId="1" xfId="0" applyNumberFormat="1" applyFont="1" applyFill="1" applyBorder="1" applyAlignment="1" applyProtection="1">
      <alignment horizontal="right" vertical="top"/>
      <protection locked="0"/>
    </xf>
    <xf numFmtId="169" fontId="5675" fillId="0" borderId="1" xfId="0" applyNumberFormat="1" applyFont="1" applyBorder="1" applyAlignment="1">
      <alignment horizontal="right" vertical="top"/>
    </xf>
    <xf numFmtId="169" fontId="5676" fillId="0" borderId="1" xfId="0" applyNumberFormat="1" applyFont="1" applyBorder="1" applyAlignment="1">
      <alignment horizontal="right" vertical="top"/>
    </xf>
    <xf numFmtId="169" fontId="5677" fillId="0" borderId="1" xfId="0" applyNumberFormat="1" applyFont="1" applyBorder="1" applyAlignment="1">
      <alignment horizontal="right" vertical="top"/>
    </xf>
    <xf numFmtId="0" fontId="5678" fillId="0" borderId="1" xfId="0" applyFont="1" applyBorder="1" applyAlignment="1">
      <alignment horizontal="left" vertical="top"/>
    </xf>
    <xf numFmtId="0" fontId="5679" fillId="0" borderId="1" xfId="0" applyFont="1" applyBorder="1" applyAlignment="1">
      <alignment horizontal="left" vertical="top" wrapText="1"/>
    </xf>
    <xf numFmtId="0" fontId="5680" fillId="0" borderId="1" xfId="0" applyFont="1" applyBorder="1" applyAlignment="1">
      <alignment horizontal="center" vertical="top"/>
    </xf>
    <xf numFmtId="168" fontId="5681" fillId="0" borderId="1" xfId="0" applyNumberFormat="1" applyFont="1" applyBorder="1" applyAlignment="1">
      <alignment horizontal="right" vertical="top"/>
    </xf>
    <xf numFmtId="169" fontId="5682" fillId="0" borderId="1" xfId="0" applyNumberFormat="1" applyFont="1" applyBorder="1" applyAlignment="1">
      <alignment horizontal="right" vertical="top"/>
    </xf>
    <xf numFmtId="169" fontId="5683" fillId="2" borderId="1" xfId="0" applyNumberFormat="1" applyFont="1" applyFill="1" applyBorder="1" applyAlignment="1" applyProtection="1">
      <alignment horizontal="right" vertical="top"/>
      <protection locked="0"/>
    </xf>
    <xf numFmtId="169" fontId="5684" fillId="0" borderId="1" xfId="0" applyNumberFormat="1" applyFont="1" applyBorder="1" applyAlignment="1">
      <alignment horizontal="right" vertical="top"/>
    </xf>
    <xf numFmtId="169" fontId="5685" fillId="0" borderId="1" xfId="0" applyNumberFormat="1" applyFont="1" applyBorder="1" applyAlignment="1">
      <alignment horizontal="right" vertical="top"/>
    </xf>
    <xf numFmtId="169" fontId="5686" fillId="0" borderId="1" xfId="0" applyNumberFormat="1" applyFont="1" applyBorder="1" applyAlignment="1">
      <alignment horizontal="right" vertical="top"/>
    </xf>
    <xf numFmtId="0" fontId="5687" fillId="0" borderId="1" xfId="0" applyFont="1" applyBorder="1" applyAlignment="1">
      <alignment horizontal="left" vertical="top"/>
    </xf>
    <xf numFmtId="0" fontId="5688" fillId="0" borderId="1" xfId="0" applyFont="1" applyBorder="1" applyAlignment="1">
      <alignment horizontal="left" vertical="top" wrapText="1"/>
    </xf>
    <xf numFmtId="0" fontId="5689" fillId="0" borderId="1" xfId="0" applyFont="1" applyBorder="1" applyAlignment="1">
      <alignment horizontal="center" vertical="top"/>
    </xf>
    <xf numFmtId="168" fontId="5690" fillId="0" borderId="1" xfId="0" applyNumberFormat="1" applyFont="1" applyBorder="1" applyAlignment="1">
      <alignment horizontal="right" vertical="top"/>
    </xf>
    <xf numFmtId="169" fontId="5691" fillId="0" borderId="1" xfId="0" applyNumberFormat="1" applyFont="1" applyBorder="1" applyAlignment="1">
      <alignment horizontal="right" vertical="top"/>
    </xf>
    <xf numFmtId="169" fontId="5692" fillId="2" borderId="1" xfId="0" applyNumberFormat="1" applyFont="1" applyFill="1" applyBorder="1" applyAlignment="1" applyProtection="1">
      <alignment horizontal="right" vertical="top"/>
      <protection locked="0"/>
    </xf>
    <xf numFmtId="169" fontId="5693" fillId="0" borderId="1" xfId="0" applyNumberFormat="1" applyFont="1" applyBorder="1" applyAlignment="1">
      <alignment horizontal="right" vertical="top"/>
    </xf>
    <xf numFmtId="169" fontId="5694" fillId="0" borderId="1" xfId="0" applyNumberFormat="1" applyFont="1" applyBorder="1" applyAlignment="1">
      <alignment horizontal="right" vertical="top"/>
    </xf>
    <xf numFmtId="169" fontId="5695" fillId="0" borderId="1" xfId="0" applyNumberFormat="1" applyFont="1" applyBorder="1" applyAlignment="1">
      <alignment horizontal="right" vertical="top"/>
    </xf>
    <xf numFmtId="0" fontId="5696" fillId="0" borderId="1" xfId="0" applyFont="1" applyBorder="1" applyAlignment="1">
      <alignment horizontal="left" vertical="top"/>
    </xf>
    <xf numFmtId="0" fontId="5697" fillId="0" borderId="1" xfId="0" applyFont="1" applyBorder="1" applyAlignment="1">
      <alignment horizontal="left" vertical="top" wrapText="1"/>
    </xf>
    <xf numFmtId="0" fontId="5698" fillId="0" borderId="1" xfId="0" applyFont="1" applyBorder="1" applyAlignment="1">
      <alignment horizontal="center" vertical="top"/>
    </xf>
    <xf numFmtId="168" fontId="5699" fillId="0" borderId="1" xfId="0" applyNumberFormat="1" applyFont="1" applyBorder="1" applyAlignment="1">
      <alignment horizontal="right" vertical="top"/>
    </xf>
    <xf numFmtId="169" fontId="5700" fillId="0" borderId="1" xfId="0" applyNumberFormat="1" applyFont="1" applyBorder="1" applyAlignment="1">
      <alignment horizontal="right" vertical="top"/>
    </xf>
    <xf numFmtId="169" fontId="5701" fillId="2" borderId="1" xfId="0" applyNumberFormat="1" applyFont="1" applyFill="1" applyBorder="1" applyAlignment="1" applyProtection="1">
      <alignment horizontal="right" vertical="top"/>
      <protection locked="0"/>
    </xf>
    <xf numFmtId="169" fontId="5702" fillId="0" borderId="1" xfId="0" applyNumberFormat="1" applyFont="1" applyBorder="1" applyAlignment="1">
      <alignment horizontal="right" vertical="top"/>
    </xf>
    <xf numFmtId="169" fontId="5703" fillId="0" borderId="1" xfId="0" applyNumberFormat="1" applyFont="1" applyBorder="1" applyAlignment="1">
      <alignment horizontal="right" vertical="top"/>
    </xf>
    <xf numFmtId="169" fontId="5704" fillId="0" borderId="1" xfId="0" applyNumberFormat="1" applyFont="1" applyBorder="1" applyAlignment="1">
      <alignment horizontal="right" vertical="top"/>
    </xf>
    <xf numFmtId="0" fontId="5705" fillId="0" borderId="1" xfId="0" applyFont="1" applyBorder="1" applyAlignment="1">
      <alignment horizontal="left" vertical="top"/>
    </xf>
    <xf numFmtId="0" fontId="5706" fillId="0" borderId="1" xfId="0" applyFont="1" applyBorder="1" applyAlignment="1">
      <alignment horizontal="left" vertical="top" wrapText="1"/>
    </xf>
    <xf numFmtId="0" fontId="5707" fillId="0" borderId="1" xfId="0" applyFont="1" applyBorder="1" applyAlignment="1">
      <alignment horizontal="center" vertical="top"/>
    </xf>
    <xf numFmtId="168" fontId="5708" fillId="0" borderId="1" xfId="0" applyNumberFormat="1" applyFont="1" applyBorder="1" applyAlignment="1">
      <alignment horizontal="right" vertical="top"/>
    </xf>
    <xf numFmtId="169" fontId="5709" fillId="0" borderId="1" xfId="0" applyNumberFormat="1" applyFont="1" applyBorder="1" applyAlignment="1">
      <alignment horizontal="right" vertical="top"/>
    </xf>
    <xf numFmtId="169" fontId="5710" fillId="2" borderId="1" xfId="0" applyNumberFormat="1" applyFont="1" applyFill="1" applyBorder="1" applyAlignment="1" applyProtection="1">
      <alignment horizontal="right" vertical="top"/>
      <protection locked="0"/>
    </xf>
    <xf numFmtId="169" fontId="5711" fillId="0" borderId="1" xfId="0" applyNumberFormat="1" applyFont="1" applyBorder="1" applyAlignment="1">
      <alignment horizontal="right" vertical="top"/>
    </xf>
    <xf numFmtId="169" fontId="5712" fillId="0" borderId="1" xfId="0" applyNumberFormat="1" applyFont="1" applyBorder="1" applyAlignment="1">
      <alignment horizontal="right" vertical="top"/>
    </xf>
    <xf numFmtId="169" fontId="5713" fillId="0" borderId="1" xfId="0" applyNumberFormat="1" applyFont="1" applyBorder="1" applyAlignment="1">
      <alignment horizontal="right" vertical="top"/>
    </xf>
    <xf numFmtId="0" fontId="5714" fillId="3" borderId="1" xfId="0" applyFont="1" applyFill="1" applyBorder="1" applyAlignment="1">
      <alignment horizontal="left"/>
    </xf>
    <xf numFmtId="4" fontId="5719" fillId="3" borderId="1" xfId="0" applyNumberFormat="1" applyFont="1" applyFill="1" applyBorder="1" applyAlignment="1">
      <alignment horizontal="right"/>
    </xf>
    <xf numFmtId="4" fontId="5720" fillId="3" borderId="1" xfId="0" applyNumberFormat="1" applyFont="1" applyFill="1" applyBorder="1" applyAlignment="1">
      <alignment horizontal="right"/>
    </xf>
    <xf numFmtId="0" fontId="5721" fillId="3" borderId="1" xfId="0" applyFont="1" applyFill="1" applyBorder="1" applyAlignment="1">
      <alignment horizontal="left"/>
    </xf>
    <xf numFmtId="4" fontId="5722" fillId="3" borderId="1" xfId="0" applyNumberFormat="1" applyFont="1" applyFill="1" applyBorder="1" applyAlignment="1">
      <alignment horizontal="right"/>
    </xf>
    <xf numFmtId="0" fontId="5723" fillId="0" borderId="0" xfId="0" applyFont="1"/>
    <xf numFmtId="0" fontId="5724" fillId="0" borderId="1" xfId="0" applyFont="1" applyBorder="1" applyAlignment="1">
      <alignment horizontal="left" vertical="top"/>
    </xf>
    <xf numFmtId="0" fontId="5725" fillId="0" borderId="1" xfId="0" applyFont="1" applyBorder="1" applyAlignment="1">
      <alignment horizontal="left" vertical="top" wrapText="1"/>
    </xf>
    <xf numFmtId="0" fontId="5726" fillId="0" borderId="1" xfId="0" applyFont="1" applyBorder="1" applyAlignment="1">
      <alignment horizontal="center" vertical="top"/>
    </xf>
    <xf numFmtId="168" fontId="5727" fillId="0" borderId="1" xfId="0" applyNumberFormat="1" applyFont="1" applyBorder="1" applyAlignment="1">
      <alignment horizontal="right" vertical="top"/>
    </xf>
    <xf numFmtId="169" fontId="5728" fillId="0" borderId="1" xfId="0" applyNumberFormat="1" applyFont="1" applyBorder="1" applyAlignment="1">
      <alignment horizontal="right" vertical="top"/>
    </xf>
    <xf numFmtId="169" fontId="5729" fillId="2" borderId="1" xfId="0" applyNumberFormat="1" applyFont="1" applyFill="1" applyBorder="1" applyAlignment="1" applyProtection="1">
      <alignment horizontal="right" vertical="top"/>
      <protection locked="0"/>
    </xf>
    <xf numFmtId="169" fontId="5730" fillId="0" borderId="1" xfId="0" applyNumberFormat="1" applyFont="1" applyBorder="1" applyAlignment="1">
      <alignment horizontal="right" vertical="top"/>
    </xf>
    <xf numFmtId="169" fontId="5731" fillId="0" borderId="1" xfId="0" applyNumberFormat="1" applyFont="1" applyBorder="1" applyAlignment="1">
      <alignment horizontal="right" vertical="top"/>
    </xf>
    <xf numFmtId="169" fontId="5732" fillId="0" borderId="1" xfId="0" applyNumberFormat="1" applyFont="1" applyBorder="1" applyAlignment="1">
      <alignment horizontal="right" vertical="top"/>
    </xf>
    <xf numFmtId="0" fontId="5733" fillId="0" borderId="1" xfId="0" applyFont="1" applyBorder="1" applyAlignment="1">
      <alignment horizontal="left" vertical="top"/>
    </xf>
    <xf numFmtId="0" fontId="5734" fillId="0" borderId="1" xfId="0" applyFont="1" applyBorder="1" applyAlignment="1">
      <alignment horizontal="left" vertical="top" wrapText="1"/>
    </xf>
    <xf numFmtId="0" fontId="5735" fillId="0" borderId="1" xfId="0" applyFont="1" applyBorder="1" applyAlignment="1">
      <alignment horizontal="center" vertical="top"/>
    </xf>
    <xf numFmtId="168" fontId="5736" fillId="0" borderId="1" xfId="0" applyNumberFormat="1" applyFont="1" applyBorder="1" applyAlignment="1">
      <alignment horizontal="right" vertical="top"/>
    </xf>
    <xf numFmtId="169" fontId="5737" fillId="0" borderId="1" xfId="0" applyNumberFormat="1" applyFont="1" applyBorder="1" applyAlignment="1">
      <alignment horizontal="right" vertical="top"/>
    </xf>
    <xf numFmtId="169" fontId="5738" fillId="2" borderId="1" xfId="0" applyNumberFormat="1" applyFont="1" applyFill="1" applyBorder="1" applyAlignment="1" applyProtection="1">
      <alignment horizontal="right" vertical="top"/>
      <protection locked="0"/>
    </xf>
    <xf numFmtId="169" fontId="5739" fillId="0" borderId="1" xfId="0" applyNumberFormat="1" applyFont="1" applyBorder="1" applyAlignment="1">
      <alignment horizontal="right" vertical="top"/>
    </xf>
    <xf numFmtId="169" fontId="5740" fillId="0" borderId="1" xfId="0" applyNumberFormat="1" applyFont="1" applyBorder="1" applyAlignment="1">
      <alignment horizontal="right" vertical="top"/>
    </xf>
    <xf numFmtId="169" fontId="5741" fillId="0" borderId="1" xfId="0" applyNumberFormat="1" applyFont="1" applyBorder="1" applyAlignment="1">
      <alignment horizontal="right" vertical="top"/>
    </xf>
    <xf numFmtId="0" fontId="5742" fillId="0" borderId="1" xfId="0" applyFont="1" applyBorder="1" applyAlignment="1">
      <alignment horizontal="left" vertical="top"/>
    </xf>
    <xf numFmtId="0" fontId="5743" fillId="0" borderId="1" xfId="0" applyFont="1" applyBorder="1" applyAlignment="1">
      <alignment horizontal="left" vertical="top" wrapText="1"/>
    </xf>
    <xf numFmtId="0" fontId="5744" fillId="0" borderId="1" xfId="0" applyFont="1" applyBorder="1" applyAlignment="1">
      <alignment horizontal="center" vertical="top"/>
    </xf>
    <xf numFmtId="168" fontId="5745" fillId="0" borderId="1" xfId="0" applyNumberFormat="1" applyFont="1" applyBorder="1" applyAlignment="1">
      <alignment horizontal="right" vertical="top"/>
    </xf>
    <xf numFmtId="169" fontId="5746" fillId="0" borderId="1" xfId="0" applyNumberFormat="1" applyFont="1" applyBorder="1" applyAlignment="1">
      <alignment horizontal="right" vertical="top"/>
    </xf>
    <xf numFmtId="169" fontId="5747" fillId="2" borderId="1" xfId="0" applyNumberFormat="1" applyFont="1" applyFill="1" applyBorder="1" applyAlignment="1" applyProtection="1">
      <alignment horizontal="right" vertical="top"/>
      <protection locked="0"/>
    </xf>
    <xf numFmtId="169" fontId="5748" fillId="0" borderId="1" xfId="0" applyNumberFormat="1" applyFont="1" applyBorder="1" applyAlignment="1">
      <alignment horizontal="right" vertical="top"/>
    </xf>
    <xf numFmtId="169" fontId="5749" fillId="0" borderId="1" xfId="0" applyNumberFormat="1" applyFont="1" applyBorder="1" applyAlignment="1">
      <alignment horizontal="right" vertical="top"/>
    </xf>
    <xf numFmtId="169" fontId="5750" fillId="0" borderId="1" xfId="0" applyNumberFormat="1" applyFont="1" applyBorder="1" applyAlignment="1">
      <alignment horizontal="right" vertical="top"/>
    </xf>
    <xf numFmtId="0" fontId="5751" fillId="0" borderId="1" xfId="0" applyFont="1" applyBorder="1" applyAlignment="1">
      <alignment horizontal="left" vertical="top"/>
    </xf>
    <xf numFmtId="0" fontId="5752" fillId="0" borderId="1" xfId="0" applyFont="1" applyBorder="1" applyAlignment="1">
      <alignment horizontal="left" vertical="top" wrapText="1"/>
    </xf>
    <xf numFmtId="0" fontId="5753" fillId="0" borderId="1" xfId="0" applyFont="1" applyBorder="1" applyAlignment="1">
      <alignment horizontal="center" vertical="top"/>
    </xf>
    <xf numFmtId="168" fontId="5754" fillId="0" borderId="1" xfId="0" applyNumberFormat="1" applyFont="1" applyBorder="1" applyAlignment="1">
      <alignment horizontal="right" vertical="top"/>
    </xf>
    <xf numFmtId="169" fontId="5755" fillId="0" borderId="1" xfId="0" applyNumberFormat="1" applyFont="1" applyBorder="1" applyAlignment="1">
      <alignment horizontal="right" vertical="top"/>
    </xf>
    <xf numFmtId="169" fontId="5756" fillId="2" borderId="1" xfId="0" applyNumberFormat="1" applyFont="1" applyFill="1" applyBorder="1" applyAlignment="1" applyProtection="1">
      <alignment horizontal="right" vertical="top"/>
      <protection locked="0"/>
    </xf>
    <xf numFmtId="169" fontId="5757" fillId="0" borderId="1" xfId="0" applyNumberFormat="1" applyFont="1" applyBorder="1" applyAlignment="1">
      <alignment horizontal="right" vertical="top"/>
    </xf>
    <xf numFmtId="169" fontId="5758" fillId="0" borderId="1" xfId="0" applyNumberFormat="1" applyFont="1" applyBorder="1" applyAlignment="1">
      <alignment horizontal="right" vertical="top"/>
    </xf>
    <xf numFmtId="169" fontId="5759" fillId="0" borderId="1" xfId="0" applyNumberFormat="1" applyFont="1" applyBorder="1" applyAlignment="1">
      <alignment horizontal="right" vertical="top"/>
    </xf>
    <xf numFmtId="0" fontId="5760" fillId="0" borderId="1" xfId="0" applyFont="1" applyBorder="1" applyAlignment="1">
      <alignment horizontal="left" vertical="top"/>
    </xf>
    <xf numFmtId="0" fontId="5761" fillId="0" borderId="1" xfId="0" applyFont="1" applyBorder="1" applyAlignment="1">
      <alignment horizontal="left" vertical="top" wrapText="1"/>
    </xf>
    <xf numFmtId="0" fontId="5762" fillId="0" borderId="1" xfId="0" applyFont="1" applyBorder="1" applyAlignment="1">
      <alignment horizontal="center" vertical="top"/>
    </xf>
    <xf numFmtId="168" fontId="5763" fillId="0" borderId="1" xfId="0" applyNumberFormat="1" applyFont="1" applyBorder="1" applyAlignment="1">
      <alignment horizontal="right" vertical="top"/>
    </xf>
    <xf numFmtId="169" fontId="5764" fillId="0" borderId="1" xfId="0" applyNumberFormat="1" applyFont="1" applyBorder="1" applyAlignment="1">
      <alignment horizontal="right" vertical="top"/>
    </xf>
    <xf numFmtId="169" fontId="5765" fillId="2" borderId="1" xfId="0" applyNumberFormat="1" applyFont="1" applyFill="1" applyBorder="1" applyAlignment="1" applyProtection="1">
      <alignment horizontal="right" vertical="top"/>
      <protection locked="0"/>
    </xf>
    <xf numFmtId="169" fontId="5766" fillId="0" borderId="1" xfId="0" applyNumberFormat="1" applyFont="1" applyBorder="1" applyAlignment="1">
      <alignment horizontal="right" vertical="top"/>
    </xf>
    <xf numFmtId="169" fontId="5767" fillId="0" borderId="1" xfId="0" applyNumberFormat="1" applyFont="1" applyBorder="1" applyAlignment="1">
      <alignment horizontal="right" vertical="top"/>
    </xf>
    <xf numFmtId="169" fontId="5768" fillId="0" borderId="1" xfId="0" applyNumberFormat="1" applyFont="1" applyBorder="1" applyAlignment="1">
      <alignment horizontal="right" vertical="top"/>
    </xf>
    <xf numFmtId="0" fontId="5769" fillId="0" borderId="1" xfId="0" applyFont="1" applyBorder="1" applyAlignment="1">
      <alignment horizontal="left" vertical="top"/>
    </xf>
    <xf numFmtId="0" fontId="5770" fillId="0" borderId="1" xfId="0" applyFont="1" applyBorder="1" applyAlignment="1">
      <alignment horizontal="left" vertical="top" wrapText="1"/>
    </xf>
    <xf numFmtId="0" fontId="5771" fillId="0" borderId="1" xfId="0" applyFont="1" applyBorder="1" applyAlignment="1">
      <alignment horizontal="center" vertical="top"/>
    </xf>
    <xf numFmtId="168" fontId="5772" fillId="0" borderId="1" xfId="0" applyNumberFormat="1" applyFont="1" applyBorder="1" applyAlignment="1">
      <alignment horizontal="right" vertical="top"/>
    </xf>
    <xf numFmtId="169" fontId="5773" fillId="0" borderId="1" xfId="0" applyNumberFormat="1" applyFont="1" applyBorder="1" applyAlignment="1">
      <alignment horizontal="right" vertical="top"/>
    </xf>
    <xf numFmtId="169" fontId="5774" fillId="2" borderId="1" xfId="0" applyNumberFormat="1" applyFont="1" applyFill="1" applyBorder="1" applyAlignment="1" applyProtection="1">
      <alignment horizontal="right" vertical="top"/>
      <protection locked="0"/>
    </xf>
    <xf numFmtId="169" fontId="5775" fillId="0" borderId="1" xfId="0" applyNumberFormat="1" applyFont="1" applyBorder="1" applyAlignment="1">
      <alignment horizontal="right" vertical="top"/>
    </xf>
    <xf numFmtId="169" fontId="5776" fillId="0" borderId="1" xfId="0" applyNumberFormat="1" applyFont="1" applyBorder="1" applyAlignment="1">
      <alignment horizontal="right" vertical="top"/>
    </xf>
    <xf numFmtId="169" fontId="5777" fillId="0" borderId="1" xfId="0" applyNumberFormat="1" applyFont="1" applyBorder="1" applyAlignment="1">
      <alignment horizontal="right" vertical="top"/>
    </xf>
    <xf numFmtId="0" fontId="5778" fillId="3" borderId="1" xfId="0" applyFont="1" applyFill="1" applyBorder="1" applyAlignment="1">
      <alignment horizontal="left"/>
    </xf>
    <xf numFmtId="0" fontId="5783" fillId="3" borderId="1" xfId="0" applyFont="1" applyFill="1" applyBorder="1" applyAlignment="1">
      <alignment horizontal="left"/>
    </xf>
    <xf numFmtId="4" fontId="5784" fillId="3" borderId="1" xfId="0" applyNumberFormat="1" applyFont="1" applyFill="1" applyBorder="1" applyAlignment="1">
      <alignment horizontal="right"/>
    </xf>
    <xf numFmtId="0" fontId="5785" fillId="0" borderId="0" xfId="0" applyFont="1"/>
    <xf numFmtId="0" fontId="5786" fillId="3" borderId="1" xfId="0" applyFont="1" applyFill="1" applyBorder="1" applyAlignment="1">
      <alignment horizontal="left"/>
    </xf>
    <xf numFmtId="4" fontId="5791" fillId="3" borderId="1" xfId="0" applyNumberFormat="1" applyFont="1" applyFill="1" applyBorder="1" applyAlignment="1">
      <alignment horizontal="right"/>
    </xf>
    <xf numFmtId="4" fontId="5792" fillId="3" borderId="1" xfId="0" applyNumberFormat="1" applyFont="1" applyFill="1" applyBorder="1" applyAlignment="1">
      <alignment horizontal="right"/>
    </xf>
    <xf numFmtId="0" fontId="5793" fillId="3" borderId="1" xfId="0" applyFont="1" applyFill="1" applyBorder="1" applyAlignment="1">
      <alignment horizontal="left"/>
    </xf>
    <xf numFmtId="4" fontId="5794" fillId="3" borderId="1" xfId="0" applyNumberFormat="1" applyFont="1" applyFill="1" applyBorder="1" applyAlignment="1">
      <alignment horizontal="right"/>
    </xf>
    <xf numFmtId="0" fontId="5795" fillId="0" borderId="0" xfId="0" applyFont="1"/>
    <xf numFmtId="0" fontId="5796" fillId="0" borderId="1" xfId="0" applyFont="1" applyBorder="1" applyAlignment="1">
      <alignment horizontal="left" vertical="top"/>
    </xf>
    <xf numFmtId="0" fontId="5797" fillId="0" borderId="1" xfId="0" applyFont="1" applyBorder="1" applyAlignment="1">
      <alignment horizontal="left" vertical="top" wrapText="1"/>
    </xf>
    <xf numFmtId="0" fontId="5798" fillId="0" borderId="1" xfId="0" applyFont="1" applyBorder="1" applyAlignment="1">
      <alignment horizontal="center" vertical="top"/>
    </xf>
    <xf numFmtId="168" fontId="5799" fillId="0" borderId="1" xfId="0" applyNumberFormat="1" applyFont="1" applyBorder="1" applyAlignment="1">
      <alignment horizontal="right" vertical="top"/>
    </xf>
    <xf numFmtId="169" fontId="5800" fillId="0" borderId="1" xfId="0" applyNumberFormat="1" applyFont="1" applyBorder="1" applyAlignment="1">
      <alignment horizontal="right" vertical="top"/>
    </xf>
    <xf numFmtId="169" fontId="5801" fillId="2" borderId="1" xfId="0" applyNumberFormat="1" applyFont="1" applyFill="1" applyBorder="1" applyAlignment="1" applyProtection="1">
      <alignment horizontal="right" vertical="top"/>
      <protection locked="0"/>
    </xf>
    <xf numFmtId="169" fontId="5802" fillId="0" borderId="1" xfId="0" applyNumberFormat="1" applyFont="1" applyBorder="1" applyAlignment="1">
      <alignment horizontal="right" vertical="top"/>
    </xf>
    <xf numFmtId="169" fontId="5803" fillId="0" borderId="1" xfId="0" applyNumberFormat="1" applyFont="1" applyBorder="1" applyAlignment="1">
      <alignment horizontal="right" vertical="top"/>
    </xf>
    <xf numFmtId="169" fontId="5804" fillId="0" borderId="1" xfId="0" applyNumberFormat="1" applyFont="1" applyBorder="1" applyAlignment="1">
      <alignment horizontal="right" vertical="top"/>
    </xf>
    <xf numFmtId="0" fontId="5805" fillId="0" borderId="1" xfId="0" applyFont="1" applyBorder="1" applyAlignment="1">
      <alignment horizontal="left" vertical="top"/>
    </xf>
    <xf numFmtId="0" fontId="5806" fillId="0" borderId="1" xfId="0" applyFont="1" applyBorder="1" applyAlignment="1">
      <alignment horizontal="left" vertical="top" wrapText="1"/>
    </xf>
    <xf numFmtId="0" fontId="5807" fillId="0" borderId="1" xfId="0" applyFont="1" applyBorder="1" applyAlignment="1">
      <alignment horizontal="center" vertical="top"/>
    </xf>
    <xf numFmtId="168" fontId="5808" fillId="0" borderId="1" xfId="0" applyNumberFormat="1" applyFont="1" applyBorder="1" applyAlignment="1">
      <alignment horizontal="right" vertical="top"/>
    </xf>
    <xf numFmtId="169" fontId="5809" fillId="0" borderId="1" xfId="0" applyNumberFormat="1" applyFont="1" applyBorder="1" applyAlignment="1">
      <alignment horizontal="right" vertical="top"/>
    </xf>
    <xf numFmtId="169" fontId="5810" fillId="2" borderId="1" xfId="0" applyNumberFormat="1" applyFont="1" applyFill="1" applyBorder="1" applyAlignment="1" applyProtection="1">
      <alignment horizontal="right" vertical="top"/>
      <protection locked="0"/>
    </xf>
    <xf numFmtId="169" fontId="5811" fillId="0" borderId="1" xfId="0" applyNumberFormat="1" applyFont="1" applyBorder="1" applyAlignment="1">
      <alignment horizontal="right" vertical="top"/>
    </xf>
    <xf numFmtId="169" fontId="5812" fillId="0" borderId="1" xfId="0" applyNumberFormat="1" applyFont="1" applyBorder="1" applyAlignment="1">
      <alignment horizontal="right" vertical="top"/>
    </xf>
    <xf numFmtId="169" fontId="5813" fillId="0" borderId="1" xfId="0" applyNumberFormat="1" applyFont="1" applyBorder="1" applyAlignment="1">
      <alignment horizontal="right" vertical="top"/>
    </xf>
    <xf numFmtId="0" fontId="5814" fillId="0" borderId="1" xfId="0" applyFont="1" applyBorder="1" applyAlignment="1">
      <alignment horizontal="left" vertical="top"/>
    </xf>
    <xf numFmtId="0" fontId="5815" fillId="0" borderId="1" xfId="0" applyFont="1" applyBorder="1" applyAlignment="1">
      <alignment horizontal="left" vertical="top" wrapText="1"/>
    </xf>
    <xf numFmtId="0" fontId="5816" fillId="0" borderId="1" xfId="0" applyFont="1" applyBorder="1" applyAlignment="1">
      <alignment horizontal="center" vertical="top"/>
    </xf>
    <xf numFmtId="168" fontId="5817" fillId="0" borderId="1" xfId="0" applyNumberFormat="1" applyFont="1" applyBorder="1" applyAlignment="1">
      <alignment horizontal="right" vertical="top"/>
    </xf>
    <xf numFmtId="169" fontId="5818" fillId="0" borderId="1" xfId="0" applyNumberFormat="1" applyFont="1" applyBorder="1" applyAlignment="1">
      <alignment horizontal="right" vertical="top"/>
    </xf>
    <xf numFmtId="169" fontId="5819" fillId="2" borderId="1" xfId="0" applyNumberFormat="1" applyFont="1" applyFill="1" applyBorder="1" applyAlignment="1" applyProtection="1">
      <alignment horizontal="right" vertical="top"/>
      <protection locked="0"/>
    </xf>
    <xf numFmtId="169" fontId="5820" fillId="0" borderId="1" xfId="0" applyNumberFormat="1" applyFont="1" applyBorder="1" applyAlignment="1">
      <alignment horizontal="right" vertical="top"/>
    </xf>
    <xf numFmtId="169" fontId="5821" fillId="0" borderId="1" xfId="0" applyNumberFormat="1" applyFont="1" applyBorder="1" applyAlignment="1">
      <alignment horizontal="right" vertical="top"/>
    </xf>
    <xf numFmtId="169" fontId="5822" fillId="0" borderId="1" xfId="0" applyNumberFormat="1" applyFont="1" applyBorder="1" applyAlignment="1">
      <alignment horizontal="right" vertical="top"/>
    </xf>
    <xf numFmtId="0" fontId="5823" fillId="0" borderId="1" xfId="0" applyFont="1" applyBorder="1" applyAlignment="1">
      <alignment horizontal="left" vertical="top"/>
    </xf>
    <xf numFmtId="0" fontId="5824" fillId="0" borderId="1" xfId="0" applyFont="1" applyBorder="1" applyAlignment="1">
      <alignment horizontal="left" vertical="top" wrapText="1"/>
    </xf>
    <xf numFmtId="0" fontId="5825" fillId="0" borderId="1" xfId="0" applyFont="1" applyBorder="1" applyAlignment="1">
      <alignment horizontal="center" vertical="top"/>
    </xf>
    <xf numFmtId="168" fontId="5826" fillId="0" borderId="1" xfId="0" applyNumberFormat="1" applyFont="1" applyBorder="1" applyAlignment="1">
      <alignment horizontal="right" vertical="top"/>
    </xf>
    <xf numFmtId="169" fontId="5827" fillId="0" borderId="1" xfId="0" applyNumberFormat="1" applyFont="1" applyBorder="1" applyAlignment="1">
      <alignment horizontal="right" vertical="top"/>
    </xf>
    <xf numFmtId="169" fontId="5828" fillId="2" borderId="1" xfId="0" applyNumberFormat="1" applyFont="1" applyFill="1" applyBorder="1" applyAlignment="1" applyProtection="1">
      <alignment horizontal="right" vertical="top"/>
      <protection locked="0"/>
    </xf>
    <xf numFmtId="169" fontId="5829" fillId="0" borderId="1" xfId="0" applyNumberFormat="1" applyFont="1" applyBorder="1" applyAlignment="1">
      <alignment horizontal="right" vertical="top"/>
    </xf>
    <xf numFmtId="169" fontId="5830" fillId="0" borderId="1" xfId="0" applyNumberFormat="1" applyFont="1" applyBorder="1" applyAlignment="1">
      <alignment horizontal="right" vertical="top"/>
    </xf>
    <xf numFmtId="169" fontId="5831" fillId="0" borderId="1" xfId="0" applyNumberFormat="1" applyFont="1" applyBorder="1" applyAlignment="1">
      <alignment horizontal="right" vertical="top"/>
    </xf>
    <xf numFmtId="0" fontId="5832" fillId="0" borderId="1" xfId="0" applyFont="1" applyBorder="1" applyAlignment="1">
      <alignment horizontal="left" vertical="top"/>
    </xf>
    <xf numFmtId="0" fontId="5833" fillId="0" borderId="1" xfId="0" applyFont="1" applyBorder="1" applyAlignment="1">
      <alignment horizontal="left" vertical="top" wrapText="1"/>
    </xf>
    <xf numFmtId="0" fontId="5834" fillId="0" borderId="1" xfId="0" applyFont="1" applyBorder="1" applyAlignment="1">
      <alignment horizontal="center" vertical="top"/>
    </xf>
    <xf numFmtId="168" fontId="5835" fillId="0" borderId="1" xfId="0" applyNumberFormat="1" applyFont="1" applyBorder="1" applyAlignment="1">
      <alignment horizontal="right" vertical="top"/>
    </xf>
    <xf numFmtId="169" fontId="5836" fillId="0" borderId="1" xfId="0" applyNumberFormat="1" applyFont="1" applyBorder="1" applyAlignment="1">
      <alignment horizontal="right" vertical="top"/>
    </xf>
    <xf numFmtId="169" fontId="5837" fillId="2" borderId="1" xfId="0" applyNumberFormat="1" applyFont="1" applyFill="1" applyBorder="1" applyAlignment="1" applyProtection="1">
      <alignment horizontal="right" vertical="top"/>
      <protection locked="0"/>
    </xf>
    <xf numFmtId="169" fontId="5838" fillId="0" borderId="1" xfId="0" applyNumberFormat="1" applyFont="1" applyBorder="1" applyAlignment="1">
      <alignment horizontal="right" vertical="top"/>
    </xf>
    <xf numFmtId="169" fontId="5839" fillId="0" borderId="1" xfId="0" applyNumberFormat="1" applyFont="1" applyBorder="1" applyAlignment="1">
      <alignment horizontal="right" vertical="top"/>
    </xf>
    <xf numFmtId="169" fontId="5840" fillId="0" borderId="1" xfId="0" applyNumberFormat="1" applyFont="1" applyBorder="1" applyAlignment="1">
      <alignment horizontal="right" vertical="top"/>
    </xf>
    <xf numFmtId="0" fontId="5841" fillId="0" borderId="1" xfId="0" applyFont="1" applyBorder="1" applyAlignment="1">
      <alignment horizontal="left" vertical="top"/>
    </xf>
    <xf numFmtId="0" fontId="5842" fillId="0" borderId="1" xfId="0" applyFont="1" applyBorder="1" applyAlignment="1">
      <alignment horizontal="left" vertical="top" wrapText="1"/>
    </xf>
    <xf numFmtId="0" fontId="5843" fillId="0" borderId="1" xfId="0" applyFont="1" applyBorder="1" applyAlignment="1">
      <alignment horizontal="center" vertical="top"/>
    </xf>
    <xf numFmtId="168" fontId="5844" fillId="0" borderId="1" xfId="0" applyNumberFormat="1" applyFont="1" applyBorder="1" applyAlignment="1">
      <alignment horizontal="right" vertical="top"/>
    </xf>
    <xf numFmtId="169" fontId="5845" fillId="0" borderId="1" xfId="0" applyNumberFormat="1" applyFont="1" applyBorder="1" applyAlignment="1">
      <alignment horizontal="right" vertical="top"/>
    </xf>
    <xf numFmtId="169" fontId="5846" fillId="2" borderId="1" xfId="0" applyNumberFormat="1" applyFont="1" applyFill="1" applyBorder="1" applyAlignment="1" applyProtection="1">
      <alignment horizontal="right" vertical="top"/>
      <protection locked="0"/>
    </xf>
    <xf numFmtId="169" fontId="5847" fillId="0" borderId="1" xfId="0" applyNumberFormat="1" applyFont="1" applyBorder="1" applyAlignment="1">
      <alignment horizontal="right" vertical="top"/>
    </xf>
    <xf numFmtId="169" fontId="5848" fillId="0" borderId="1" xfId="0" applyNumberFormat="1" applyFont="1" applyBorder="1" applyAlignment="1">
      <alignment horizontal="right" vertical="top"/>
    </xf>
    <xf numFmtId="169" fontId="5849" fillId="0" borderId="1" xfId="0" applyNumberFormat="1" applyFont="1" applyBorder="1" applyAlignment="1">
      <alignment horizontal="right" vertical="top"/>
    </xf>
    <xf numFmtId="0" fontId="5850" fillId="0" borderId="1" xfId="0" applyFont="1" applyBorder="1" applyAlignment="1">
      <alignment horizontal="left" vertical="top"/>
    </xf>
    <xf numFmtId="0" fontId="5851" fillId="0" borderId="1" xfId="0" applyFont="1" applyBorder="1" applyAlignment="1">
      <alignment horizontal="left" vertical="top" wrapText="1"/>
    </xf>
    <xf numFmtId="0" fontId="5852" fillId="0" borderId="1" xfId="0" applyFont="1" applyBorder="1" applyAlignment="1">
      <alignment horizontal="center" vertical="top"/>
    </xf>
    <xf numFmtId="168" fontId="5853" fillId="0" borderId="1" xfId="0" applyNumberFormat="1" applyFont="1" applyBorder="1" applyAlignment="1">
      <alignment horizontal="right" vertical="top"/>
    </xf>
    <xf numFmtId="169" fontId="5854" fillId="0" borderId="1" xfId="0" applyNumberFormat="1" applyFont="1" applyBorder="1" applyAlignment="1">
      <alignment horizontal="right" vertical="top"/>
    </xf>
    <xf numFmtId="169" fontId="5855" fillId="2" borderId="1" xfId="0" applyNumberFormat="1" applyFont="1" applyFill="1" applyBorder="1" applyAlignment="1" applyProtection="1">
      <alignment horizontal="right" vertical="top"/>
      <protection locked="0"/>
    </xf>
    <xf numFmtId="169" fontId="5856" fillId="0" borderId="1" xfId="0" applyNumberFormat="1" applyFont="1" applyBorder="1" applyAlignment="1">
      <alignment horizontal="right" vertical="top"/>
    </xf>
    <xf numFmtId="169" fontId="5857" fillId="0" borderId="1" xfId="0" applyNumberFormat="1" applyFont="1" applyBorder="1" applyAlignment="1">
      <alignment horizontal="right" vertical="top"/>
    </xf>
    <xf numFmtId="169" fontId="5858" fillId="0" borderId="1" xfId="0" applyNumberFormat="1" applyFont="1" applyBorder="1" applyAlignment="1">
      <alignment horizontal="right" vertical="top"/>
    </xf>
    <xf numFmtId="0" fontId="5859" fillId="0" borderId="1" xfId="0" applyFont="1" applyBorder="1" applyAlignment="1">
      <alignment horizontal="left" vertical="top"/>
    </xf>
    <xf numFmtId="0" fontId="5860" fillId="0" borderId="1" xfId="0" applyFont="1" applyBorder="1" applyAlignment="1">
      <alignment horizontal="left" vertical="top" wrapText="1"/>
    </xf>
    <xf numFmtId="0" fontId="5861" fillId="0" borderId="1" xfId="0" applyFont="1" applyBorder="1" applyAlignment="1">
      <alignment horizontal="center" vertical="top"/>
    </xf>
    <xf numFmtId="168" fontId="5862" fillId="0" borderId="1" xfId="0" applyNumberFormat="1" applyFont="1" applyBorder="1" applyAlignment="1">
      <alignment horizontal="right" vertical="top"/>
    </xf>
    <xf numFmtId="169" fontId="5863" fillId="0" borderId="1" xfId="0" applyNumberFormat="1" applyFont="1" applyBorder="1" applyAlignment="1">
      <alignment horizontal="right" vertical="top"/>
    </xf>
    <xf numFmtId="169" fontId="5864" fillId="2" borderId="1" xfId="0" applyNumberFormat="1" applyFont="1" applyFill="1" applyBorder="1" applyAlignment="1" applyProtection="1">
      <alignment horizontal="right" vertical="top"/>
      <protection locked="0"/>
    </xf>
    <xf numFmtId="169" fontId="5865" fillId="0" borderId="1" xfId="0" applyNumberFormat="1" applyFont="1" applyBorder="1" applyAlignment="1">
      <alignment horizontal="right" vertical="top"/>
    </xf>
    <xf numFmtId="169" fontId="5866" fillId="0" borderId="1" xfId="0" applyNumberFormat="1" applyFont="1" applyBorder="1" applyAlignment="1">
      <alignment horizontal="right" vertical="top"/>
    </xf>
    <xf numFmtId="169" fontId="5867" fillId="0" borderId="1" xfId="0" applyNumberFormat="1" applyFont="1" applyBorder="1" applyAlignment="1">
      <alignment horizontal="right" vertical="top"/>
    </xf>
    <xf numFmtId="0" fontId="5868" fillId="3" borderId="1" xfId="0" applyFont="1" applyFill="1" applyBorder="1" applyAlignment="1">
      <alignment horizontal="left"/>
    </xf>
    <xf numFmtId="4" fontId="5873" fillId="3" borderId="1" xfId="0" applyNumberFormat="1" applyFont="1" applyFill="1" applyBorder="1" applyAlignment="1">
      <alignment horizontal="right"/>
    </xf>
    <xf numFmtId="4" fontId="5874" fillId="3" borderId="1" xfId="0" applyNumberFormat="1" applyFont="1" applyFill="1" applyBorder="1" applyAlignment="1">
      <alignment horizontal="right"/>
    </xf>
    <xf numFmtId="0" fontId="5875" fillId="3" borderId="1" xfId="0" applyFont="1" applyFill="1" applyBorder="1" applyAlignment="1">
      <alignment horizontal="left"/>
    </xf>
    <xf numFmtId="4" fontId="5876" fillId="3" borderId="1" xfId="0" applyNumberFormat="1" applyFont="1" applyFill="1" applyBorder="1" applyAlignment="1">
      <alignment horizontal="right"/>
    </xf>
    <xf numFmtId="0" fontId="5877" fillId="0" borderId="0" xfId="0" applyFont="1"/>
    <xf numFmtId="0" fontId="5878" fillId="0" borderId="1" xfId="0" applyFont="1" applyBorder="1" applyAlignment="1">
      <alignment horizontal="left" vertical="top"/>
    </xf>
    <xf numFmtId="0" fontId="5879" fillId="0" borderId="1" xfId="0" applyFont="1" applyBorder="1" applyAlignment="1">
      <alignment horizontal="left" vertical="top" wrapText="1"/>
    </xf>
    <xf numFmtId="0" fontId="5880" fillId="0" borderId="1" xfId="0" applyFont="1" applyBorder="1" applyAlignment="1">
      <alignment horizontal="center" vertical="top"/>
    </xf>
    <xf numFmtId="168" fontId="5881" fillId="0" borderId="1" xfId="0" applyNumberFormat="1" applyFont="1" applyBorder="1" applyAlignment="1">
      <alignment horizontal="right" vertical="top"/>
    </xf>
    <xf numFmtId="169" fontId="5882" fillId="0" borderId="1" xfId="0" applyNumberFormat="1" applyFont="1" applyBorder="1" applyAlignment="1">
      <alignment horizontal="right" vertical="top"/>
    </xf>
    <xf numFmtId="169" fontId="5883" fillId="2" borderId="1" xfId="0" applyNumberFormat="1" applyFont="1" applyFill="1" applyBorder="1" applyAlignment="1" applyProtection="1">
      <alignment horizontal="right" vertical="top"/>
      <protection locked="0"/>
    </xf>
    <xf numFmtId="169" fontId="5884" fillId="0" borderId="1" xfId="0" applyNumberFormat="1" applyFont="1" applyBorder="1" applyAlignment="1">
      <alignment horizontal="right" vertical="top"/>
    </xf>
    <xf numFmtId="169" fontId="5885" fillId="0" borderId="1" xfId="0" applyNumberFormat="1" applyFont="1" applyBorder="1" applyAlignment="1">
      <alignment horizontal="right" vertical="top"/>
    </xf>
    <xf numFmtId="169" fontId="5886" fillId="0" borderId="1" xfId="0" applyNumberFormat="1" applyFont="1" applyBorder="1" applyAlignment="1">
      <alignment horizontal="right" vertical="top"/>
    </xf>
    <xf numFmtId="0" fontId="5887" fillId="0" borderId="1" xfId="0" applyFont="1" applyBorder="1" applyAlignment="1">
      <alignment horizontal="left" vertical="top"/>
    </xf>
    <xf numFmtId="0" fontId="5888" fillId="0" borderId="1" xfId="0" applyFont="1" applyBorder="1" applyAlignment="1">
      <alignment horizontal="left" vertical="top" wrapText="1"/>
    </xf>
    <xf numFmtId="0" fontId="5889" fillId="0" borderId="1" xfId="0" applyFont="1" applyBorder="1" applyAlignment="1">
      <alignment horizontal="center" vertical="top"/>
    </xf>
    <xf numFmtId="168" fontId="5890" fillId="0" borderId="1" xfId="0" applyNumberFormat="1" applyFont="1" applyBorder="1" applyAlignment="1">
      <alignment horizontal="right" vertical="top"/>
    </xf>
    <xf numFmtId="169" fontId="5891" fillId="0" borderId="1" xfId="0" applyNumberFormat="1" applyFont="1" applyBorder="1" applyAlignment="1">
      <alignment horizontal="right" vertical="top"/>
    </xf>
    <xf numFmtId="169" fontId="5892" fillId="2" borderId="1" xfId="0" applyNumberFormat="1" applyFont="1" applyFill="1" applyBorder="1" applyAlignment="1" applyProtection="1">
      <alignment horizontal="right" vertical="top"/>
      <protection locked="0"/>
    </xf>
    <xf numFmtId="169" fontId="5893" fillId="0" borderId="1" xfId="0" applyNumberFormat="1" applyFont="1" applyBorder="1" applyAlignment="1">
      <alignment horizontal="right" vertical="top"/>
    </xf>
    <xf numFmtId="169" fontId="5894" fillId="0" borderId="1" xfId="0" applyNumberFormat="1" applyFont="1" applyBorder="1" applyAlignment="1">
      <alignment horizontal="right" vertical="top"/>
    </xf>
    <xf numFmtId="169" fontId="5895" fillId="0" borderId="1" xfId="0" applyNumberFormat="1" applyFont="1" applyBorder="1" applyAlignment="1">
      <alignment horizontal="right" vertical="top"/>
    </xf>
    <xf numFmtId="0" fontId="5896" fillId="0" borderId="1" xfId="0" applyFont="1" applyBorder="1" applyAlignment="1">
      <alignment horizontal="left" vertical="top"/>
    </xf>
    <xf numFmtId="0" fontId="5897" fillId="0" borderId="1" xfId="0" applyFont="1" applyBorder="1" applyAlignment="1">
      <alignment horizontal="left" vertical="top" wrapText="1"/>
    </xf>
    <xf numFmtId="0" fontId="5898" fillId="0" borderId="1" xfId="0" applyFont="1" applyBorder="1" applyAlignment="1">
      <alignment horizontal="center" vertical="top"/>
    </xf>
    <xf numFmtId="168" fontId="5899" fillId="0" borderId="1" xfId="0" applyNumberFormat="1" applyFont="1" applyBorder="1" applyAlignment="1">
      <alignment horizontal="right" vertical="top"/>
    </xf>
    <xf numFmtId="169" fontId="5900" fillId="0" borderId="1" xfId="0" applyNumberFormat="1" applyFont="1" applyBorder="1" applyAlignment="1">
      <alignment horizontal="right" vertical="top"/>
    </xf>
    <xf numFmtId="169" fontId="5901" fillId="2" borderId="1" xfId="0" applyNumberFormat="1" applyFont="1" applyFill="1" applyBorder="1" applyAlignment="1" applyProtection="1">
      <alignment horizontal="right" vertical="top"/>
      <protection locked="0"/>
    </xf>
    <xf numFmtId="169" fontId="5902" fillId="0" borderId="1" xfId="0" applyNumberFormat="1" applyFont="1" applyBorder="1" applyAlignment="1">
      <alignment horizontal="right" vertical="top"/>
    </xf>
    <xf numFmtId="169" fontId="5903" fillId="0" borderId="1" xfId="0" applyNumberFormat="1" applyFont="1" applyBorder="1" applyAlignment="1">
      <alignment horizontal="right" vertical="top"/>
    </xf>
    <xf numFmtId="169" fontId="5904" fillId="0" borderId="1" xfId="0" applyNumberFormat="1" applyFont="1" applyBorder="1" applyAlignment="1">
      <alignment horizontal="right" vertical="top"/>
    </xf>
    <xf numFmtId="0" fontId="5905" fillId="0" borderId="1" xfId="0" applyFont="1" applyBorder="1" applyAlignment="1">
      <alignment horizontal="left" vertical="top"/>
    </xf>
    <xf numFmtId="0" fontId="5906" fillId="0" borderId="1" xfId="0" applyFont="1" applyBorder="1" applyAlignment="1">
      <alignment horizontal="left" vertical="top" wrapText="1"/>
    </xf>
    <xf numFmtId="0" fontId="5907" fillId="0" borderId="1" xfId="0" applyFont="1" applyBorder="1" applyAlignment="1">
      <alignment horizontal="center" vertical="top"/>
    </xf>
    <xf numFmtId="168" fontId="5908" fillId="0" borderId="1" xfId="0" applyNumberFormat="1" applyFont="1" applyBorder="1" applyAlignment="1">
      <alignment horizontal="right" vertical="top"/>
    </xf>
    <xf numFmtId="169" fontId="5909" fillId="0" borderId="1" xfId="0" applyNumberFormat="1" applyFont="1" applyBorder="1" applyAlignment="1">
      <alignment horizontal="right" vertical="top"/>
    </xf>
    <xf numFmtId="169" fontId="5910" fillId="2" borderId="1" xfId="0" applyNumberFormat="1" applyFont="1" applyFill="1" applyBorder="1" applyAlignment="1" applyProtection="1">
      <alignment horizontal="right" vertical="top"/>
      <protection locked="0"/>
    </xf>
    <xf numFmtId="169" fontId="5911" fillId="0" borderId="1" xfId="0" applyNumberFormat="1" applyFont="1" applyBorder="1" applyAlignment="1">
      <alignment horizontal="right" vertical="top"/>
    </xf>
    <xf numFmtId="169" fontId="5912" fillId="0" borderId="1" xfId="0" applyNumberFormat="1" applyFont="1" applyBorder="1" applyAlignment="1">
      <alignment horizontal="right" vertical="top"/>
    </xf>
    <xf numFmtId="169" fontId="5913" fillId="0" borderId="1" xfId="0" applyNumberFormat="1" applyFont="1" applyBorder="1" applyAlignment="1">
      <alignment horizontal="right" vertical="top"/>
    </xf>
    <xf numFmtId="0" fontId="5914" fillId="0" borderId="1" xfId="0" applyFont="1" applyBorder="1" applyAlignment="1">
      <alignment horizontal="left" vertical="top"/>
    </xf>
    <xf numFmtId="0" fontId="5915" fillId="0" borderId="1" xfId="0" applyFont="1" applyBorder="1" applyAlignment="1">
      <alignment horizontal="left" vertical="top" wrapText="1"/>
    </xf>
    <xf numFmtId="0" fontId="5916" fillId="0" borderId="1" xfId="0" applyFont="1" applyBorder="1" applyAlignment="1">
      <alignment horizontal="center" vertical="top"/>
    </xf>
    <xf numFmtId="168" fontId="5917" fillId="0" borderId="1" xfId="0" applyNumberFormat="1" applyFont="1" applyBorder="1" applyAlignment="1">
      <alignment horizontal="right" vertical="top"/>
    </xf>
    <xf numFmtId="169" fontId="5918" fillId="0" borderId="1" xfId="0" applyNumberFormat="1" applyFont="1" applyBorder="1" applyAlignment="1">
      <alignment horizontal="right" vertical="top"/>
    </xf>
    <xf numFmtId="169" fontId="5919" fillId="2" borderId="1" xfId="0" applyNumberFormat="1" applyFont="1" applyFill="1" applyBorder="1" applyAlignment="1" applyProtection="1">
      <alignment horizontal="right" vertical="top"/>
      <protection locked="0"/>
    </xf>
    <xf numFmtId="169" fontId="5920" fillId="0" borderId="1" xfId="0" applyNumberFormat="1" applyFont="1" applyBorder="1" applyAlignment="1">
      <alignment horizontal="right" vertical="top"/>
    </xf>
    <xf numFmtId="169" fontId="5921" fillId="0" borderId="1" xfId="0" applyNumberFormat="1" applyFont="1" applyBorder="1" applyAlignment="1">
      <alignment horizontal="right" vertical="top"/>
    </xf>
    <xf numFmtId="169" fontId="5922" fillId="0" borderId="1" xfId="0" applyNumberFormat="1" applyFont="1" applyBorder="1" applyAlignment="1">
      <alignment horizontal="right" vertical="top"/>
    </xf>
    <xf numFmtId="0" fontId="5923" fillId="0" borderId="1" xfId="0" applyFont="1" applyBorder="1" applyAlignment="1">
      <alignment horizontal="left" vertical="top"/>
    </xf>
    <xf numFmtId="0" fontId="5924" fillId="0" borderId="1" xfId="0" applyFont="1" applyBorder="1" applyAlignment="1">
      <alignment horizontal="left" vertical="top" wrapText="1"/>
    </xf>
    <xf numFmtId="0" fontId="5925" fillId="0" borderId="1" xfId="0" applyFont="1" applyBorder="1" applyAlignment="1">
      <alignment horizontal="center" vertical="top"/>
    </xf>
    <xf numFmtId="168" fontId="5926" fillId="0" borderId="1" xfId="0" applyNumberFormat="1" applyFont="1" applyBorder="1" applyAlignment="1">
      <alignment horizontal="right" vertical="top"/>
    </xf>
    <xf numFmtId="169" fontId="5927" fillId="0" borderId="1" xfId="0" applyNumberFormat="1" applyFont="1" applyBorder="1" applyAlignment="1">
      <alignment horizontal="right" vertical="top"/>
    </xf>
    <xf numFmtId="169" fontId="5928" fillId="2" borderId="1" xfId="0" applyNumberFormat="1" applyFont="1" applyFill="1" applyBorder="1" applyAlignment="1" applyProtection="1">
      <alignment horizontal="right" vertical="top"/>
      <protection locked="0"/>
    </xf>
    <xf numFmtId="169" fontId="5929" fillId="0" borderId="1" xfId="0" applyNumberFormat="1" applyFont="1" applyBorder="1" applyAlignment="1">
      <alignment horizontal="right" vertical="top"/>
    </xf>
    <xf numFmtId="169" fontId="5930" fillId="0" borderId="1" xfId="0" applyNumberFormat="1" applyFont="1" applyBorder="1" applyAlignment="1">
      <alignment horizontal="right" vertical="top"/>
    </xf>
    <xf numFmtId="169" fontId="5931" fillId="0" borderId="1" xfId="0" applyNumberFormat="1" applyFont="1" applyBorder="1" applyAlignment="1">
      <alignment horizontal="right" vertical="top"/>
    </xf>
    <xf numFmtId="0" fontId="5932" fillId="0" borderId="1" xfId="0" applyFont="1" applyBorder="1" applyAlignment="1">
      <alignment horizontal="left" vertical="top"/>
    </xf>
    <xf numFmtId="0" fontId="5933" fillId="0" borderId="1" xfId="0" applyFont="1" applyBorder="1" applyAlignment="1">
      <alignment horizontal="left" vertical="top" wrapText="1"/>
    </xf>
    <xf numFmtId="0" fontId="5934" fillId="0" borderId="1" xfId="0" applyFont="1" applyBorder="1" applyAlignment="1">
      <alignment horizontal="center" vertical="top"/>
    </xf>
    <xf numFmtId="168" fontId="5935" fillId="0" borderId="1" xfId="0" applyNumberFormat="1" applyFont="1" applyBorder="1" applyAlignment="1">
      <alignment horizontal="right" vertical="top"/>
    </xf>
    <xf numFmtId="169" fontId="5936" fillId="0" borderId="1" xfId="0" applyNumberFormat="1" applyFont="1" applyBorder="1" applyAlignment="1">
      <alignment horizontal="right" vertical="top"/>
    </xf>
    <xf numFmtId="169" fontId="5937" fillId="2" borderId="1" xfId="0" applyNumberFormat="1" applyFont="1" applyFill="1" applyBorder="1" applyAlignment="1" applyProtection="1">
      <alignment horizontal="right" vertical="top"/>
      <protection locked="0"/>
    </xf>
    <xf numFmtId="169" fontId="5938" fillId="0" borderId="1" xfId="0" applyNumberFormat="1" applyFont="1" applyBorder="1" applyAlignment="1">
      <alignment horizontal="right" vertical="top"/>
    </xf>
    <xf numFmtId="169" fontId="5939" fillId="0" borderId="1" xfId="0" applyNumberFormat="1" applyFont="1" applyBorder="1" applyAlignment="1">
      <alignment horizontal="right" vertical="top"/>
    </xf>
    <xf numFmtId="169" fontId="5940" fillId="0" borderId="1" xfId="0" applyNumberFormat="1" applyFont="1" applyBorder="1" applyAlignment="1">
      <alignment horizontal="right" vertical="top"/>
    </xf>
    <xf numFmtId="0" fontId="5941" fillId="0" borderId="1" xfId="0" applyFont="1" applyBorder="1" applyAlignment="1">
      <alignment horizontal="left" vertical="top"/>
    </xf>
    <xf numFmtId="0" fontId="5942" fillId="0" borderId="1" xfId="0" applyFont="1" applyBorder="1" applyAlignment="1">
      <alignment horizontal="left" vertical="top" wrapText="1"/>
    </xf>
    <xf numFmtId="0" fontId="5943" fillId="0" borderId="1" xfId="0" applyFont="1" applyBorder="1" applyAlignment="1">
      <alignment horizontal="center" vertical="top"/>
    </xf>
    <xf numFmtId="168" fontId="5944" fillId="0" borderId="1" xfId="0" applyNumberFormat="1" applyFont="1" applyBorder="1" applyAlignment="1">
      <alignment horizontal="right" vertical="top"/>
    </xf>
    <xf numFmtId="169" fontId="5945" fillId="0" borderId="1" xfId="0" applyNumberFormat="1" applyFont="1" applyBorder="1" applyAlignment="1">
      <alignment horizontal="right" vertical="top"/>
    </xf>
    <xf numFmtId="169" fontId="5946" fillId="2" borderId="1" xfId="0" applyNumberFormat="1" applyFont="1" applyFill="1" applyBorder="1" applyAlignment="1" applyProtection="1">
      <alignment horizontal="right" vertical="top"/>
      <protection locked="0"/>
    </xf>
    <xf numFmtId="169" fontId="5947" fillId="0" borderId="1" xfId="0" applyNumberFormat="1" applyFont="1" applyBorder="1" applyAlignment="1">
      <alignment horizontal="right" vertical="top"/>
    </xf>
    <xf numFmtId="169" fontId="5948" fillId="0" borderId="1" xfId="0" applyNumberFormat="1" applyFont="1" applyBorder="1" applyAlignment="1">
      <alignment horizontal="right" vertical="top"/>
    </xf>
    <xf numFmtId="169" fontId="5949" fillId="0" borderId="1" xfId="0" applyNumberFormat="1" applyFont="1" applyBorder="1" applyAlignment="1">
      <alignment horizontal="right" vertical="top"/>
    </xf>
    <xf numFmtId="0" fontId="5950" fillId="0" borderId="1" xfId="0" applyFont="1" applyBorder="1" applyAlignment="1">
      <alignment horizontal="left" vertical="top"/>
    </xf>
    <xf numFmtId="0" fontId="5951" fillId="0" borderId="1" xfId="0" applyFont="1" applyBorder="1" applyAlignment="1">
      <alignment horizontal="left" vertical="top" wrapText="1"/>
    </xf>
    <xf numFmtId="0" fontId="5952" fillId="0" borderId="1" xfId="0" applyFont="1" applyBorder="1" applyAlignment="1">
      <alignment horizontal="center" vertical="top"/>
    </xf>
    <xf numFmtId="168" fontId="5953" fillId="0" borderId="1" xfId="0" applyNumberFormat="1" applyFont="1" applyBorder="1" applyAlignment="1">
      <alignment horizontal="right" vertical="top"/>
    </xf>
    <xf numFmtId="169" fontId="5954" fillId="0" borderId="1" xfId="0" applyNumberFormat="1" applyFont="1" applyBorder="1" applyAlignment="1">
      <alignment horizontal="right" vertical="top"/>
    </xf>
    <xf numFmtId="169" fontId="5955" fillId="2" borderId="1" xfId="0" applyNumberFormat="1" applyFont="1" applyFill="1" applyBorder="1" applyAlignment="1" applyProtection="1">
      <alignment horizontal="right" vertical="top"/>
      <protection locked="0"/>
    </xf>
    <xf numFmtId="169" fontId="5956" fillId="0" borderId="1" xfId="0" applyNumberFormat="1" applyFont="1" applyBorder="1" applyAlignment="1">
      <alignment horizontal="right" vertical="top"/>
    </xf>
    <xf numFmtId="169" fontId="5957" fillId="0" borderId="1" xfId="0" applyNumberFormat="1" applyFont="1" applyBorder="1" applyAlignment="1">
      <alignment horizontal="right" vertical="top"/>
    </xf>
    <xf numFmtId="169" fontId="5958" fillId="0" borderId="1" xfId="0" applyNumberFormat="1" applyFont="1" applyBorder="1" applyAlignment="1">
      <alignment horizontal="right" vertical="top"/>
    </xf>
    <xf numFmtId="0" fontId="5959" fillId="0" borderId="1" xfId="0" applyFont="1" applyBorder="1" applyAlignment="1">
      <alignment horizontal="left" vertical="top"/>
    </xf>
    <xf numFmtId="0" fontId="5960" fillId="0" borderId="1" xfId="0" applyFont="1" applyBorder="1" applyAlignment="1">
      <alignment horizontal="left" vertical="top" wrapText="1"/>
    </xf>
    <xf numFmtId="0" fontId="5961" fillId="0" borderId="1" xfId="0" applyFont="1" applyBorder="1" applyAlignment="1">
      <alignment horizontal="center" vertical="top"/>
    </xf>
    <xf numFmtId="168" fontId="5962" fillId="0" borderId="1" xfId="0" applyNumberFormat="1" applyFont="1" applyBorder="1" applyAlignment="1">
      <alignment horizontal="right" vertical="top"/>
    </xf>
    <xf numFmtId="169" fontId="5963" fillId="0" borderId="1" xfId="0" applyNumberFormat="1" applyFont="1" applyBorder="1" applyAlignment="1">
      <alignment horizontal="right" vertical="top"/>
    </xf>
    <xf numFmtId="169" fontId="5964" fillId="2" borderId="1" xfId="0" applyNumberFormat="1" applyFont="1" applyFill="1" applyBorder="1" applyAlignment="1" applyProtection="1">
      <alignment horizontal="right" vertical="top"/>
      <protection locked="0"/>
    </xf>
    <xf numFmtId="169" fontId="5965" fillId="0" borderId="1" xfId="0" applyNumberFormat="1" applyFont="1" applyBorder="1" applyAlignment="1">
      <alignment horizontal="right" vertical="top"/>
    </xf>
    <xf numFmtId="169" fontId="5966" fillId="0" borderId="1" xfId="0" applyNumberFormat="1" applyFont="1" applyBorder="1" applyAlignment="1">
      <alignment horizontal="right" vertical="top"/>
    </xf>
    <xf numFmtId="169" fontId="5967" fillId="0" borderId="1" xfId="0" applyNumberFormat="1" applyFont="1" applyBorder="1" applyAlignment="1">
      <alignment horizontal="right" vertical="top"/>
    </xf>
    <xf numFmtId="0" fontId="5968" fillId="0" borderId="1" xfId="0" applyFont="1" applyBorder="1" applyAlignment="1">
      <alignment horizontal="left" vertical="top"/>
    </xf>
    <xf numFmtId="0" fontId="5969" fillId="0" borderId="1" xfId="0" applyFont="1" applyBorder="1" applyAlignment="1">
      <alignment horizontal="left" vertical="top" wrapText="1"/>
    </xf>
    <xf numFmtId="0" fontId="5970" fillId="0" borderId="1" xfId="0" applyFont="1" applyBorder="1" applyAlignment="1">
      <alignment horizontal="center" vertical="top"/>
    </xf>
    <xf numFmtId="168" fontId="5971" fillId="0" borderId="1" xfId="0" applyNumberFormat="1" applyFont="1" applyBorder="1" applyAlignment="1">
      <alignment horizontal="right" vertical="top"/>
    </xf>
    <xf numFmtId="169" fontId="5972" fillId="0" borderId="1" xfId="0" applyNumberFormat="1" applyFont="1" applyBorder="1" applyAlignment="1">
      <alignment horizontal="right" vertical="top"/>
    </xf>
    <xf numFmtId="169" fontId="5973" fillId="2" borderId="1" xfId="0" applyNumberFormat="1" applyFont="1" applyFill="1" applyBorder="1" applyAlignment="1" applyProtection="1">
      <alignment horizontal="right" vertical="top"/>
      <protection locked="0"/>
    </xf>
    <xf numFmtId="169" fontId="5974" fillId="0" borderId="1" xfId="0" applyNumberFormat="1" applyFont="1" applyBorder="1" applyAlignment="1">
      <alignment horizontal="right" vertical="top"/>
    </xf>
    <xf numFmtId="169" fontId="5975" fillId="0" borderId="1" xfId="0" applyNumberFormat="1" applyFont="1" applyBorder="1" applyAlignment="1">
      <alignment horizontal="right" vertical="top"/>
    </xf>
    <xf numFmtId="169" fontId="5976" fillId="0" borderId="1" xfId="0" applyNumberFormat="1" applyFont="1" applyBorder="1" applyAlignment="1">
      <alignment horizontal="right" vertical="top"/>
    </xf>
    <xf numFmtId="0" fontId="5977" fillId="0" borderId="1" xfId="0" applyFont="1" applyBorder="1" applyAlignment="1">
      <alignment horizontal="left" vertical="top"/>
    </xf>
    <xf numFmtId="0" fontId="5978" fillId="0" borderId="1" xfId="0" applyFont="1" applyBorder="1" applyAlignment="1">
      <alignment horizontal="left" vertical="top" wrapText="1"/>
    </xf>
    <xf numFmtId="0" fontId="5979" fillId="0" borderId="1" xfId="0" applyFont="1" applyBorder="1" applyAlignment="1">
      <alignment horizontal="center" vertical="top"/>
    </xf>
    <xf numFmtId="168" fontId="5980" fillId="0" borderId="1" xfId="0" applyNumberFormat="1" applyFont="1" applyBorder="1" applyAlignment="1">
      <alignment horizontal="right" vertical="top"/>
    </xf>
    <xf numFmtId="169" fontId="5981" fillId="0" borderId="1" xfId="0" applyNumberFormat="1" applyFont="1" applyBorder="1" applyAlignment="1">
      <alignment horizontal="right" vertical="top"/>
    </xf>
    <xf numFmtId="169" fontId="5982" fillId="2" borderId="1" xfId="0" applyNumberFormat="1" applyFont="1" applyFill="1" applyBorder="1" applyAlignment="1" applyProtection="1">
      <alignment horizontal="right" vertical="top"/>
      <protection locked="0"/>
    </xf>
    <xf numFmtId="169" fontId="5983" fillId="0" borderId="1" xfId="0" applyNumberFormat="1" applyFont="1" applyBorder="1" applyAlignment="1">
      <alignment horizontal="right" vertical="top"/>
    </xf>
    <xf numFmtId="169" fontId="5984" fillId="0" borderId="1" xfId="0" applyNumberFormat="1" applyFont="1" applyBorder="1" applyAlignment="1">
      <alignment horizontal="right" vertical="top"/>
    </xf>
    <xf numFmtId="169" fontId="5985" fillId="0" borderId="1" xfId="0" applyNumberFormat="1" applyFont="1" applyBorder="1" applyAlignment="1">
      <alignment horizontal="right" vertical="top"/>
    </xf>
    <xf numFmtId="0" fontId="5986" fillId="0" borderId="1" xfId="0" applyFont="1" applyBorder="1" applyAlignment="1">
      <alignment horizontal="left" vertical="top"/>
    </xf>
    <xf numFmtId="0" fontId="5987" fillId="0" borderId="1" xfId="0" applyFont="1" applyBorder="1" applyAlignment="1">
      <alignment horizontal="left" vertical="top" wrapText="1"/>
    </xf>
    <xf numFmtId="0" fontId="5988" fillId="0" borderId="1" xfId="0" applyFont="1" applyBorder="1" applyAlignment="1">
      <alignment horizontal="center" vertical="top"/>
    </xf>
    <xf numFmtId="168" fontId="5989" fillId="0" borderId="1" xfId="0" applyNumberFormat="1" applyFont="1" applyBorder="1" applyAlignment="1">
      <alignment horizontal="right" vertical="top"/>
    </xf>
    <xf numFmtId="169" fontId="5990" fillId="0" borderId="1" xfId="0" applyNumberFormat="1" applyFont="1" applyBorder="1" applyAlignment="1">
      <alignment horizontal="right" vertical="top"/>
    </xf>
    <xf numFmtId="169" fontId="5991" fillId="2" borderId="1" xfId="0" applyNumberFormat="1" applyFont="1" applyFill="1" applyBorder="1" applyAlignment="1" applyProtection="1">
      <alignment horizontal="right" vertical="top"/>
      <protection locked="0"/>
    </xf>
    <xf numFmtId="169" fontId="5992" fillId="0" borderId="1" xfId="0" applyNumberFormat="1" applyFont="1" applyBorder="1" applyAlignment="1">
      <alignment horizontal="right" vertical="top"/>
    </xf>
    <xf numFmtId="169" fontId="5993" fillId="0" borderId="1" xfId="0" applyNumberFormat="1" applyFont="1" applyBorder="1" applyAlignment="1">
      <alignment horizontal="right" vertical="top"/>
    </xf>
    <xf numFmtId="169" fontId="5994" fillId="0" borderId="1" xfId="0" applyNumberFormat="1" applyFont="1" applyBorder="1" applyAlignment="1">
      <alignment horizontal="right" vertical="top"/>
    </xf>
    <xf numFmtId="0" fontId="5995" fillId="3" borderId="1" xfId="0" applyFont="1" applyFill="1" applyBorder="1" applyAlignment="1">
      <alignment horizontal="left"/>
    </xf>
    <xf numFmtId="4" fontId="6000" fillId="3" borderId="1" xfId="0" applyNumberFormat="1" applyFont="1" applyFill="1" applyBorder="1" applyAlignment="1">
      <alignment horizontal="right"/>
    </xf>
    <xf numFmtId="4" fontId="6001" fillId="3" borderId="1" xfId="0" applyNumberFormat="1" applyFont="1" applyFill="1" applyBorder="1" applyAlignment="1">
      <alignment horizontal="right"/>
    </xf>
    <xf numFmtId="0" fontId="6002" fillId="3" borderId="1" xfId="0" applyFont="1" applyFill="1" applyBorder="1" applyAlignment="1">
      <alignment horizontal="left"/>
    </xf>
    <xf numFmtId="4" fontId="6003" fillId="3" borderId="1" xfId="0" applyNumberFormat="1" applyFont="1" applyFill="1" applyBorder="1" applyAlignment="1">
      <alignment horizontal="right"/>
    </xf>
    <xf numFmtId="0" fontId="6004" fillId="0" borderId="0" xfId="0" applyFont="1"/>
    <xf numFmtId="0" fontId="6005" fillId="0" borderId="1" xfId="0" applyFont="1" applyBorder="1" applyAlignment="1">
      <alignment horizontal="left" vertical="top"/>
    </xf>
    <xf numFmtId="0" fontId="6006" fillId="0" borderId="1" xfId="0" applyFont="1" applyBorder="1" applyAlignment="1">
      <alignment horizontal="left" vertical="top" wrapText="1"/>
    </xf>
    <xf numFmtId="0" fontId="6007" fillId="0" borderId="1" xfId="0" applyFont="1" applyBorder="1" applyAlignment="1">
      <alignment horizontal="center" vertical="top"/>
    </xf>
    <xf numFmtId="168" fontId="6008" fillId="0" borderId="1" xfId="0" applyNumberFormat="1" applyFont="1" applyBorder="1" applyAlignment="1">
      <alignment horizontal="right" vertical="top"/>
    </xf>
    <xf numFmtId="169" fontId="6009" fillId="0" borderId="1" xfId="0" applyNumberFormat="1" applyFont="1" applyBorder="1" applyAlignment="1">
      <alignment horizontal="right" vertical="top"/>
    </xf>
    <xf numFmtId="169" fontId="6010" fillId="2" borderId="1" xfId="0" applyNumberFormat="1" applyFont="1" applyFill="1" applyBorder="1" applyAlignment="1" applyProtection="1">
      <alignment horizontal="right" vertical="top"/>
      <protection locked="0"/>
    </xf>
    <xf numFmtId="169" fontId="6011" fillId="0" borderId="1" xfId="0" applyNumberFormat="1" applyFont="1" applyBorder="1" applyAlignment="1">
      <alignment horizontal="right" vertical="top"/>
    </xf>
    <xf numFmtId="169" fontId="6012" fillId="0" borderId="1" xfId="0" applyNumberFormat="1" applyFont="1" applyBorder="1" applyAlignment="1">
      <alignment horizontal="right" vertical="top"/>
    </xf>
    <xf numFmtId="169" fontId="6013" fillId="0" borderId="1" xfId="0" applyNumberFormat="1" applyFont="1" applyBorder="1" applyAlignment="1">
      <alignment horizontal="right" vertical="top"/>
    </xf>
    <xf numFmtId="0" fontId="6014" fillId="0" borderId="1" xfId="0" applyFont="1" applyBorder="1" applyAlignment="1">
      <alignment horizontal="left" vertical="top"/>
    </xf>
    <xf numFmtId="0" fontId="6015" fillId="0" borderId="1" xfId="0" applyFont="1" applyBorder="1" applyAlignment="1">
      <alignment horizontal="left" vertical="top" wrapText="1"/>
    </xf>
    <xf numFmtId="0" fontId="6016" fillId="0" borderId="1" xfId="0" applyFont="1" applyBorder="1" applyAlignment="1">
      <alignment horizontal="center" vertical="top"/>
    </xf>
    <xf numFmtId="168" fontId="6017" fillId="0" borderId="1" xfId="0" applyNumberFormat="1" applyFont="1" applyBorder="1" applyAlignment="1">
      <alignment horizontal="right" vertical="top"/>
    </xf>
    <xf numFmtId="169" fontId="6018" fillId="0" borderId="1" xfId="0" applyNumberFormat="1" applyFont="1" applyBorder="1" applyAlignment="1">
      <alignment horizontal="right" vertical="top"/>
    </xf>
    <xf numFmtId="169" fontId="6019" fillId="2" borderId="1" xfId="0" applyNumberFormat="1" applyFont="1" applyFill="1" applyBorder="1" applyAlignment="1" applyProtection="1">
      <alignment horizontal="right" vertical="top"/>
      <protection locked="0"/>
    </xf>
    <xf numFmtId="169" fontId="6020" fillId="0" borderId="1" xfId="0" applyNumberFormat="1" applyFont="1" applyBorder="1" applyAlignment="1">
      <alignment horizontal="right" vertical="top"/>
    </xf>
    <xf numFmtId="169" fontId="6021" fillId="0" borderId="1" xfId="0" applyNumberFormat="1" applyFont="1" applyBorder="1" applyAlignment="1">
      <alignment horizontal="right" vertical="top"/>
    </xf>
    <xf numFmtId="169" fontId="6022" fillId="0" borderId="1" xfId="0" applyNumberFormat="1" applyFont="1" applyBorder="1" applyAlignment="1">
      <alignment horizontal="right" vertical="top"/>
    </xf>
    <xf numFmtId="0" fontId="6023" fillId="3" borderId="1" xfId="0" applyFont="1" applyFill="1" applyBorder="1" applyAlignment="1">
      <alignment horizontal="left"/>
    </xf>
    <xf numFmtId="4" fontId="6028" fillId="3" borderId="1" xfId="0" applyNumberFormat="1" applyFont="1" applyFill="1" applyBorder="1" applyAlignment="1">
      <alignment horizontal="right"/>
    </xf>
    <xf numFmtId="4" fontId="6029" fillId="3" borderId="1" xfId="0" applyNumberFormat="1" applyFont="1" applyFill="1" applyBorder="1" applyAlignment="1">
      <alignment horizontal="right"/>
    </xf>
    <xf numFmtId="0" fontId="6030" fillId="3" borderId="1" xfId="0" applyFont="1" applyFill="1" applyBorder="1" applyAlignment="1">
      <alignment horizontal="left"/>
    </xf>
    <xf numFmtId="4" fontId="6031" fillId="3" borderId="1" xfId="0" applyNumberFormat="1" applyFont="1" applyFill="1" applyBorder="1" applyAlignment="1">
      <alignment horizontal="right"/>
    </xf>
    <xf numFmtId="0" fontId="6032" fillId="0" borderId="0" xfId="0" applyFont="1"/>
    <xf numFmtId="0" fontId="6033" fillId="0" borderId="1" xfId="0" applyFont="1" applyBorder="1" applyAlignment="1">
      <alignment horizontal="left" vertical="top"/>
    </xf>
    <xf numFmtId="0" fontId="6034" fillId="0" borderId="1" xfId="0" applyFont="1" applyBorder="1" applyAlignment="1">
      <alignment horizontal="left" vertical="top" wrapText="1"/>
    </xf>
    <xf numFmtId="0" fontId="6035" fillId="0" borderId="1" xfId="0" applyFont="1" applyBorder="1" applyAlignment="1">
      <alignment horizontal="center" vertical="top"/>
    </xf>
    <xf numFmtId="168" fontId="6036" fillId="0" borderId="1" xfId="0" applyNumberFormat="1" applyFont="1" applyBorder="1" applyAlignment="1">
      <alignment horizontal="right" vertical="top"/>
    </xf>
    <xf numFmtId="169" fontId="6037" fillId="0" borderId="1" xfId="0" applyNumberFormat="1" applyFont="1" applyBorder="1" applyAlignment="1">
      <alignment horizontal="right" vertical="top"/>
    </xf>
    <xf numFmtId="169" fontId="6038" fillId="2" borderId="1" xfId="0" applyNumberFormat="1" applyFont="1" applyFill="1" applyBorder="1" applyAlignment="1" applyProtection="1">
      <alignment horizontal="right" vertical="top"/>
      <protection locked="0"/>
    </xf>
    <xf numFmtId="169" fontId="6039" fillId="0" borderId="1" xfId="0" applyNumberFormat="1" applyFont="1" applyBorder="1" applyAlignment="1">
      <alignment horizontal="right" vertical="top"/>
    </xf>
    <xf numFmtId="169" fontId="6040" fillId="0" borderId="1" xfId="0" applyNumberFormat="1" applyFont="1" applyBorder="1" applyAlignment="1">
      <alignment horizontal="right" vertical="top"/>
    </xf>
    <xf numFmtId="169" fontId="6041" fillId="0" borderId="1" xfId="0" applyNumberFormat="1" applyFont="1" applyBorder="1" applyAlignment="1">
      <alignment horizontal="right" vertical="top"/>
    </xf>
    <xf numFmtId="0" fontId="6042" fillId="0" borderId="1" xfId="0" applyFont="1" applyBorder="1" applyAlignment="1">
      <alignment horizontal="left" vertical="top"/>
    </xf>
    <xf numFmtId="0" fontId="6043" fillId="0" borderId="1" xfId="0" applyFont="1" applyBorder="1" applyAlignment="1">
      <alignment horizontal="left" vertical="top" wrapText="1"/>
    </xf>
    <xf numFmtId="0" fontId="6044" fillId="0" borderId="1" xfId="0" applyFont="1" applyBorder="1" applyAlignment="1">
      <alignment horizontal="center" vertical="top"/>
    </xf>
    <xf numFmtId="168" fontId="6045" fillId="0" borderId="1" xfId="0" applyNumberFormat="1" applyFont="1" applyBorder="1" applyAlignment="1">
      <alignment horizontal="right" vertical="top"/>
    </xf>
    <xf numFmtId="169" fontId="6046" fillId="0" borderId="1" xfId="0" applyNumberFormat="1" applyFont="1" applyBorder="1" applyAlignment="1">
      <alignment horizontal="right" vertical="top"/>
    </xf>
    <xf numFmtId="169" fontId="6047" fillId="2" borderId="1" xfId="0" applyNumberFormat="1" applyFont="1" applyFill="1" applyBorder="1" applyAlignment="1" applyProtection="1">
      <alignment horizontal="right" vertical="top"/>
      <protection locked="0"/>
    </xf>
    <xf numFmtId="169" fontId="6048" fillId="0" borderId="1" xfId="0" applyNumberFormat="1" applyFont="1" applyBorder="1" applyAlignment="1">
      <alignment horizontal="right" vertical="top"/>
    </xf>
    <xf numFmtId="169" fontId="6049" fillId="0" borderId="1" xfId="0" applyNumberFormat="1" applyFont="1" applyBorder="1" applyAlignment="1">
      <alignment horizontal="right" vertical="top"/>
    </xf>
    <xf numFmtId="169" fontId="6050" fillId="0" borderId="1" xfId="0" applyNumberFormat="1" applyFont="1" applyBorder="1" applyAlignment="1">
      <alignment horizontal="right" vertical="top"/>
    </xf>
    <xf numFmtId="0" fontId="6051" fillId="0" borderId="1" xfId="0" applyFont="1" applyBorder="1" applyAlignment="1">
      <alignment horizontal="left" vertical="top"/>
    </xf>
    <xf numFmtId="0" fontId="6052" fillId="0" borderId="1" xfId="0" applyFont="1" applyBorder="1" applyAlignment="1">
      <alignment horizontal="left" vertical="top" wrapText="1"/>
    </xf>
    <xf numFmtId="0" fontId="6053" fillId="0" borderId="1" xfId="0" applyFont="1" applyBorder="1" applyAlignment="1">
      <alignment horizontal="center" vertical="top"/>
    </xf>
    <xf numFmtId="168" fontId="6054" fillId="0" borderId="1" xfId="0" applyNumberFormat="1" applyFont="1" applyBorder="1" applyAlignment="1">
      <alignment horizontal="right" vertical="top"/>
    </xf>
    <xf numFmtId="169" fontId="6055" fillId="0" borderId="1" xfId="0" applyNumberFormat="1" applyFont="1" applyBorder="1" applyAlignment="1">
      <alignment horizontal="right" vertical="top"/>
    </xf>
    <xf numFmtId="169" fontId="6056" fillId="2" borderId="1" xfId="0" applyNumberFormat="1" applyFont="1" applyFill="1" applyBorder="1" applyAlignment="1" applyProtection="1">
      <alignment horizontal="right" vertical="top"/>
      <protection locked="0"/>
    </xf>
    <xf numFmtId="169" fontId="6057" fillId="0" borderId="1" xfId="0" applyNumberFormat="1" applyFont="1" applyBorder="1" applyAlignment="1">
      <alignment horizontal="right" vertical="top"/>
    </xf>
    <xf numFmtId="169" fontId="6058" fillId="0" borderId="1" xfId="0" applyNumberFormat="1" applyFont="1" applyBorder="1" applyAlignment="1">
      <alignment horizontal="right" vertical="top"/>
    </xf>
    <xf numFmtId="169" fontId="6059" fillId="0" borderId="1" xfId="0" applyNumberFormat="1" applyFont="1" applyBorder="1" applyAlignment="1">
      <alignment horizontal="right" vertical="top"/>
    </xf>
    <xf numFmtId="0" fontId="6060" fillId="0" borderId="1" xfId="0" applyFont="1" applyBorder="1" applyAlignment="1">
      <alignment horizontal="left" vertical="top"/>
    </xf>
    <xf numFmtId="0" fontId="6061" fillId="0" borderId="1" xfId="0" applyFont="1" applyBorder="1" applyAlignment="1">
      <alignment horizontal="left" vertical="top" wrapText="1"/>
    </xf>
    <xf numFmtId="0" fontId="6062" fillId="0" borderId="1" xfId="0" applyFont="1" applyBorder="1" applyAlignment="1">
      <alignment horizontal="center" vertical="top"/>
    </xf>
    <xf numFmtId="168" fontId="6063" fillId="0" borderId="1" xfId="0" applyNumberFormat="1" applyFont="1" applyBorder="1" applyAlignment="1">
      <alignment horizontal="right" vertical="top"/>
    </xf>
    <xf numFmtId="169" fontId="6064" fillId="0" borderId="1" xfId="0" applyNumberFormat="1" applyFont="1" applyBorder="1" applyAlignment="1">
      <alignment horizontal="right" vertical="top"/>
    </xf>
    <xf numFmtId="169" fontId="6065" fillId="2" borderId="1" xfId="0" applyNumberFormat="1" applyFont="1" applyFill="1" applyBorder="1" applyAlignment="1" applyProtection="1">
      <alignment horizontal="right" vertical="top"/>
      <protection locked="0"/>
    </xf>
    <xf numFmtId="169" fontId="6066" fillId="0" borderId="1" xfId="0" applyNumberFormat="1" applyFont="1" applyBorder="1" applyAlignment="1">
      <alignment horizontal="right" vertical="top"/>
    </xf>
    <xf numFmtId="169" fontId="6067" fillId="0" borderId="1" xfId="0" applyNumberFormat="1" applyFont="1" applyBorder="1" applyAlignment="1">
      <alignment horizontal="right" vertical="top"/>
    </xf>
    <xf numFmtId="169" fontId="6068" fillId="0" borderId="1" xfId="0" applyNumberFormat="1" applyFont="1" applyBorder="1" applyAlignment="1">
      <alignment horizontal="right" vertical="top"/>
    </xf>
    <xf numFmtId="0" fontId="6069" fillId="0" borderId="1" xfId="0" applyFont="1" applyBorder="1" applyAlignment="1">
      <alignment horizontal="left" vertical="top"/>
    </xf>
    <xf numFmtId="0" fontId="6070" fillId="0" borderId="1" xfId="0" applyFont="1" applyBorder="1" applyAlignment="1">
      <alignment horizontal="left" vertical="top" wrapText="1"/>
    </xf>
    <xf numFmtId="0" fontId="6071" fillId="0" borderId="1" xfId="0" applyFont="1" applyBorder="1" applyAlignment="1">
      <alignment horizontal="center" vertical="top"/>
    </xf>
    <xf numFmtId="168" fontId="6072" fillId="0" borderId="1" xfId="0" applyNumberFormat="1" applyFont="1" applyBorder="1" applyAlignment="1">
      <alignment horizontal="right" vertical="top"/>
    </xf>
    <xf numFmtId="169" fontId="6073" fillId="0" borderId="1" xfId="0" applyNumberFormat="1" applyFont="1" applyBorder="1" applyAlignment="1">
      <alignment horizontal="right" vertical="top"/>
    </xf>
    <xf numFmtId="169" fontId="6074" fillId="2" borderId="1" xfId="0" applyNumberFormat="1" applyFont="1" applyFill="1" applyBorder="1" applyAlignment="1" applyProtection="1">
      <alignment horizontal="right" vertical="top"/>
      <protection locked="0"/>
    </xf>
    <xf numFmtId="169" fontId="6075" fillId="0" borderId="1" xfId="0" applyNumberFormat="1" applyFont="1" applyBorder="1" applyAlignment="1">
      <alignment horizontal="right" vertical="top"/>
    </xf>
    <xf numFmtId="169" fontId="6076" fillId="0" borderId="1" xfId="0" applyNumberFormat="1" applyFont="1" applyBorder="1" applyAlignment="1">
      <alignment horizontal="right" vertical="top"/>
    </xf>
    <xf numFmtId="169" fontId="6077" fillId="0" borderId="1" xfId="0" applyNumberFormat="1" applyFont="1" applyBorder="1" applyAlignment="1">
      <alignment horizontal="right" vertical="top"/>
    </xf>
    <xf numFmtId="0" fontId="6078" fillId="0" borderId="1" xfId="0" applyFont="1" applyBorder="1" applyAlignment="1">
      <alignment horizontal="left" vertical="top"/>
    </xf>
    <xf numFmtId="0" fontId="6079" fillId="0" borderId="1" xfId="0" applyFont="1" applyBorder="1" applyAlignment="1">
      <alignment horizontal="left" vertical="top" wrapText="1"/>
    </xf>
    <xf numFmtId="0" fontId="6080" fillId="0" borderId="1" xfId="0" applyFont="1" applyBorder="1" applyAlignment="1">
      <alignment horizontal="center" vertical="top"/>
    </xf>
    <xf numFmtId="168" fontId="6081" fillId="0" borderId="1" xfId="0" applyNumberFormat="1" applyFont="1" applyBorder="1" applyAlignment="1">
      <alignment horizontal="right" vertical="top"/>
    </xf>
    <xf numFmtId="169" fontId="6082" fillId="0" borderId="1" xfId="0" applyNumberFormat="1" applyFont="1" applyBorder="1" applyAlignment="1">
      <alignment horizontal="right" vertical="top"/>
    </xf>
    <xf numFmtId="169" fontId="6083" fillId="2" borderId="1" xfId="0" applyNumberFormat="1" applyFont="1" applyFill="1" applyBorder="1" applyAlignment="1" applyProtection="1">
      <alignment horizontal="right" vertical="top"/>
      <protection locked="0"/>
    </xf>
    <xf numFmtId="169" fontId="6084" fillId="0" borderId="1" xfId="0" applyNumberFormat="1" applyFont="1" applyBorder="1" applyAlignment="1">
      <alignment horizontal="right" vertical="top"/>
    </xf>
    <xf numFmtId="169" fontId="6085" fillId="0" borderId="1" xfId="0" applyNumberFormat="1" applyFont="1" applyBorder="1" applyAlignment="1">
      <alignment horizontal="right" vertical="top"/>
    </xf>
    <xf numFmtId="169" fontId="6086" fillId="0" borderId="1" xfId="0" applyNumberFormat="1" applyFont="1" applyBorder="1" applyAlignment="1">
      <alignment horizontal="right" vertical="top"/>
    </xf>
    <xf numFmtId="0" fontId="6087" fillId="0" borderId="1" xfId="0" applyFont="1" applyBorder="1" applyAlignment="1">
      <alignment horizontal="left" vertical="top"/>
    </xf>
    <xf numFmtId="0" fontId="6088" fillId="0" borderId="1" xfId="0" applyFont="1" applyBorder="1" applyAlignment="1">
      <alignment horizontal="left" vertical="top" wrapText="1"/>
    </xf>
    <xf numFmtId="0" fontId="6089" fillId="0" borderId="1" xfId="0" applyFont="1" applyBorder="1" applyAlignment="1">
      <alignment horizontal="center" vertical="top"/>
    </xf>
    <xf numFmtId="168" fontId="6090" fillId="0" borderId="1" xfId="0" applyNumberFormat="1" applyFont="1" applyBorder="1" applyAlignment="1">
      <alignment horizontal="right" vertical="top"/>
    </xf>
    <xf numFmtId="169" fontId="6091" fillId="0" borderId="1" xfId="0" applyNumberFormat="1" applyFont="1" applyBorder="1" applyAlignment="1">
      <alignment horizontal="right" vertical="top"/>
    </xf>
    <xf numFmtId="169" fontId="6092" fillId="2" borderId="1" xfId="0" applyNumberFormat="1" applyFont="1" applyFill="1" applyBorder="1" applyAlignment="1" applyProtection="1">
      <alignment horizontal="right" vertical="top"/>
      <protection locked="0"/>
    </xf>
    <xf numFmtId="169" fontId="6093" fillId="0" borderId="1" xfId="0" applyNumberFormat="1" applyFont="1" applyBorder="1" applyAlignment="1">
      <alignment horizontal="right" vertical="top"/>
    </xf>
    <xf numFmtId="169" fontId="6094" fillId="0" borderId="1" xfId="0" applyNumberFormat="1" applyFont="1" applyBorder="1" applyAlignment="1">
      <alignment horizontal="right" vertical="top"/>
    </xf>
    <xf numFmtId="169" fontId="6095" fillId="0" borderId="1" xfId="0" applyNumberFormat="1" applyFont="1" applyBorder="1" applyAlignment="1">
      <alignment horizontal="right" vertical="top"/>
    </xf>
    <xf numFmtId="0" fontId="6096" fillId="0" borderId="1" xfId="0" applyFont="1" applyBorder="1" applyAlignment="1">
      <alignment horizontal="left" vertical="top"/>
    </xf>
    <xf numFmtId="0" fontId="6097" fillId="0" borderId="1" xfId="0" applyFont="1" applyBorder="1" applyAlignment="1">
      <alignment horizontal="left" vertical="top" wrapText="1"/>
    </xf>
    <xf numFmtId="0" fontId="6098" fillId="0" borderId="1" xfId="0" applyFont="1" applyBorder="1" applyAlignment="1">
      <alignment horizontal="center" vertical="top"/>
    </xf>
    <xf numFmtId="168" fontId="6099" fillId="0" borderId="1" xfId="0" applyNumberFormat="1" applyFont="1" applyBorder="1" applyAlignment="1">
      <alignment horizontal="right" vertical="top"/>
    </xf>
    <xf numFmtId="169" fontId="6100" fillId="0" borderId="1" xfId="0" applyNumberFormat="1" applyFont="1" applyBorder="1" applyAlignment="1">
      <alignment horizontal="right" vertical="top"/>
    </xf>
    <xf numFmtId="169" fontId="6101" fillId="2" borderId="1" xfId="0" applyNumberFormat="1" applyFont="1" applyFill="1" applyBorder="1" applyAlignment="1" applyProtection="1">
      <alignment horizontal="right" vertical="top"/>
      <protection locked="0"/>
    </xf>
    <xf numFmtId="169" fontId="6102" fillId="0" borderId="1" xfId="0" applyNumberFormat="1" applyFont="1" applyBorder="1" applyAlignment="1">
      <alignment horizontal="right" vertical="top"/>
    </xf>
    <xf numFmtId="169" fontId="6103" fillId="0" borderId="1" xfId="0" applyNumberFormat="1" applyFont="1" applyBorder="1" applyAlignment="1">
      <alignment horizontal="right" vertical="top"/>
    </xf>
    <xf numFmtId="169" fontId="6104" fillId="0" borderId="1" xfId="0" applyNumberFormat="1" applyFont="1" applyBorder="1" applyAlignment="1">
      <alignment horizontal="right" vertical="top"/>
    </xf>
    <xf numFmtId="0" fontId="6105" fillId="0" borderId="1" xfId="0" applyFont="1" applyBorder="1" applyAlignment="1">
      <alignment horizontal="left" vertical="top"/>
    </xf>
    <xf numFmtId="0" fontId="6106" fillId="0" borderId="1" xfId="0" applyFont="1" applyBorder="1" applyAlignment="1">
      <alignment horizontal="left" vertical="top" wrapText="1"/>
    </xf>
    <xf numFmtId="0" fontId="6107" fillId="0" borderId="1" xfId="0" applyFont="1" applyBorder="1" applyAlignment="1">
      <alignment horizontal="center" vertical="top"/>
    </xf>
    <xf numFmtId="168" fontId="6108" fillId="0" borderId="1" xfId="0" applyNumberFormat="1" applyFont="1" applyBorder="1" applyAlignment="1">
      <alignment horizontal="right" vertical="top"/>
    </xf>
    <xf numFmtId="169" fontId="6109" fillId="0" borderId="1" xfId="0" applyNumberFormat="1" applyFont="1" applyBorder="1" applyAlignment="1">
      <alignment horizontal="right" vertical="top"/>
    </xf>
    <xf numFmtId="169" fontId="6110" fillId="2" borderId="1" xfId="0" applyNumberFormat="1" applyFont="1" applyFill="1" applyBorder="1" applyAlignment="1" applyProtection="1">
      <alignment horizontal="right" vertical="top"/>
      <protection locked="0"/>
    </xf>
    <xf numFmtId="169" fontId="6111" fillId="0" borderId="1" xfId="0" applyNumberFormat="1" applyFont="1" applyBorder="1" applyAlignment="1">
      <alignment horizontal="right" vertical="top"/>
    </xf>
    <xf numFmtId="169" fontId="6112" fillId="0" borderId="1" xfId="0" applyNumberFormat="1" applyFont="1" applyBorder="1" applyAlignment="1">
      <alignment horizontal="right" vertical="top"/>
    </xf>
    <xf numFmtId="169" fontId="6113" fillId="0" borderId="1" xfId="0" applyNumberFormat="1" applyFont="1" applyBorder="1" applyAlignment="1">
      <alignment horizontal="right" vertical="top"/>
    </xf>
    <xf numFmtId="0" fontId="6114" fillId="0" borderId="1" xfId="0" applyFont="1" applyBorder="1" applyAlignment="1">
      <alignment horizontal="left" vertical="top"/>
    </xf>
    <xf numFmtId="0" fontId="6115" fillId="0" borderId="1" xfId="0" applyFont="1" applyBorder="1" applyAlignment="1">
      <alignment horizontal="left" vertical="top" wrapText="1"/>
    </xf>
    <xf numFmtId="0" fontId="6116" fillId="0" borderId="1" xfId="0" applyFont="1" applyBorder="1" applyAlignment="1">
      <alignment horizontal="center" vertical="top"/>
    </xf>
    <xf numFmtId="168" fontId="6117" fillId="0" borderId="1" xfId="0" applyNumberFormat="1" applyFont="1" applyBorder="1" applyAlignment="1">
      <alignment horizontal="right" vertical="top"/>
    </xf>
    <xf numFmtId="169" fontId="6118" fillId="0" borderId="1" xfId="0" applyNumberFormat="1" applyFont="1" applyBorder="1" applyAlignment="1">
      <alignment horizontal="right" vertical="top"/>
    </xf>
    <xf numFmtId="169" fontId="6119" fillId="2" borderId="1" xfId="0" applyNumberFormat="1" applyFont="1" applyFill="1" applyBorder="1" applyAlignment="1" applyProtection="1">
      <alignment horizontal="right" vertical="top"/>
      <protection locked="0"/>
    </xf>
    <xf numFmtId="169" fontId="6120" fillId="0" borderId="1" xfId="0" applyNumberFormat="1" applyFont="1" applyBorder="1" applyAlignment="1">
      <alignment horizontal="right" vertical="top"/>
    </xf>
    <xf numFmtId="169" fontId="6121" fillId="0" borderId="1" xfId="0" applyNumberFormat="1" applyFont="1" applyBorder="1" applyAlignment="1">
      <alignment horizontal="right" vertical="top"/>
    </xf>
    <xf numFmtId="169" fontId="6122" fillId="0" borderId="1" xfId="0" applyNumberFormat="1" applyFont="1" applyBorder="1" applyAlignment="1">
      <alignment horizontal="right" vertical="top"/>
    </xf>
    <xf numFmtId="0" fontId="6123" fillId="0" borderId="1" xfId="0" applyFont="1" applyBorder="1" applyAlignment="1">
      <alignment horizontal="left" vertical="top"/>
    </xf>
    <xf numFmtId="0" fontId="6124" fillId="0" borderId="1" xfId="0" applyFont="1" applyBorder="1" applyAlignment="1">
      <alignment horizontal="left" vertical="top" wrapText="1"/>
    </xf>
    <xf numFmtId="0" fontId="6125" fillId="0" borderId="1" xfId="0" applyFont="1" applyBorder="1" applyAlignment="1">
      <alignment horizontal="center" vertical="top"/>
    </xf>
    <xf numFmtId="168" fontId="6126" fillId="0" borderId="1" xfId="0" applyNumberFormat="1" applyFont="1" applyBorder="1" applyAlignment="1">
      <alignment horizontal="right" vertical="top"/>
    </xf>
    <xf numFmtId="169" fontId="6127" fillId="0" borderId="1" xfId="0" applyNumberFormat="1" applyFont="1" applyBorder="1" applyAlignment="1">
      <alignment horizontal="right" vertical="top"/>
    </xf>
    <xf numFmtId="169" fontId="6128" fillId="2" borderId="1" xfId="0" applyNumberFormat="1" applyFont="1" applyFill="1" applyBorder="1" applyAlignment="1" applyProtection="1">
      <alignment horizontal="right" vertical="top"/>
      <protection locked="0"/>
    </xf>
    <xf numFmtId="169" fontId="6129" fillId="0" borderId="1" xfId="0" applyNumberFormat="1" applyFont="1" applyBorder="1" applyAlignment="1">
      <alignment horizontal="right" vertical="top"/>
    </xf>
    <xf numFmtId="169" fontId="6130" fillId="0" borderId="1" xfId="0" applyNumberFormat="1" applyFont="1" applyBorder="1" applyAlignment="1">
      <alignment horizontal="right" vertical="top"/>
    </xf>
    <xf numFmtId="169" fontId="6131" fillId="0" borderId="1" xfId="0" applyNumberFormat="1" applyFont="1" applyBorder="1" applyAlignment="1">
      <alignment horizontal="right" vertical="top"/>
    </xf>
    <xf numFmtId="0" fontId="6132" fillId="0" borderId="1" xfId="0" applyFont="1" applyBorder="1" applyAlignment="1">
      <alignment horizontal="left" vertical="top"/>
    </xf>
    <xf numFmtId="0" fontId="6133" fillId="0" borderId="1" xfId="0" applyFont="1" applyBorder="1" applyAlignment="1">
      <alignment horizontal="left" vertical="top" wrapText="1"/>
    </xf>
    <xf numFmtId="0" fontId="6134" fillId="0" borderId="1" xfId="0" applyFont="1" applyBorder="1" applyAlignment="1">
      <alignment horizontal="center" vertical="top"/>
    </xf>
    <xf numFmtId="168" fontId="6135" fillId="0" borderId="1" xfId="0" applyNumberFormat="1" applyFont="1" applyBorder="1" applyAlignment="1">
      <alignment horizontal="right" vertical="top"/>
    </xf>
    <xf numFmtId="169" fontId="6136" fillId="0" borderId="1" xfId="0" applyNumberFormat="1" applyFont="1" applyBorder="1" applyAlignment="1">
      <alignment horizontal="right" vertical="top"/>
    </xf>
    <xf numFmtId="169" fontId="6137" fillId="2" borderId="1" xfId="0" applyNumberFormat="1" applyFont="1" applyFill="1" applyBorder="1" applyAlignment="1" applyProtection="1">
      <alignment horizontal="right" vertical="top"/>
      <protection locked="0"/>
    </xf>
    <xf numFmtId="169" fontId="6138" fillId="0" borderId="1" xfId="0" applyNumberFormat="1" applyFont="1" applyBorder="1" applyAlignment="1">
      <alignment horizontal="right" vertical="top"/>
    </xf>
    <xf numFmtId="169" fontId="6139" fillId="0" borderId="1" xfId="0" applyNumberFormat="1" applyFont="1" applyBorder="1" applyAlignment="1">
      <alignment horizontal="right" vertical="top"/>
    </xf>
    <xf numFmtId="169" fontId="6140" fillId="0" borderId="1" xfId="0" applyNumberFormat="1" applyFont="1" applyBorder="1" applyAlignment="1">
      <alignment horizontal="right" vertical="top"/>
    </xf>
    <xf numFmtId="0" fontId="6141" fillId="0" borderId="1" xfId="0" applyFont="1" applyBorder="1" applyAlignment="1">
      <alignment horizontal="left" vertical="top"/>
    </xf>
    <xf numFmtId="0" fontId="6142" fillId="0" borderId="1" xfId="0" applyFont="1" applyBorder="1" applyAlignment="1">
      <alignment horizontal="left" vertical="top" wrapText="1"/>
    </xf>
    <xf numFmtId="0" fontId="6143" fillId="0" borderId="1" xfId="0" applyFont="1" applyBorder="1" applyAlignment="1">
      <alignment horizontal="center" vertical="top"/>
    </xf>
    <xf numFmtId="168" fontId="6144" fillId="0" borderId="1" xfId="0" applyNumberFormat="1" applyFont="1" applyBorder="1" applyAlignment="1">
      <alignment horizontal="right" vertical="top"/>
    </xf>
    <xf numFmtId="169" fontId="6145" fillId="0" borderId="1" xfId="0" applyNumberFormat="1" applyFont="1" applyBorder="1" applyAlignment="1">
      <alignment horizontal="right" vertical="top"/>
    </xf>
    <xf numFmtId="169" fontId="6146" fillId="2" borderId="1" xfId="0" applyNumberFormat="1" applyFont="1" applyFill="1" applyBorder="1" applyAlignment="1" applyProtection="1">
      <alignment horizontal="right" vertical="top"/>
      <protection locked="0"/>
    </xf>
    <xf numFmtId="169" fontId="6147" fillId="0" borderId="1" xfId="0" applyNumberFormat="1" applyFont="1" applyBorder="1" applyAlignment="1">
      <alignment horizontal="right" vertical="top"/>
    </xf>
    <xf numFmtId="169" fontId="6148" fillId="0" borderId="1" xfId="0" applyNumberFormat="1" applyFont="1" applyBorder="1" applyAlignment="1">
      <alignment horizontal="right" vertical="top"/>
    </xf>
    <xf numFmtId="169" fontId="6149" fillId="0" borderId="1" xfId="0" applyNumberFormat="1" applyFont="1" applyBorder="1" applyAlignment="1">
      <alignment horizontal="right" vertical="top"/>
    </xf>
    <xf numFmtId="0" fontId="6150" fillId="0" borderId="1" xfId="0" applyFont="1" applyBorder="1" applyAlignment="1">
      <alignment horizontal="left" vertical="top"/>
    </xf>
    <xf numFmtId="0" fontId="6151" fillId="0" borderId="1" xfId="0" applyFont="1" applyBorder="1" applyAlignment="1">
      <alignment horizontal="left" vertical="top" wrapText="1"/>
    </xf>
    <xf numFmtId="0" fontId="6152" fillId="0" borderId="1" xfId="0" applyFont="1" applyBorder="1" applyAlignment="1">
      <alignment horizontal="center" vertical="top"/>
    </xf>
    <xf numFmtId="168" fontId="6153" fillId="0" borderId="1" xfId="0" applyNumberFormat="1" applyFont="1" applyBorder="1" applyAlignment="1">
      <alignment horizontal="right" vertical="top"/>
    </xf>
    <xf numFmtId="169" fontId="6154" fillId="0" borderId="1" xfId="0" applyNumberFormat="1" applyFont="1" applyBorder="1" applyAlignment="1">
      <alignment horizontal="right" vertical="top"/>
    </xf>
    <xf numFmtId="169" fontId="6155" fillId="2" borderId="1" xfId="0" applyNumberFormat="1" applyFont="1" applyFill="1" applyBorder="1" applyAlignment="1" applyProtection="1">
      <alignment horizontal="right" vertical="top"/>
      <protection locked="0"/>
    </xf>
    <xf numFmtId="169" fontId="6156" fillId="0" borderId="1" xfId="0" applyNumberFormat="1" applyFont="1" applyBorder="1" applyAlignment="1">
      <alignment horizontal="right" vertical="top"/>
    </xf>
    <xf numFmtId="169" fontId="6157" fillId="0" borderId="1" xfId="0" applyNumberFormat="1" applyFont="1" applyBorder="1" applyAlignment="1">
      <alignment horizontal="right" vertical="top"/>
    </xf>
    <xf numFmtId="169" fontId="6158" fillId="0" borderId="1" xfId="0" applyNumberFormat="1" applyFont="1" applyBorder="1" applyAlignment="1">
      <alignment horizontal="right" vertical="top"/>
    </xf>
    <xf numFmtId="0" fontId="6159" fillId="0" borderId="1" xfId="0" applyFont="1" applyBorder="1" applyAlignment="1">
      <alignment horizontal="left" vertical="top"/>
    </xf>
    <xf numFmtId="0" fontId="6160" fillId="0" borderId="1" xfId="0" applyFont="1" applyBorder="1" applyAlignment="1">
      <alignment horizontal="left" vertical="top" wrapText="1"/>
    </xf>
    <xf numFmtId="0" fontId="6161" fillId="0" borderId="1" xfId="0" applyFont="1" applyBorder="1" applyAlignment="1">
      <alignment horizontal="center" vertical="top"/>
    </xf>
    <xf numFmtId="168" fontId="6162" fillId="0" borderId="1" xfId="0" applyNumberFormat="1" applyFont="1" applyBorder="1" applyAlignment="1">
      <alignment horizontal="right" vertical="top"/>
    </xf>
    <xf numFmtId="169" fontId="6163" fillId="0" borderId="1" xfId="0" applyNumberFormat="1" applyFont="1" applyBorder="1" applyAlignment="1">
      <alignment horizontal="right" vertical="top"/>
    </xf>
    <xf numFmtId="169" fontId="6164" fillId="2" borderId="1" xfId="0" applyNumberFormat="1" applyFont="1" applyFill="1" applyBorder="1" applyAlignment="1" applyProtection="1">
      <alignment horizontal="right" vertical="top"/>
      <protection locked="0"/>
    </xf>
    <xf numFmtId="169" fontId="6165" fillId="0" borderId="1" xfId="0" applyNumberFormat="1" applyFont="1" applyBorder="1" applyAlignment="1">
      <alignment horizontal="right" vertical="top"/>
    </xf>
    <xf numFmtId="169" fontId="6166" fillId="0" borderId="1" xfId="0" applyNumberFormat="1" applyFont="1" applyBorder="1" applyAlignment="1">
      <alignment horizontal="right" vertical="top"/>
    </xf>
    <xf numFmtId="169" fontId="6167" fillId="0" borderId="1" xfId="0" applyNumberFormat="1" applyFont="1" applyBorder="1" applyAlignment="1">
      <alignment horizontal="right" vertical="top"/>
    </xf>
    <xf numFmtId="0" fontId="6168" fillId="0" borderId="1" xfId="0" applyFont="1" applyBorder="1" applyAlignment="1">
      <alignment horizontal="left" vertical="top"/>
    </xf>
    <xf numFmtId="0" fontId="6169" fillId="0" borderId="1" xfId="0" applyFont="1" applyBorder="1" applyAlignment="1">
      <alignment horizontal="left" vertical="top" wrapText="1"/>
    </xf>
    <xf numFmtId="0" fontId="6170" fillId="0" borderId="1" xfId="0" applyFont="1" applyBorder="1" applyAlignment="1">
      <alignment horizontal="center" vertical="top"/>
    </xf>
    <xf numFmtId="168" fontId="6171" fillId="0" borderId="1" xfId="0" applyNumberFormat="1" applyFont="1" applyBorder="1" applyAlignment="1">
      <alignment horizontal="right" vertical="top"/>
    </xf>
    <xf numFmtId="169" fontId="6172" fillId="0" borderId="1" xfId="0" applyNumberFormat="1" applyFont="1" applyBorder="1" applyAlignment="1">
      <alignment horizontal="right" vertical="top"/>
    </xf>
    <xf numFmtId="169" fontId="6173" fillId="2" borderId="1" xfId="0" applyNumberFormat="1" applyFont="1" applyFill="1" applyBorder="1" applyAlignment="1" applyProtection="1">
      <alignment horizontal="right" vertical="top"/>
      <protection locked="0"/>
    </xf>
    <xf numFmtId="169" fontId="6174" fillId="0" borderId="1" xfId="0" applyNumberFormat="1" applyFont="1" applyBorder="1" applyAlignment="1">
      <alignment horizontal="right" vertical="top"/>
    </xf>
    <xf numFmtId="169" fontId="6175" fillId="0" borderId="1" xfId="0" applyNumberFormat="1" applyFont="1" applyBorder="1" applyAlignment="1">
      <alignment horizontal="right" vertical="top"/>
    </xf>
    <xf numFmtId="169" fontId="6176" fillId="0" borderId="1" xfId="0" applyNumberFormat="1" applyFont="1" applyBorder="1" applyAlignment="1">
      <alignment horizontal="right" vertical="top"/>
    </xf>
    <xf numFmtId="0" fontId="6177" fillId="0" borderId="1" xfId="0" applyFont="1" applyBorder="1" applyAlignment="1">
      <alignment horizontal="left" vertical="top"/>
    </xf>
    <xf numFmtId="0" fontId="6178" fillId="0" borderId="1" xfId="0" applyFont="1" applyBorder="1" applyAlignment="1">
      <alignment horizontal="left" vertical="top" wrapText="1"/>
    </xf>
    <xf numFmtId="0" fontId="6179" fillId="0" borderId="1" xfId="0" applyFont="1" applyBorder="1" applyAlignment="1">
      <alignment horizontal="center" vertical="top"/>
    </xf>
    <xf numFmtId="168" fontId="6180" fillId="0" borderId="1" xfId="0" applyNumberFormat="1" applyFont="1" applyBorder="1" applyAlignment="1">
      <alignment horizontal="right" vertical="top"/>
    </xf>
    <xf numFmtId="169" fontId="6181" fillId="0" borderId="1" xfId="0" applyNumberFormat="1" applyFont="1" applyBorder="1" applyAlignment="1">
      <alignment horizontal="right" vertical="top"/>
    </xf>
    <xf numFmtId="169" fontId="6182" fillId="2" borderId="1" xfId="0" applyNumberFormat="1" applyFont="1" applyFill="1" applyBorder="1" applyAlignment="1" applyProtection="1">
      <alignment horizontal="right" vertical="top"/>
      <protection locked="0"/>
    </xf>
    <xf numFmtId="169" fontId="6183" fillId="0" borderId="1" xfId="0" applyNumberFormat="1" applyFont="1" applyBorder="1" applyAlignment="1">
      <alignment horizontal="right" vertical="top"/>
    </xf>
    <xf numFmtId="169" fontId="6184" fillId="0" borderId="1" xfId="0" applyNumberFormat="1" applyFont="1" applyBorder="1" applyAlignment="1">
      <alignment horizontal="right" vertical="top"/>
    </xf>
    <xf numFmtId="169" fontId="6185" fillId="0" borderId="1" xfId="0" applyNumberFormat="1" applyFont="1" applyBorder="1" applyAlignment="1">
      <alignment horizontal="right" vertical="top"/>
    </xf>
    <xf numFmtId="0" fontId="6186" fillId="0" borderId="1" xfId="0" applyFont="1" applyBorder="1" applyAlignment="1">
      <alignment horizontal="left" vertical="top"/>
    </xf>
    <xf numFmtId="0" fontId="6187" fillId="0" borderId="1" xfId="0" applyFont="1" applyBorder="1" applyAlignment="1">
      <alignment horizontal="left" vertical="top" wrapText="1"/>
    </xf>
    <xf numFmtId="0" fontId="6188" fillId="0" borderId="1" xfId="0" applyFont="1" applyBorder="1" applyAlignment="1">
      <alignment horizontal="center" vertical="top"/>
    </xf>
    <xf numFmtId="168" fontId="6189" fillId="0" borderId="1" xfId="0" applyNumberFormat="1" applyFont="1" applyBorder="1" applyAlignment="1">
      <alignment horizontal="right" vertical="top"/>
    </xf>
    <xf numFmtId="169" fontId="6190" fillId="0" borderId="1" xfId="0" applyNumberFormat="1" applyFont="1" applyBorder="1" applyAlignment="1">
      <alignment horizontal="right" vertical="top"/>
    </xf>
    <xf numFmtId="169" fontId="6191" fillId="2" borderId="1" xfId="0" applyNumberFormat="1" applyFont="1" applyFill="1" applyBorder="1" applyAlignment="1" applyProtection="1">
      <alignment horizontal="right" vertical="top"/>
      <protection locked="0"/>
    </xf>
    <xf numFmtId="169" fontId="6192" fillId="0" borderId="1" xfId="0" applyNumberFormat="1" applyFont="1" applyBorder="1" applyAlignment="1">
      <alignment horizontal="right" vertical="top"/>
    </xf>
    <xf numFmtId="169" fontId="6193" fillId="0" borderId="1" xfId="0" applyNumberFormat="1" applyFont="1" applyBorder="1" applyAlignment="1">
      <alignment horizontal="right" vertical="top"/>
    </xf>
    <xf numFmtId="169" fontId="6194" fillId="0" borderId="1" xfId="0" applyNumberFormat="1" applyFont="1" applyBorder="1" applyAlignment="1">
      <alignment horizontal="right" vertical="top"/>
    </xf>
    <xf numFmtId="0" fontId="6195" fillId="3" borderId="1" xfId="0" applyFont="1" applyFill="1" applyBorder="1" applyAlignment="1">
      <alignment horizontal="left"/>
    </xf>
    <xf numFmtId="4" fontId="6200" fillId="3" borderId="1" xfId="0" applyNumberFormat="1" applyFont="1" applyFill="1" applyBorder="1" applyAlignment="1">
      <alignment horizontal="right"/>
    </xf>
    <xf numFmtId="4" fontId="6201" fillId="3" borderId="1" xfId="0" applyNumberFormat="1" applyFont="1" applyFill="1" applyBorder="1" applyAlignment="1">
      <alignment horizontal="right"/>
    </xf>
    <xf numFmtId="0" fontId="6202" fillId="3" borderId="1" xfId="0" applyFont="1" applyFill="1" applyBorder="1" applyAlignment="1">
      <alignment horizontal="left"/>
    </xf>
    <xf numFmtId="4" fontId="6203" fillId="3" borderId="1" xfId="0" applyNumberFormat="1" applyFont="1" applyFill="1" applyBorder="1" applyAlignment="1">
      <alignment horizontal="right"/>
    </xf>
    <xf numFmtId="0" fontId="6204" fillId="0" borderId="0" xfId="0" applyFont="1"/>
    <xf numFmtId="0" fontId="6205" fillId="0" borderId="1" xfId="0" applyFont="1" applyBorder="1" applyAlignment="1">
      <alignment horizontal="left" vertical="top"/>
    </xf>
    <xf numFmtId="0" fontId="6206" fillId="0" borderId="1" xfId="0" applyFont="1" applyBorder="1" applyAlignment="1">
      <alignment horizontal="left" vertical="top" wrapText="1"/>
    </xf>
    <xf numFmtId="0" fontId="6207" fillId="0" borderId="1" xfId="0" applyFont="1" applyBorder="1" applyAlignment="1">
      <alignment horizontal="center" vertical="top"/>
    </xf>
    <xf numFmtId="168" fontId="6208" fillId="0" borderId="1" xfId="0" applyNumberFormat="1" applyFont="1" applyBorder="1" applyAlignment="1">
      <alignment horizontal="right" vertical="top"/>
    </xf>
    <xf numFmtId="169" fontId="6209" fillId="0" borderId="1" xfId="0" applyNumberFormat="1" applyFont="1" applyBorder="1" applyAlignment="1">
      <alignment horizontal="right" vertical="top"/>
    </xf>
    <xf numFmtId="169" fontId="6210" fillId="2" borderId="1" xfId="0" applyNumberFormat="1" applyFont="1" applyFill="1" applyBorder="1" applyAlignment="1" applyProtection="1">
      <alignment horizontal="right" vertical="top"/>
      <protection locked="0"/>
    </xf>
    <xf numFmtId="169" fontId="6211" fillId="0" borderId="1" xfId="0" applyNumberFormat="1" applyFont="1" applyBorder="1" applyAlignment="1">
      <alignment horizontal="right" vertical="top"/>
    </xf>
    <xf numFmtId="169" fontId="6212" fillId="0" borderId="1" xfId="0" applyNumberFormat="1" applyFont="1" applyBorder="1" applyAlignment="1">
      <alignment horizontal="right" vertical="top"/>
    </xf>
    <xf numFmtId="169" fontId="6213" fillId="0" borderId="1" xfId="0" applyNumberFormat="1" applyFont="1" applyBorder="1" applyAlignment="1">
      <alignment horizontal="right" vertical="top"/>
    </xf>
    <xf numFmtId="0" fontId="6214" fillId="0" borderId="1" xfId="0" applyFont="1" applyBorder="1" applyAlignment="1">
      <alignment horizontal="left" vertical="top"/>
    </xf>
    <xf numFmtId="0" fontId="6215" fillId="0" borderId="1" xfId="0" applyFont="1" applyBorder="1" applyAlignment="1">
      <alignment horizontal="left" vertical="top" wrapText="1"/>
    </xf>
    <xf numFmtId="0" fontId="6216" fillId="0" borderId="1" xfId="0" applyFont="1" applyBorder="1" applyAlignment="1">
      <alignment horizontal="center" vertical="top"/>
    </xf>
    <xf numFmtId="168" fontId="6217" fillId="0" borderId="1" xfId="0" applyNumberFormat="1" applyFont="1" applyBorder="1" applyAlignment="1">
      <alignment horizontal="right" vertical="top"/>
    </xf>
    <xf numFmtId="169" fontId="6218" fillId="0" borderId="1" xfId="0" applyNumberFormat="1" applyFont="1" applyBorder="1" applyAlignment="1">
      <alignment horizontal="right" vertical="top"/>
    </xf>
    <xf numFmtId="169" fontId="6219" fillId="2" borderId="1" xfId="0" applyNumberFormat="1" applyFont="1" applyFill="1" applyBorder="1" applyAlignment="1" applyProtection="1">
      <alignment horizontal="right" vertical="top"/>
      <protection locked="0"/>
    </xf>
    <xf numFmtId="169" fontId="6220" fillId="0" borderId="1" xfId="0" applyNumberFormat="1" applyFont="1" applyBorder="1" applyAlignment="1">
      <alignment horizontal="right" vertical="top"/>
    </xf>
    <xf numFmtId="169" fontId="6221" fillId="0" borderId="1" xfId="0" applyNumberFormat="1" applyFont="1" applyBorder="1" applyAlignment="1">
      <alignment horizontal="right" vertical="top"/>
    </xf>
    <xf numFmtId="169" fontId="6222" fillId="0" borderId="1" xfId="0" applyNumberFormat="1" applyFont="1" applyBorder="1" applyAlignment="1">
      <alignment horizontal="right" vertical="top"/>
    </xf>
    <xf numFmtId="0" fontId="6223" fillId="0" borderId="1" xfId="0" applyFont="1" applyBorder="1" applyAlignment="1">
      <alignment horizontal="left" vertical="top"/>
    </xf>
    <xf numFmtId="0" fontId="6224" fillId="0" borderId="1" xfId="0" applyFont="1" applyBorder="1" applyAlignment="1">
      <alignment horizontal="left" vertical="top" wrapText="1"/>
    </xf>
    <xf numFmtId="0" fontId="6225" fillId="0" borderId="1" xfId="0" applyFont="1" applyBorder="1" applyAlignment="1">
      <alignment horizontal="center" vertical="top"/>
    </xf>
    <xf numFmtId="168" fontId="6226" fillId="0" borderId="1" xfId="0" applyNumberFormat="1" applyFont="1" applyBorder="1" applyAlignment="1">
      <alignment horizontal="right" vertical="top"/>
    </xf>
    <xf numFmtId="169" fontId="6227" fillId="0" borderId="1" xfId="0" applyNumberFormat="1" applyFont="1" applyBorder="1" applyAlignment="1">
      <alignment horizontal="right" vertical="top"/>
    </xf>
    <xf numFmtId="169" fontId="6228" fillId="2" borderId="1" xfId="0" applyNumberFormat="1" applyFont="1" applyFill="1" applyBorder="1" applyAlignment="1" applyProtection="1">
      <alignment horizontal="right" vertical="top"/>
      <protection locked="0"/>
    </xf>
    <xf numFmtId="169" fontId="6229" fillId="0" borderId="1" xfId="0" applyNumberFormat="1" applyFont="1" applyBorder="1" applyAlignment="1">
      <alignment horizontal="right" vertical="top"/>
    </xf>
    <xf numFmtId="169" fontId="6230" fillId="0" borderId="1" xfId="0" applyNumberFormat="1" applyFont="1" applyBorder="1" applyAlignment="1">
      <alignment horizontal="right" vertical="top"/>
    </xf>
    <xf numFmtId="169" fontId="6231" fillId="0" borderId="1" xfId="0" applyNumberFormat="1" applyFont="1" applyBorder="1" applyAlignment="1">
      <alignment horizontal="right" vertical="top"/>
    </xf>
    <xf numFmtId="0" fontId="6232" fillId="0" borderId="1" xfId="0" applyFont="1" applyBorder="1" applyAlignment="1">
      <alignment horizontal="left" vertical="top"/>
    </xf>
    <xf numFmtId="0" fontId="6233" fillId="0" borderId="1" xfId="0" applyFont="1" applyBorder="1" applyAlignment="1">
      <alignment horizontal="left" vertical="top" wrapText="1"/>
    </xf>
    <xf numFmtId="0" fontId="6234" fillId="0" borderId="1" xfId="0" applyFont="1" applyBorder="1" applyAlignment="1">
      <alignment horizontal="center" vertical="top"/>
    </xf>
    <xf numFmtId="168" fontId="6235" fillId="0" borderId="1" xfId="0" applyNumberFormat="1" applyFont="1" applyBorder="1" applyAlignment="1">
      <alignment horizontal="right" vertical="top"/>
    </xf>
    <xf numFmtId="169" fontId="6236" fillId="0" borderId="1" xfId="0" applyNumberFormat="1" applyFont="1" applyBorder="1" applyAlignment="1">
      <alignment horizontal="right" vertical="top"/>
    </xf>
    <xf numFmtId="169" fontId="6237" fillId="2" borderId="1" xfId="0" applyNumberFormat="1" applyFont="1" applyFill="1" applyBorder="1" applyAlignment="1" applyProtection="1">
      <alignment horizontal="right" vertical="top"/>
      <protection locked="0"/>
    </xf>
    <xf numFmtId="169" fontId="6238" fillId="0" borderId="1" xfId="0" applyNumberFormat="1" applyFont="1" applyBorder="1" applyAlignment="1">
      <alignment horizontal="right" vertical="top"/>
    </xf>
    <xf numFmtId="169" fontId="6239" fillId="0" borderId="1" xfId="0" applyNumberFormat="1" applyFont="1" applyBorder="1" applyAlignment="1">
      <alignment horizontal="right" vertical="top"/>
    </xf>
    <xf numFmtId="169" fontId="6240" fillId="0" borderId="1" xfId="0" applyNumberFormat="1" applyFont="1" applyBorder="1" applyAlignment="1">
      <alignment horizontal="right" vertical="top"/>
    </xf>
    <xf numFmtId="0" fontId="6241" fillId="0" borderId="1" xfId="0" applyFont="1" applyBorder="1" applyAlignment="1">
      <alignment horizontal="left" vertical="top"/>
    </xf>
    <xf numFmtId="0" fontId="6242" fillId="0" borderId="1" xfId="0" applyFont="1" applyBorder="1" applyAlignment="1">
      <alignment horizontal="left" vertical="top" wrapText="1"/>
    </xf>
    <xf numFmtId="0" fontId="6243" fillId="0" borderId="1" xfId="0" applyFont="1" applyBorder="1" applyAlignment="1">
      <alignment horizontal="center" vertical="top"/>
    </xf>
    <xf numFmtId="168" fontId="6244" fillId="0" borderId="1" xfId="0" applyNumberFormat="1" applyFont="1" applyBorder="1" applyAlignment="1">
      <alignment horizontal="right" vertical="top"/>
    </xf>
    <xf numFmtId="169" fontId="6245" fillId="0" borderId="1" xfId="0" applyNumberFormat="1" applyFont="1" applyBorder="1" applyAlignment="1">
      <alignment horizontal="right" vertical="top"/>
    </xf>
    <xf numFmtId="169" fontId="6246" fillId="2" borderId="1" xfId="0" applyNumberFormat="1" applyFont="1" applyFill="1" applyBorder="1" applyAlignment="1" applyProtection="1">
      <alignment horizontal="right" vertical="top"/>
      <protection locked="0"/>
    </xf>
    <xf numFmtId="169" fontId="6247" fillId="0" borderId="1" xfId="0" applyNumberFormat="1" applyFont="1" applyBorder="1" applyAlignment="1">
      <alignment horizontal="right" vertical="top"/>
    </xf>
    <xf numFmtId="169" fontId="6248" fillId="0" borderId="1" xfId="0" applyNumberFormat="1" applyFont="1" applyBorder="1" applyAlignment="1">
      <alignment horizontal="right" vertical="top"/>
    </xf>
    <xf numFmtId="169" fontId="6249" fillId="0" borderId="1" xfId="0" applyNumberFormat="1" applyFont="1" applyBorder="1" applyAlignment="1">
      <alignment horizontal="right" vertical="top"/>
    </xf>
    <xf numFmtId="0" fontId="6250" fillId="0" borderId="1" xfId="0" applyFont="1" applyBorder="1" applyAlignment="1">
      <alignment horizontal="left" vertical="top"/>
    </xf>
    <xf numFmtId="0" fontId="6251" fillId="0" borderId="1" xfId="0" applyFont="1" applyBorder="1" applyAlignment="1">
      <alignment horizontal="left" vertical="top" wrapText="1"/>
    </xf>
    <xf numFmtId="0" fontId="6252" fillId="0" borderId="1" xfId="0" applyFont="1" applyBorder="1" applyAlignment="1">
      <alignment horizontal="center" vertical="top"/>
    </xf>
    <xf numFmtId="168" fontId="6253" fillId="0" borderId="1" xfId="0" applyNumberFormat="1" applyFont="1" applyBorder="1" applyAlignment="1">
      <alignment horizontal="right" vertical="top"/>
    </xf>
    <xf numFmtId="169" fontId="6254" fillId="0" borderId="1" xfId="0" applyNumberFormat="1" applyFont="1" applyBorder="1" applyAlignment="1">
      <alignment horizontal="right" vertical="top"/>
    </xf>
    <xf numFmtId="169" fontId="6255" fillId="2" borderId="1" xfId="0" applyNumberFormat="1" applyFont="1" applyFill="1" applyBorder="1" applyAlignment="1" applyProtection="1">
      <alignment horizontal="right" vertical="top"/>
      <protection locked="0"/>
    </xf>
    <xf numFmtId="169" fontId="6256" fillId="0" borderId="1" xfId="0" applyNumberFormat="1" applyFont="1" applyBorder="1" applyAlignment="1">
      <alignment horizontal="right" vertical="top"/>
    </xf>
    <xf numFmtId="169" fontId="6257" fillId="0" borderId="1" xfId="0" applyNumberFormat="1" applyFont="1" applyBorder="1" applyAlignment="1">
      <alignment horizontal="right" vertical="top"/>
    </xf>
    <xf numFmtId="169" fontId="6258" fillId="0" borderId="1" xfId="0" applyNumberFormat="1" applyFont="1" applyBorder="1" applyAlignment="1">
      <alignment horizontal="right" vertical="top"/>
    </xf>
    <xf numFmtId="0" fontId="6259" fillId="0" borderId="1" xfId="0" applyFont="1" applyBorder="1" applyAlignment="1">
      <alignment horizontal="left" vertical="top"/>
    </xf>
    <xf numFmtId="0" fontId="6260" fillId="0" borderId="1" xfId="0" applyFont="1" applyBorder="1" applyAlignment="1">
      <alignment horizontal="left" vertical="top" wrapText="1"/>
    </xf>
    <xf numFmtId="0" fontId="6261" fillId="0" borderId="1" xfId="0" applyFont="1" applyBorder="1" applyAlignment="1">
      <alignment horizontal="center" vertical="top"/>
    </xf>
    <xf numFmtId="168" fontId="6262" fillId="0" borderId="1" xfId="0" applyNumberFormat="1" applyFont="1" applyBorder="1" applyAlignment="1">
      <alignment horizontal="right" vertical="top"/>
    </xf>
    <xf numFmtId="169" fontId="6263" fillId="0" borderId="1" xfId="0" applyNumberFormat="1" applyFont="1" applyBorder="1" applyAlignment="1">
      <alignment horizontal="right" vertical="top"/>
    </xf>
    <xf numFmtId="169" fontId="6264" fillId="2" borderId="1" xfId="0" applyNumberFormat="1" applyFont="1" applyFill="1" applyBorder="1" applyAlignment="1" applyProtection="1">
      <alignment horizontal="right" vertical="top"/>
      <protection locked="0"/>
    </xf>
    <xf numFmtId="169" fontId="6265" fillId="0" borderId="1" xfId="0" applyNumberFormat="1" applyFont="1" applyBorder="1" applyAlignment="1">
      <alignment horizontal="right" vertical="top"/>
    </xf>
    <xf numFmtId="169" fontId="6266" fillId="0" borderId="1" xfId="0" applyNumberFormat="1" applyFont="1" applyBorder="1" applyAlignment="1">
      <alignment horizontal="right" vertical="top"/>
    </xf>
    <xf numFmtId="169" fontId="6267" fillId="0" borderId="1" xfId="0" applyNumberFormat="1" applyFont="1" applyBorder="1" applyAlignment="1">
      <alignment horizontal="right" vertical="top"/>
    </xf>
    <xf numFmtId="0" fontId="6268" fillId="3" borderId="1" xfId="0" applyFont="1" applyFill="1" applyBorder="1" applyAlignment="1">
      <alignment horizontal="left"/>
    </xf>
    <xf numFmtId="4" fontId="6273" fillId="3" borderId="1" xfId="0" applyNumberFormat="1" applyFont="1" applyFill="1" applyBorder="1" applyAlignment="1">
      <alignment horizontal="right"/>
    </xf>
    <xf numFmtId="4" fontId="6274" fillId="3" borderId="1" xfId="0" applyNumberFormat="1" applyFont="1" applyFill="1" applyBorder="1" applyAlignment="1">
      <alignment horizontal="right"/>
    </xf>
    <xf numFmtId="0" fontId="6275" fillId="3" borderId="1" xfId="0" applyFont="1" applyFill="1" applyBorder="1" applyAlignment="1">
      <alignment horizontal="left"/>
    </xf>
    <xf numFmtId="4" fontId="6276" fillId="3" borderId="1" xfId="0" applyNumberFormat="1" applyFont="1" applyFill="1" applyBorder="1" applyAlignment="1">
      <alignment horizontal="right"/>
    </xf>
    <xf numFmtId="0" fontId="6277" fillId="0" borderId="0" xfId="0" applyFont="1"/>
    <xf numFmtId="0" fontId="6278" fillId="0" borderId="1" xfId="0" applyFont="1" applyBorder="1" applyAlignment="1">
      <alignment horizontal="left" vertical="top"/>
    </xf>
    <xf numFmtId="0" fontId="6279" fillId="0" borderId="1" xfId="0" applyFont="1" applyBorder="1" applyAlignment="1">
      <alignment horizontal="left" vertical="top" wrapText="1"/>
    </xf>
    <xf numFmtId="0" fontId="6280" fillId="0" borderId="1" xfId="0" applyFont="1" applyBorder="1" applyAlignment="1">
      <alignment horizontal="center" vertical="top"/>
    </xf>
    <xf numFmtId="168" fontId="6281" fillId="0" borderId="1" xfId="0" applyNumberFormat="1" applyFont="1" applyBorder="1" applyAlignment="1">
      <alignment horizontal="right" vertical="top"/>
    </xf>
    <xf numFmtId="169" fontId="6282" fillId="0" borderId="1" xfId="0" applyNumberFormat="1" applyFont="1" applyBorder="1" applyAlignment="1">
      <alignment horizontal="right" vertical="top"/>
    </xf>
    <xf numFmtId="169" fontId="6283" fillId="2" borderId="1" xfId="0" applyNumberFormat="1" applyFont="1" applyFill="1" applyBorder="1" applyAlignment="1" applyProtection="1">
      <alignment horizontal="right" vertical="top"/>
      <protection locked="0"/>
    </xf>
    <xf numFmtId="169" fontId="6284" fillId="0" borderId="1" xfId="0" applyNumberFormat="1" applyFont="1" applyBorder="1" applyAlignment="1">
      <alignment horizontal="right" vertical="top"/>
    </xf>
    <xf numFmtId="169" fontId="6285" fillId="0" borderId="1" xfId="0" applyNumberFormat="1" applyFont="1" applyBorder="1" applyAlignment="1">
      <alignment horizontal="right" vertical="top"/>
    </xf>
    <xf numFmtId="169" fontId="6286" fillId="0" borderId="1" xfId="0" applyNumberFormat="1" applyFont="1" applyBorder="1" applyAlignment="1">
      <alignment horizontal="right" vertical="top"/>
    </xf>
    <xf numFmtId="0" fontId="6287" fillId="0" borderId="1" xfId="0" applyFont="1" applyBorder="1" applyAlignment="1">
      <alignment horizontal="left" vertical="top"/>
    </xf>
    <xf numFmtId="0" fontId="6288" fillId="0" borderId="1" xfId="0" applyFont="1" applyBorder="1" applyAlignment="1">
      <alignment horizontal="left" vertical="top" wrapText="1"/>
    </xf>
    <xf numFmtId="0" fontId="6289" fillId="0" borderId="1" xfId="0" applyFont="1" applyBorder="1" applyAlignment="1">
      <alignment horizontal="center" vertical="top"/>
    </xf>
    <xf numFmtId="168" fontId="6290" fillId="0" borderId="1" xfId="0" applyNumberFormat="1" applyFont="1" applyBorder="1" applyAlignment="1">
      <alignment horizontal="right" vertical="top"/>
    </xf>
    <xf numFmtId="169" fontId="6291" fillId="0" borderId="1" xfId="0" applyNumberFormat="1" applyFont="1" applyBorder="1" applyAlignment="1">
      <alignment horizontal="right" vertical="top"/>
    </xf>
    <xf numFmtId="169" fontId="6292" fillId="2" borderId="1" xfId="0" applyNumberFormat="1" applyFont="1" applyFill="1" applyBorder="1" applyAlignment="1" applyProtection="1">
      <alignment horizontal="right" vertical="top"/>
      <protection locked="0"/>
    </xf>
    <xf numFmtId="169" fontId="6293" fillId="0" borderId="1" xfId="0" applyNumberFormat="1" applyFont="1" applyBorder="1" applyAlignment="1">
      <alignment horizontal="right" vertical="top"/>
    </xf>
    <xf numFmtId="169" fontId="6294" fillId="0" borderId="1" xfId="0" applyNumberFormat="1" applyFont="1" applyBorder="1" applyAlignment="1">
      <alignment horizontal="right" vertical="top"/>
    </xf>
    <xf numFmtId="169" fontId="6295" fillId="0" borderId="1" xfId="0" applyNumberFormat="1" applyFont="1" applyBorder="1" applyAlignment="1">
      <alignment horizontal="right" vertical="top"/>
    </xf>
    <xf numFmtId="0" fontId="6296" fillId="0" borderId="1" xfId="0" applyFont="1" applyBorder="1" applyAlignment="1">
      <alignment horizontal="left" vertical="top"/>
    </xf>
    <xf numFmtId="0" fontId="6297" fillId="0" borderId="1" xfId="0" applyFont="1" applyBorder="1" applyAlignment="1">
      <alignment horizontal="left" vertical="top" wrapText="1"/>
    </xf>
    <xf numFmtId="0" fontId="6298" fillId="0" borderId="1" xfId="0" applyFont="1" applyBorder="1" applyAlignment="1">
      <alignment horizontal="center" vertical="top"/>
    </xf>
    <xf numFmtId="168" fontId="6299" fillId="0" borderId="1" xfId="0" applyNumberFormat="1" applyFont="1" applyBorder="1" applyAlignment="1">
      <alignment horizontal="right" vertical="top"/>
    </xf>
    <xf numFmtId="169" fontId="6300" fillId="0" borderId="1" xfId="0" applyNumberFormat="1" applyFont="1" applyBorder="1" applyAlignment="1">
      <alignment horizontal="right" vertical="top"/>
    </xf>
    <xf numFmtId="169" fontId="6301" fillId="2" borderId="1" xfId="0" applyNumberFormat="1" applyFont="1" applyFill="1" applyBorder="1" applyAlignment="1" applyProtection="1">
      <alignment horizontal="right" vertical="top"/>
      <protection locked="0"/>
    </xf>
    <xf numFmtId="169" fontId="6302" fillId="0" borderId="1" xfId="0" applyNumberFormat="1" applyFont="1" applyBorder="1" applyAlignment="1">
      <alignment horizontal="right" vertical="top"/>
    </xf>
    <xf numFmtId="169" fontId="6303" fillId="0" borderId="1" xfId="0" applyNumberFormat="1" applyFont="1" applyBorder="1" applyAlignment="1">
      <alignment horizontal="right" vertical="top"/>
    </xf>
    <xf numFmtId="169" fontId="6304" fillId="0" borderId="1" xfId="0" applyNumberFormat="1" applyFont="1" applyBorder="1" applyAlignment="1">
      <alignment horizontal="right" vertical="top"/>
    </xf>
    <xf numFmtId="0" fontId="6305" fillId="0" borderId="1" xfId="0" applyFont="1" applyBorder="1" applyAlignment="1">
      <alignment horizontal="left" vertical="top"/>
    </xf>
    <xf numFmtId="0" fontId="6306" fillId="0" borderId="1" xfId="0" applyFont="1" applyBorder="1" applyAlignment="1">
      <alignment horizontal="left" vertical="top" wrapText="1"/>
    </xf>
    <xf numFmtId="0" fontId="6307" fillId="0" borderId="1" xfId="0" applyFont="1" applyBorder="1" applyAlignment="1">
      <alignment horizontal="center" vertical="top"/>
    </xf>
    <xf numFmtId="168" fontId="6308" fillId="0" borderId="1" xfId="0" applyNumberFormat="1" applyFont="1" applyBorder="1" applyAlignment="1">
      <alignment horizontal="right" vertical="top"/>
    </xf>
    <xf numFmtId="169" fontId="6309" fillId="0" borderId="1" xfId="0" applyNumberFormat="1" applyFont="1" applyBorder="1" applyAlignment="1">
      <alignment horizontal="right" vertical="top"/>
    </xf>
    <xf numFmtId="169" fontId="6310" fillId="2" borderId="1" xfId="0" applyNumberFormat="1" applyFont="1" applyFill="1" applyBorder="1" applyAlignment="1" applyProtection="1">
      <alignment horizontal="right" vertical="top"/>
      <protection locked="0"/>
    </xf>
    <xf numFmtId="169" fontId="6311" fillId="0" borderId="1" xfId="0" applyNumberFormat="1" applyFont="1" applyBorder="1" applyAlignment="1">
      <alignment horizontal="right" vertical="top"/>
    </xf>
    <xf numFmtId="169" fontId="6312" fillId="0" borderId="1" xfId="0" applyNumberFormat="1" applyFont="1" applyBorder="1" applyAlignment="1">
      <alignment horizontal="right" vertical="top"/>
    </xf>
    <xf numFmtId="169" fontId="6313" fillId="0" borderId="1" xfId="0" applyNumberFormat="1" applyFont="1" applyBorder="1" applyAlignment="1">
      <alignment horizontal="right" vertical="top"/>
    </xf>
    <xf numFmtId="0" fontId="6314" fillId="3" borderId="1" xfId="0" applyFont="1" applyFill="1" applyBorder="1" applyAlignment="1">
      <alignment horizontal="left"/>
    </xf>
    <xf numFmtId="4" fontId="6319" fillId="3" borderId="1" xfId="0" applyNumberFormat="1" applyFont="1" applyFill="1" applyBorder="1" applyAlignment="1">
      <alignment horizontal="right"/>
    </xf>
    <xf numFmtId="4" fontId="6320" fillId="3" borderId="1" xfId="0" applyNumberFormat="1" applyFont="1" applyFill="1" applyBorder="1" applyAlignment="1">
      <alignment horizontal="right"/>
    </xf>
    <xf numFmtId="0" fontId="6321" fillId="3" borderId="1" xfId="0" applyFont="1" applyFill="1" applyBorder="1" applyAlignment="1">
      <alignment horizontal="left"/>
    </xf>
    <xf numFmtId="4" fontId="6322" fillId="3" borderId="1" xfId="0" applyNumberFormat="1" applyFont="1" applyFill="1" applyBorder="1" applyAlignment="1">
      <alignment horizontal="right"/>
    </xf>
    <xf numFmtId="0" fontId="6323" fillId="0" borderId="0" xfId="0" applyFont="1"/>
    <xf numFmtId="0" fontId="6324" fillId="0" borderId="1" xfId="0" applyFont="1" applyBorder="1" applyAlignment="1">
      <alignment horizontal="left" vertical="top"/>
    </xf>
    <xf numFmtId="0" fontId="6325" fillId="0" borderId="1" xfId="0" applyFont="1" applyBorder="1" applyAlignment="1">
      <alignment horizontal="left" vertical="top" wrapText="1"/>
    </xf>
    <xf numFmtId="0" fontId="6326" fillId="0" borderId="1" xfId="0" applyFont="1" applyBorder="1" applyAlignment="1">
      <alignment horizontal="center" vertical="top"/>
    </xf>
    <xf numFmtId="168" fontId="6327" fillId="0" borderId="1" xfId="0" applyNumberFormat="1" applyFont="1" applyBorder="1" applyAlignment="1">
      <alignment horizontal="right" vertical="top"/>
    </xf>
    <xf numFmtId="169" fontId="6328" fillId="0" borderId="1" xfId="0" applyNumberFormat="1" applyFont="1" applyBorder="1" applyAlignment="1">
      <alignment horizontal="right" vertical="top"/>
    </xf>
    <xf numFmtId="169" fontId="6329" fillId="2" borderId="1" xfId="0" applyNumberFormat="1" applyFont="1" applyFill="1" applyBorder="1" applyAlignment="1" applyProtection="1">
      <alignment horizontal="right" vertical="top"/>
      <protection locked="0"/>
    </xf>
    <xf numFmtId="169" fontId="6330" fillId="0" borderId="1" xfId="0" applyNumberFormat="1" applyFont="1" applyBorder="1" applyAlignment="1">
      <alignment horizontal="right" vertical="top"/>
    </xf>
    <xf numFmtId="169" fontId="6331" fillId="0" borderId="1" xfId="0" applyNumberFormat="1" applyFont="1" applyBorder="1" applyAlignment="1">
      <alignment horizontal="right" vertical="top"/>
    </xf>
    <xf numFmtId="169" fontId="6332" fillId="0" borderId="1" xfId="0" applyNumberFormat="1" applyFont="1" applyBorder="1" applyAlignment="1">
      <alignment horizontal="right" vertical="top"/>
    </xf>
    <xf numFmtId="0" fontId="6333" fillId="0" borderId="1" xfId="0" applyFont="1" applyBorder="1" applyAlignment="1">
      <alignment horizontal="left" vertical="top"/>
    </xf>
    <xf numFmtId="0" fontId="6334" fillId="0" borderId="1" xfId="0" applyFont="1" applyBorder="1" applyAlignment="1">
      <alignment horizontal="left" vertical="top" wrapText="1"/>
    </xf>
    <xf numFmtId="0" fontId="6335" fillId="0" borderId="1" xfId="0" applyFont="1" applyBorder="1" applyAlignment="1">
      <alignment horizontal="center" vertical="top"/>
    </xf>
    <xf numFmtId="168" fontId="6336" fillId="0" borderId="1" xfId="0" applyNumberFormat="1" applyFont="1" applyBorder="1" applyAlignment="1">
      <alignment horizontal="right" vertical="top"/>
    </xf>
    <xf numFmtId="169" fontId="6337" fillId="0" borderId="1" xfId="0" applyNumberFormat="1" applyFont="1" applyBorder="1" applyAlignment="1">
      <alignment horizontal="right" vertical="top"/>
    </xf>
    <xf numFmtId="169" fontId="6338" fillId="2" borderId="1" xfId="0" applyNumberFormat="1" applyFont="1" applyFill="1" applyBorder="1" applyAlignment="1" applyProtection="1">
      <alignment horizontal="right" vertical="top"/>
      <protection locked="0"/>
    </xf>
    <xf numFmtId="169" fontId="6339" fillId="0" borderId="1" xfId="0" applyNumberFormat="1" applyFont="1" applyBorder="1" applyAlignment="1">
      <alignment horizontal="right" vertical="top"/>
    </xf>
    <xf numFmtId="169" fontId="6340" fillId="0" borderId="1" xfId="0" applyNumberFormat="1" applyFont="1" applyBorder="1" applyAlignment="1">
      <alignment horizontal="right" vertical="top"/>
    </xf>
    <xf numFmtId="169" fontId="6341" fillId="0" borderId="1" xfId="0" applyNumberFormat="1" applyFont="1" applyBorder="1" applyAlignment="1">
      <alignment horizontal="right" vertical="top"/>
    </xf>
    <xf numFmtId="0" fontId="6342" fillId="0" borderId="1" xfId="0" applyFont="1" applyBorder="1" applyAlignment="1">
      <alignment horizontal="left" vertical="top"/>
    </xf>
    <xf numFmtId="0" fontId="6343" fillId="0" borderId="1" xfId="0" applyFont="1" applyBorder="1" applyAlignment="1">
      <alignment horizontal="left" vertical="top" wrapText="1"/>
    </xf>
    <xf numFmtId="0" fontId="6344" fillId="0" borderId="1" xfId="0" applyFont="1" applyBorder="1" applyAlignment="1">
      <alignment horizontal="center" vertical="top"/>
    </xf>
    <xf numFmtId="168" fontId="6345" fillId="0" borderId="1" xfId="0" applyNumberFormat="1" applyFont="1" applyBorder="1" applyAlignment="1">
      <alignment horizontal="right" vertical="top"/>
    </xf>
    <xf numFmtId="169" fontId="6346" fillId="0" borderId="1" xfId="0" applyNumberFormat="1" applyFont="1" applyBorder="1" applyAlignment="1">
      <alignment horizontal="right" vertical="top"/>
    </xf>
    <xf numFmtId="169" fontId="6347" fillId="2" borderId="1" xfId="0" applyNumberFormat="1" applyFont="1" applyFill="1" applyBorder="1" applyAlignment="1" applyProtection="1">
      <alignment horizontal="right" vertical="top"/>
      <protection locked="0"/>
    </xf>
    <xf numFmtId="169" fontId="6348" fillId="0" borderId="1" xfId="0" applyNumberFormat="1" applyFont="1" applyBorder="1" applyAlignment="1">
      <alignment horizontal="right" vertical="top"/>
    </xf>
    <xf numFmtId="169" fontId="6349" fillId="0" borderId="1" xfId="0" applyNumberFormat="1" applyFont="1" applyBorder="1" applyAlignment="1">
      <alignment horizontal="right" vertical="top"/>
    </xf>
    <xf numFmtId="169" fontId="6350" fillId="0" borderId="1" xfId="0" applyNumberFormat="1" applyFont="1" applyBorder="1" applyAlignment="1">
      <alignment horizontal="right" vertical="top"/>
    </xf>
    <xf numFmtId="0" fontId="6351" fillId="0" borderId="1" xfId="0" applyFont="1" applyBorder="1" applyAlignment="1">
      <alignment horizontal="left" vertical="top"/>
    </xf>
    <xf numFmtId="0" fontId="6352" fillId="0" borderId="1" xfId="0" applyFont="1" applyBorder="1" applyAlignment="1">
      <alignment horizontal="left" vertical="top" wrapText="1"/>
    </xf>
    <xf numFmtId="0" fontId="6353" fillId="0" borderId="1" xfId="0" applyFont="1" applyBorder="1" applyAlignment="1">
      <alignment horizontal="center" vertical="top"/>
    </xf>
    <xf numFmtId="168" fontId="6354" fillId="0" borderId="1" xfId="0" applyNumberFormat="1" applyFont="1" applyBorder="1" applyAlignment="1">
      <alignment horizontal="right" vertical="top"/>
    </xf>
    <xf numFmtId="169" fontId="6355" fillId="0" borderId="1" xfId="0" applyNumberFormat="1" applyFont="1" applyBorder="1" applyAlignment="1">
      <alignment horizontal="right" vertical="top"/>
    </xf>
    <xf numFmtId="169" fontId="6356" fillId="2" borderId="1" xfId="0" applyNumberFormat="1" applyFont="1" applyFill="1" applyBorder="1" applyAlignment="1" applyProtection="1">
      <alignment horizontal="right" vertical="top"/>
      <protection locked="0"/>
    </xf>
    <xf numFmtId="169" fontId="6357" fillId="0" borderId="1" xfId="0" applyNumberFormat="1" applyFont="1" applyBorder="1" applyAlignment="1">
      <alignment horizontal="right" vertical="top"/>
    </xf>
    <xf numFmtId="169" fontId="6358" fillId="0" borderId="1" xfId="0" applyNumberFormat="1" applyFont="1" applyBorder="1" applyAlignment="1">
      <alignment horizontal="right" vertical="top"/>
    </xf>
    <xf numFmtId="169" fontId="6359" fillId="0" borderId="1" xfId="0" applyNumberFormat="1" applyFont="1" applyBorder="1" applyAlignment="1">
      <alignment horizontal="right" vertical="top"/>
    </xf>
    <xf numFmtId="0" fontId="6360" fillId="0" borderId="1" xfId="0" applyFont="1" applyBorder="1" applyAlignment="1">
      <alignment horizontal="left" vertical="top"/>
    </xf>
    <xf numFmtId="0" fontId="6361" fillId="0" borderId="1" xfId="0" applyFont="1" applyBorder="1" applyAlignment="1">
      <alignment horizontal="left" vertical="top" wrapText="1"/>
    </xf>
    <xf numFmtId="0" fontId="6362" fillId="0" borderId="1" xfId="0" applyFont="1" applyBorder="1" applyAlignment="1">
      <alignment horizontal="center" vertical="top"/>
    </xf>
    <xf numFmtId="168" fontId="6363" fillId="0" borderId="1" xfId="0" applyNumberFormat="1" applyFont="1" applyBorder="1" applyAlignment="1">
      <alignment horizontal="right" vertical="top"/>
    </xf>
    <xf numFmtId="169" fontId="6364" fillId="0" borderId="1" xfId="0" applyNumberFormat="1" applyFont="1" applyBorder="1" applyAlignment="1">
      <alignment horizontal="right" vertical="top"/>
    </xf>
    <xf numFmtId="169" fontId="6365" fillId="2" borderId="1" xfId="0" applyNumberFormat="1" applyFont="1" applyFill="1" applyBorder="1" applyAlignment="1" applyProtection="1">
      <alignment horizontal="right" vertical="top"/>
      <protection locked="0"/>
    </xf>
    <xf numFmtId="169" fontId="6366" fillId="0" borderId="1" xfId="0" applyNumberFormat="1" applyFont="1" applyBorder="1" applyAlignment="1">
      <alignment horizontal="right" vertical="top"/>
    </xf>
    <xf numFmtId="169" fontId="6367" fillId="0" borderId="1" xfId="0" applyNumberFormat="1" applyFont="1" applyBorder="1" applyAlignment="1">
      <alignment horizontal="right" vertical="top"/>
    </xf>
    <xf numFmtId="169" fontId="6368" fillId="0" borderId="1" xfId="0" applyNumberFormat="1" applyFont="1" applyBorder="1" applyAlignment="1">
      <alignment horizontal="right" vertical="top"/>
    </xf>
    <xf numFmtId="0" fontId="6369" fillId="0" borderId="1" xfId="0" applyFont="1" applyBorder="1" applyAlignment="1">
      <alignment horizontal="left" vertical="top"/>
    </xf>
    <xf numFmtId="0" fontId="6370" fillId="0" borderId="1" xfId="0" applyFont="1" applyBorder="1" applyAlignment="1">
      <alignment horizontal="left" vertical="top" wrapText="1"/>
    </xf>
    <xf numFmtId="0" fontId="6371" fillId="0" borderId="1" xfId="0" applyFont="1" applyBorder="1" applyAlignment="1">
      <alignment horizontal="center" vertical="top"/>
    </xf>
    <xf numFmtId="168" fontId="6372" fillId="0" borderId="1" xfId="0" applyNumberFormat="1" applyFont="1" applyBorder="1" applyAlignment="1">
      <alignment horizontal="right" vertical="top"/>
    </xf>
    <xf numFmtId="169" fontId="6373" fillId="0" borderId="1" xfId="0" applyNumberFormat="1" applyFont="1" applyBorder="1" applyAlignment="1">
      <alignment horizontal="right" vertical="top"/>
    </xf>
    <xf numFmtId="169" fontId="6374" fillId="2" borderId="1" xfId="0" applyNumberFormat="1" applyFont="1" applyFill="1" applyBorder="1" applyAlignment="1" applyProtection="1">
      <alignment horizontal="right" vertical="top"/>
      <protection locked="0"/>
    </xf>
    <xf numFmtId="169" fontId="6375" fillId="0" borderId="1" xfId="0" applyNumberFormat="1" applyFont="1" applyBorder="1" applyAlignment="1">
      <alignment horizontal="right" vertical="top"/>
    </xf>
    <xf numFmtId="169" fontId="6376" fillId="0" borderId="1" xfId="0" applyNumberFormat="1" applyFont="1" applyBorder="1" applyAlignment="1">
      <alignment horizontal="right" vertical="top"/>
    </xf>
    <xf numFmtId="169" fontId="6377" fillId="0" borderId="1" xfId="0" applyNumberFormat="1" applyFont="1" applyBorder="1" applyAlignment="1">
      <alignment horizontal="right" vertical="top"/>
    </xf>
    <xf numFmtId="0" fontId="6378" fillId="0" borderId="1" xfId="0" applyFont="1" applyBorder="1" applyAlignment="1">
      <alignment horizontal="left" vertical="top"/>
    </xf>
    <xf numFmtId="0" fontId="6379" fillId="0" borderId="1" xfId="0" applyFont="1" applyBorder="1" applyAlignment="1">
      <alignment horizontal="left" vertical="top" wrapText="1"/>
    </xf>
    <xf numFmtId="0" fontId="6380" fillId="0" borderId="1" xfId="0" applyFont="1" applyBorder="1" applyAlignment="1">
      <alignment horizontal="center" vertical="top"/>
    </xf>
    <xf numFmtId="168" fontId="6381" fillId="0" borderId="1" xfId="0" applyNumberFormat="1" applyFont="1" applyBorder="1" applyAlignment="1">
      <alignment horizontal="right" vertical="top"/>
    </xf>
    <xf numFmtId="169" fontId="6382" fillId="0" borderId="1" xfId="0" applyNumberFormat="1" applyFont="1" applyBorder="1" applyAlignment="1">
      <alignment horizontal="right" vertical="top"/>
    </xf>
    <xf numFmtId="169" fontId="6383" fillId="2" borderId="1" xfId="0" applyNumberFormat="1" applyFont="1" applyFill="1" applyBorder="1" applyAlignment="1" applyProtection="1">
      <alignment horizontal="right" vertical="top"/>
      <protection locked="0"/>
    </xf>
    <xf numFmtId="169" fontId="6384" fillId="0" borderId="1" xfId="0" applyNumberFormat="1" applyFont="1" applyBorder="1" applyAlignment="1">
      <alignment horizontal="right" vertical="top"/>
    </xf>
    <xf numFmtId="169" fontId="6385" fillId="0" borderId="1" xfId="0" applyNumberFormat="1" applyFont="1" applyBorder="1" applyAlignment="1">
      <alignment horizontal="right" vertical="top"/>
    </xf>
    <xf numFmtId="169" fontId="6386" fillId="0" borderId="1" xfId="0" applyNumberFormat="1" applyFont="1" applyBorder="1" applyAlignment="1">
      <alignment horizontal="right" vertical="top"/>
    </xf>
    <xf numFmtId="0" fontId="6387" fillId="0" borderId="1" xfId="0" applyFont="1" applyBorder="1" applyAlignment="1">
      <alignment horizontal="left" vertical="top"/>
    </xf>
    <xf numFmtId="0" fontId="6388" fillId="0" borderId="1" xfId="0" applyFont="1" applyBorder="1" applyAlignment="1">
      <alignment horizontal="left" vertical="top" wrapText="1"/>
    </xf>
    <xf numFmtId="0" fontId="6389" fillId="0" borderId="1" xfId="0" applyFont="1" applyBorder="1" applyAlignment="1">
      <alignment horizontal="center" vertical="top"/>
    </xf>
    <xf numFmtId="168" fontId="6390" fillId="0" borderId="1" xfId="0" applyNumberFormat="1" applyFont="1" applyBorder="1" applyAlignment="1">
      <alignment horizontal="right" vertical="top"/>
    </xf>
    <xf numFmtId="169" fontId="6391" fillId="0" borderId="1" xfId="0" applyNumberFormat="1" applyFont="1" applyBorder="1" applyAlignment="1">
      <alignment horizontal="right" vertical="top"/>
    </xf>
    <xf numFmtId="169" fontId="6392" fillId="2" borderId="1" xfId="0" applyNumberFormat="1" applyFont="1" applyFill="1" applyBorder="1" applyAlignment="1" applyProtection="1">
      <alignment horizontal="right" vertical="top"/>
      <protection locked="0"/>
    </xf>
    <xf numFmtId="169" fontId="6393" fillId="0" borderId="1" xfId="0" applyNumberFormat="1" applyFont="1" applyBorder="1" applyAlignment="1">
      <alignment horizontal="right" vertical="top"/>
    </xf>
    <xf numFmtId="169" fontId="6394" fillId="0" borderId="1" xfId="0" applyNumberFormat="1" applyFont="1" applyBorder="1" applyAlignment="1">
      <alignment horizontal="right" vertical="top"/>
    </xf>
    <xf numFmtId="169" fontId="6395" fillId="0" borderId="1" xfId="0" applyNumberFormat="1" applyFont="1" applyBorder="1" applyAlignment="1">
      <alignment horizontal="right" vertical="top"/>
    </xf>
    <xf numFmtId="0" fontId="6396" fillId="0" borderId="1" xfId="0" applyFont="1" applyBorder="1" applyAlignment="1">
      <alignment horizontal="left" vertical="top"/>
    </xf>
    <xf numFmtId="0" fontId="6397" fillId="0" borderId="1" xfId="0" applyFont="1" applyBorder="1" applyAlignment="1">
      <alignment horizontal="left" vertical="top" wrapText="1"/>
    </xf>
    <xf numFmtId="0" fontId="6398" fillId="0" borderId="1" xfId="0" applyFont="1" applyBorder="1" applyAlignment="1">
      <alignment horizontal="center" vertical="top"/>
    </xf>
    <xf numFmtId="168" fontId="6399" fillId="0" borderId="1" xfId="0" applyNumberFormat="1" applyFont="1" applyBorder="1" applyAlignment="1">
      <alignment horizontal="right" vertical="top"/>
    </xf>
    <xf numFmtId="169" fontId="6400" fillId="0" borderId="1" xfId="0" applyNumberFormat="1" applyFont="1" applyBorder="1" applyAlignment="1">
      <alignment horizontal="right" vertical="top"/>
    </xf>
    <xf numFmtId="169" fontId="6401" fillId="2" borderId="1" xfId="0" applyNumberFormat="1" applyFont="1" applyFill="1" applyBorder="1" applyAlignment="1" applyProtection="1">
      <alignment horizontal="right" vertical="top"/>
      <protection locked="0"/>
    </xf>
    <xf numFmtId="169" fontId="6402" fillId="0" borderId="1" xfId="0" applyNumberFormat="1" applyFont="1" applyBorder="1" applyAlignment="1">
      <alignment horizontal="right" vertical="top"/>
    </xf>
    <xf numFmtId="169" fontId="6403" fillId="0" borderId="1" xfId="0" applyNumberFormat="1" applyFont="1" applyBorder="1" applyAlignment="1">
      <alignment horizontal="right" vertical="top"/>
    </xf>
    <xf numFmtId="169" fontId="6404" fillId="0" borderId="1" xfId="0" applyNumberFormat="1" applyFont="1" applyBorder="1" applyAlignment="1">
      <alignment horizontal="right" vertical="top"/>
    </xf>
    <xf numFmtId="0" fontId="6405" fillId="0" borderId="1" xfId="0" applyFont="1" applyBorder="1" applyAlignment="1">
      <alignment horizontal="left" vertical="top"/>
    </xf>
    <xf numFmtId="0" fontId="6406" fillId="0" borderId="1" xfId="0" applyFont="1" applyBorder="1" applyAlignment="1">
      <alignment horizontal="left" vertical="top" wrapText="1"/>
    </xf>
    <xf numFmtId="0" fontId="6407" fillId="0" borderId="1" xfId="0" applyFont="1" applyBorder="1" applyAlignment="1">
      <alignment horizontal="center" vertical="top"/>
    </xf>
    <xf numFmtId="168" fontId="6408" fillId="0" borderId="1" xfId="0" applyNumberFormat="1" applyFont="1" applyBorder="1" applyAlignment="1">
      <alignment horizontal="right" vertical="top"/>
    </xf>
    <xf numFmtId="169" fontId="6409" fillId="0" borderId="1" xfId="0" applyNumberFormat="1" applyFont="1" applyBorder="1" applyAlignment="1">
      <alignment horizontal="right" vertical="top"/>
    </xf>
    <xf numFmtId="169" fontId="6410" fillId="2" borderId="1" xfId="0" applyNumberFormat="1" applyFont="1" applyFill="1" applyBorder="1" applyAlignment="1" applyProtection="1">
      <alignment horizontal="right" vertical="top"/>
      <protection locked="0"/>
    </xf>
    <xf numFmtId="169" fontId="6411" fillId="0" borderId="1" xfId="0" applyNumberFormat="1" applyFont="1" applyBorder="1" applyAlignment="1">
      <alignment horizontal="right" vertical="top"/>
    </xf>
    <xf numFmtId="169" fontId="6412" fillId="0" borderId="1" xfId="0" applyNumberFormat="1" applyFont="1" applyBorder="1" applyAlignment="1">
      <alignment horizontal="right" vertical="top"/>
    </xf>
    <xf numFmtId="169" fontId="6413" fillId="0" borderId="1" xfId="0" applyNumberFormat="1" applyFont="1" applyBorder="1" applyAlignment="1">
      <alignment horizontal="right" vertical="top"/>
    </xf>
    <xf numFmtId="0" fontId="6414" fillId="0" borderId="1" xfId="0" applyFont="1" applyBorder="1" applyAlignment="1">
      <alignment horizontal="left" vertical="top"/>
    </xf>
    <xf numFmtId="0" fontId="6415" fillId="0" borderId="1" xfId="0" applyFont="1" applyBorder="1" applyAlignment="1">
      <alignment horizontal="left" vertical="top" wrapText="1"/>
    </xf>
    <xf numFmtId="0" fontId="6416" fillId="0" borderId="1" xfId="0" applyFont="1" applyBorder="1" applyAlignment="1">
      <alignment horizontal="center" vertical="top"/>
    </xf>
    <xf numFmtId="168" fontId="6417" fillId="0" borderId="1" xfId="0" applyNumberFormat="1" applyFont="1" applyBorder="1" applyAlignment="1">
      <alignment horizontal="right" vertical="top"/>
    </xf>
    <xf numFmtId="169" fontId="6418" fillId="0" borderId="1" xfId="0" applyNumberFormat="1" applyFont="1" applyBorder="1" applyAlignment="1">
      <alignment horizontal="right" vertical="top"/>
    </xf>
    <xf numFmtId="169" fontId="6419" fillId="2" borderId="1" xfId="0" applyNumberFormat="1" applyFont="1" applyFill="1" applyBorder="1" applyAlignment="1" applyProtection="1">
      <alignment horizontal="right" vertical="top"/>
      <protection locked="0"/>
    </xf>
    <xf numFmtId="169" fontId="6420" fillId="0" borderId="1" xfId="0" applyNumberFormat="1" applyFont="1" applyBorder="1" applyAlignment="1">
      <alignment horizontal="right" vertical="top"/>
    </xf>
    <xf numFmtId="169" fontId="6421" fillId="0" borderId="1" xfId="0" applyNumberFormat="1" applyFont="1" applyBorder="1" applyAlignment="1">
      <alignment horizontal="right" vertical="top"/>
    </xf>
    <xf numFmtId="169" fontId="6422" fillId="0" borderId="1" xfId="0" applyNumberFormat="1" applyFont="1" applyBorder="1" applyAlignment="1">
      <alignment horizontal="right" vertical="top"/>
    </xf>
    <xf numFmtId="0" fontId="6423" fillId="0" borderId="1" xfId="0" applyFont="1" applyBorder="1" applyAlignment="1">
      <alignment horizontal="left" vertical="top"/>
    </xf>
    <xf numFmtId="0" fontId="6424" fillId="0" borderId="1" xfId="0" applyFont="1" applyBorder="1" applyAlignment="1">
      <alignment horizontal="left" vertical="top" wrapText="1"/>
    </xf>
    <xf numFmtId="0" fontId="6425" fillId="0" borderId="1" xfId="0" applyFont="1" applyBorder="1" applyAlignment="1">
      <alignment horizontal="center" vertical="top"/>
    </xf>
    <xf numFmtId="168" fontId="6426" fillId="0" borderId="1" xfId="0" applyNumberFormat="1" applyFont="1" applyBorder="1" applyAlignment="1">
      <alignment horizontal="right" vertical="top"/>
    </xf>
    <xf numFmtId="169" fontId="6427" fillId="0" borderId="1" xfId="0" applyNumberFormat="1" applyFont="1" applyBorder="1" applyAlignment="1">
      <alignment horizontal="right" vertical="top"/>
    </xf>
    <xf numFmtId="169" fontId="6428" fillId="2" borderId="1" xfId="0" applyNumberFormat="1" applyFont="1" applyFill="1" applyBorder="1" applyAlignment="1" applyProtection="1">
      <alignment horizontal="right" vertical="top"/>
      <protection locked="0"/>
    </xf>
    <xf numFmtId="169" fontId="6429" fillId="0" borderId="1" xfId="0" applyNumberFormat="1" applyFont="1" applyBorder="1" applyAlignment="1">
      <alignment horizontal="right" vertical="top"/>
    </xf>
    <xf numFmtId="169" fontId="6430" fillId="0" borderId="1" xfId="0" applyNumberFormat="1" applyFont="1" applyBorder="1" applyAlignment="1">
      <alignment horizontal="right" vertical="top"/>
    </xf>
    <xf numFmtId="169" fontId="6431" fillId="0" borderId="1" xfId="0" applyNumberFormat="1" applyFont="1" applyBorder="1" applyAlignment="1">
      <alignment horizontal="right" vertical="top"/>
    </xf>
    <xf numFmtId="0" fontId="6432" fillId="0" borderId="1" xfId="0" applyFont="1" applyBorder="1" applyAlignment="1">
      <alignment horizontal="left" vertical="top"/>
    </xf>
    <xf numFmtId="0" fontId="6433" fillId="0" borderId="1" xfId="0" applyFont="1" applyBorder="1" applyAlignment="1">
      <alignment horizontal="left" vertical="top" wrapText="1"/>
    </xf>
    <xf numFmtId="0" fontId="6434" fillId="0" borderId="1" xfId="0" applyFont="1" applyBorder="1" applyAlignment="1">
      <alignment horizontal="center" vertical="top"/>
    </xf>
    <xf numFmtId="168" fontId="6435" fillId="0" borderId="1" xfId="0" applyNumberFormat="1" applyFont="1" applyBorder="1" applyAlignment="1">
      <alignment horizontal="right" vertical="top"/>
    </xf>
    <xf numFmtId="169" fontId="6436" fillId="0" borderId="1" xfId="0" applyNumberFormat="1" applyFont="1" applyBorder="1" applyAlignment="1">
      <alignment horizontal="right" vertical="top"/>
    </xf>
    <xf numFmtId="169" fontId="6437" fillId="2" borderId="1" xfId="0" applyNumberFormat="1" applyFont="1" applyFill="1" applyBorder="1" applyAlignment="1" applyProtection="1">
      <alignment horizontal="right" vertical="top"/>
      <protection locked="0"/>
    </xf>
    <xf numFmtId="169" fontId="6438" fillId="0" borderId="1" xfId="0" applyNumberFormat="1" applyFont="1" applyBorder="1" applyAlignment="1">
      <alignment horizontal="right" vertical="top"/>
    </xf>
    <xf numFmtId="169" fontId="6439" fillId="0" borderId="1" xfId="0" applyNumberFormat="1" applyFont="1" applyBorder="1" applyAlignment="1">
      <alignment horizontal="right" vertical="top"/>
    </xf>
    <xf numFmtId="169" fontId="6440" fillId="0" borderId="1" xfId="0" applyNumberFormat="1" applyFont="1" applyBorder="1" applyAlignment="1">
      <alignment horizontal="right" vertical="top"/>
    </xf>
    <xf numFmtId="0" fontId="6441" fillId="0" borderId="1" xfId="0" applyFont="1" applyBorder="1" applyAlignment="1">
      <alignment horizontal="left" vertical="top"/>
    </xf>
    <xf numFmtId="0" fontId="6442" fillId="0" borderId="1" xfId="0" applyFont="1" applyBorder="1" applyAlignment="1">
      <alignment horizontal="left" vertical="top" wrapText="1"/>
    </xf>
    <xf numFmtId="0" fontId="6443" fillId="0" borderId="1" xfId="0" applyFont="1" applyBorder="1" applyAlignment="1">
      <alignment horizontal="center" vertical="top"/>
    </xf>
    <xf numFmtId="168" fontId="6444" fillId="0" borderId="1" xfId="0" applyNumberFormat="1" applyFont="1" applyBorder="1" applyAlignment="1">
      <alignment horizontal="right" vertical="top"/>
    </xf>
    <xf numFmtId="169" fontId="6445" fillId="0" borderId="1" xfId="0" applyNumberFormat="1" applyFont="1" applyBorder="1" applyAlignment="1">
      <alignment horizontal="right" vertical="top"/>
    </xf>
    <xf numFmtId="169" fontId="6446" fillId="2" borderId="1" xfId="0" applyNumberFormat="1" applyFont="1" applyFill="1" applyBorder="1" applyAlignment="1" applyProtection="1">
      <alignment horizontal="right" vertical="top"/>
      <protection locked="0"/>
    </xf>
    <xf numFmtId="169" fontId="6447" fillId="0" borderId="1" xfId="0" applyNumberFormat="1" applyFont="1" applyBorder="1" applyAlignment="1">
      <alignment horizontal="right" vertical="top"/>
    </xf>
    <xf numFmtId="169" fontId="6448" fillId="0" borderId="1" xfId="0" applyNumberFormat="1" applyFont="1" applyBorder="1" applyAlignment="1">
      <alignment horizontal="right" vertical="top"/>
    </xf>
    <xf numFmtId="169" fontId="6449" fillId="0" borderId="1" xfId="0" applyNumberFormat="1" applyFont="1" applyBorder="1" applyAlignment="1">
      <alignment horizontal="right" vertical="top"/>
    </xf>
    <xf numFmtId="0" fontId="6450" fillId="0" borderId="1" xfId="0" applyFont="1" applyBorder="1" applyAlignment="1">
      <alignment horizontal="left" vertical="top"/>
    </xf>
    <xf numFmtId="0" fontId="6451" fillId="0" borderId="1" xfId="0" applyFont="1" applyBorder="1" applyAlignment="1">
      <alignment horizontal="left" vertical="top" wrapText="1"/>
    </xf>
    <xf numFmtId="0" fontId="6452" fillId="0" borderId="1" xfId="0" applyFont="1" applyBorder="1" applyAlignment="1">
      <alignment horizontal="center" vertical="top"/>
    </xf>
    <xf numFmtId="168" fontId="6453" fillId="0" borderId="1" xfId="0" applyNumberFormat="1" applyFont="1" applyBorder="1" applyAlignment="1">
      <alignment horizontal="right" vertical="top"/>
    </xf>
    <xf numFmtId="169" fontId="6454" fillId="0" borderId="1" xfId="0" applyNumberFormat="1" applyFont="1" applyBorder="1" applyAlignment="1">
      <alignment horizontal="right" vertical="top"/>
    </xf>
    <xf numFmtId="169" fontId="6455" fillId="2" borderId="1" xfId="0" applyNumberFormat="1" applyFont="1" applyFill="1" applyBorder="1" applyAlignment="1" applyProtection="1">
      <alignment horizontal="right" vertical="top"/>
      <protection locked="0"/>
    </xf>
    <xf numFmtId="169" fontId="6456" fillId="0" borderId="1" xfId="0" applyNumberFormat="1" applyFont="1" applyBorder="1" applyAlignment="1">
      <alignment horizontal="right" vertical="top"/>
    </xf>
    <xf numFmtId="169" fontId="6457" fillId="0" borderId="1" xfId="0" applyNumberFormat="1" applyFont="1" applyBorder="1" applyAlignment="1">
      <alignment horizontal="right" vertical="top"/>
    </xf>
    <xf numFmtId="169" fontId="6458" fillId="0" borderId="1" xfId="0" applyNumberFormat="1" applyFont="1" applyBorder="1" applyAlignment="1">
      <alignment horizontal="right" vertical="top"/>
    </xf>
    <xf numFmtId="0" fontId="6459" fillId="0" borderId="1" xfId="0" applyFont="1" applyBorder="1" applyAlignment="1">
      <alignment horizontal="left" vertical="top"/>
    </xf>
    <xf numFmtId="0" fontId="6460" fillId="0" borderId="1" xfId="0" applyFont="1" applyBorder="1" applyAlignment="1">
      <alignment horizontal="left" vertical="top" wrapText="1"/>
    </xf>
    <xf numFmtId="0" fontId="6461" fillId="0" borderId="1" xfId="0" applyFont="1" applyBorder="1" applyAlignment="1">
      <alignment horizontal="center" vertical="top"/>
    </xf>
    <xf numFmtId="168" fontId="6462" fillId="0" borderId="1" xfId="0" applyNumberFormat="1" applyFont="1" applyBorder="1" applyAlignment="1">
      <alignment horizontal="right" vertical="top"/>
    </xf>
    <xf numFmtId="169" fontId="6463" fillId="0" borderId="1" xfId="0" applyNumberFormat="1" applyFont="1" applyBorder="1" applyAlignment="1">
      <alignment horizontal="right" vertical="top"/>
    </xf>
    <xf numFmtId="169" fontId="6464" fillId="2" borderId="1" xfId="0" applyNumberFormat="1" applyFont="1" applyFill="1" applyBorder="1" applyAlignment="1" applyProtection="1">
      <alignment horizontal="right" vertical="top"/>
      <protection locked="0"/>
    </xf>
    <xf numFmtId="169" fontId="6465" fillId="0" borderId="1" xfId="0" applyNumberFormat="1" applyFont="1" applyBorder="1" applyAlignment="1">
      <alignment horizontal="right" vertical="top"/>
    </xf>
    <xf numFmtId="169" fontId="6466" fillId="0" borderId="1" xfId="0" applyNumberFormat="1" applyFont="1" applyBorder="1" applyAlignment="1">
      <alignment horizontal="right" vertical="top"/>
    </xf>
    <xf numFmtId="169" fontId="6467" fillId="0" borderId="1" xfId="0" applyNumberFormat="1" applyFont="1" applyBorder="1" applyAlignment="1">
      <alignment horizontal="right" vertical="top"/>
    </xf>
    <xf numFmtId="0" fontId="6468" fillId="0" borderId="1" xfId="0" applyFont="1" applyBorder="1" applyAlignment="1">
      <alignment horizontal="left" vertical="top"/>
    </xf>
    <xf numFmtId="0" fontId="6469" fillId="0" borderId="1" xfId="0" applyFont="1" applyBorder="1" applyAlignment="1">
      <alignment horizontal="left" vertical="top" wrapText="1"/>
    </xf>
    <xf numFmtId="0" fontId="6470" fillId="0" borderId="1" xfId="0" applyFont="1" applyBorder="1" applyAlignment="1">
      <alignment horizontal="center" vertical="top"/>
    </xf>
    <xf numFmtId="168" fontId="6471" fillId="0" borderId="1" xfId="0" applyNumberFormat="1" applyFont="1" applyBorder="1" applyAlignment="1">
      <alignment horizontal="right" vertical="top"/>
    </xf>
    <xf numFmtId="169" fontId="6472" fillId="0" borderId="1" xfId="0" applyNumberFormat="1" applyFont="1" applyBorder="1" applyAlignment="1">
      <alignment horizontal="right" vertical="top"/>
    </xf>
    <xf numFmtId="169" fontId="6473" fillId="2" borderId="1" xfId="0" applyNumberFormat="1" applyFont="1" applyFill="1" applyBorder="1" applyAlignment="1" applyProtection="1">
      <alignment horizontal="right" vertical="top"/>
      <protection locked="0"/>
    </xf>
    <xf numFmtId="169" fontId="6474" fillId="0" borderId="1" xfId="0" applyNumberFormat="1" applyFont="1" applyBorder="1" applyAlignment="1">
      <alignment horizontal="right" vertical="top"/>
    </xf>
    <xf numFmtId="169" fontId="6475" fillId="0" borderId="1" xfId="0" applyNumberFormat="1" applyFont="1" applyBorder="1" applyAlignment="1">
      <alignment horizontal="right" vertical="top"/>
    </xf>
    <xf numFmtId="169" fontId="6476" fillId="0" borderId="1" xfId="0" applyNumberFormat="1" applyFont="1" applyBorder="1" applyAlignment="1">
      <alignment horizontal="right" vertical="top"/>
    </xf>
    <xf numFmtId="0" fontId="6477" fillId="0" borderId="1" xfId="0" applyFont="1" applyBorder="1" applyAlignment="1">
      <alignment horizontal="left" vertical="top"/>
    </xf>
    <xf numFmtId="0" fontId="6478" fillId="0" borderId="1" xfId="0" applyFont="1" applyBorder="1" applyAlignment="1">
      <alignment horizontal="left" vertical="top" wrapText="1"/>
    </xf>
    <xf numFmtId="0" fontId="6479" fillId="0" borderId="1" xfId="0" applyFont="1" applyBorder="1" applyAlignment="1">
      <alignment horizontal="center" vertical="top"/>
    </xf>
    <xf numFmtId="168" fontId="6480" fillId="0" borderId="1" xfId="0" applyNumberFormat="1" applyFont="1" applyBorder="1" applyAlignment="1">
      <alignment horizontal="right" vertical="top"/>
    </xf>
    <xf numFmtId="169" fontId="6481" fillId="0" borderId="1" xfId="0" applyNumberFormat="1" applyFont="1" applyBorder="1" applyAlignment="1">
      <alignment horizontal="right" vertical="top"/>
    </xf>
    <xf numFmtId="169" fontId="6482" fillId="2" borderId="1" xfId="0" applyNumberFormat="1" applyFont="1" applyFill="1" applyBorder="1" applyAlignment="1" applyProtection="1">
      <alignment horizontal="right" vertical="top"/>
      <protection locked="0"/>
    </xf>
    <xf numFmtId="169" fontId="6483" fillId="0" borderId="1" xfId="0" applyNumberFormat="1" applyFont="1" applyBorder="1" applyAlignment="1">
      <alignment horizontal="right" vertical="top"/>
    </xf>
    <xf numFmtId="169" fontId="6484" fillId="0" borderId="1" xfId="0" applyNumberFormat="1" applyFont="1" applyBorder="1" applyAlignment="1">
      <alignment horizontal="right" vertical="top"/>
    </xf>
    <xf numFmtId="169" fontId="6485" fillId="0" borderId="1" xfId="0" applyNumberFormat="1" applyFont="1" applyBorder="1" applyAlignment="1">
      <alignment horizontal="right" vertical="top"/>
    </xf>
    <xf numFmtId="0" fontId="6486" fillId="0" borderId="1" xfId="0" applyFont="1" applyBorder="1" applyAlignment="1">
      <alignment horizontal="left" vertical="top"/>
    </xf>
    <xf numFmtId="0" fontId="6487" fillId="0" borderId="1" xfId="0" applyFont="1" applyBorder="1" applyAlignment="1">
      <alignment horizontal="left" vertical="top" wrapText="1"/>
    </xf>
    <xf numFmtId="0" fontId="6488" fillId="0" borderId="1" xfId="0" applyFont="1" applyBorder="1" applyAlignment="1">
      <alignment horizontal="center" vertical="top"/>
    </xf>
    <xf numFmtId="168" fontId="6489" fillId="0" borderId="1" xfId="0" applyNumberFormat="1" applyFont="1" applyBorder="1" applyAlignment="1">
      <alignment horizontal="right" vertical="top"/>
    </xf>
    <xf numFmtId="169" fontId="6490" fillId="0" borderId="1" xfId="0" applyNumberFormat="1" applyFont="1" applyBorder="1" applyAlignment="1">
      <alignment horizontal="right" vertical="top"/>
    </xf>
    <xf numFmtId="169" fontId="6491" fillId="2" borderId="1" xfId="0" applyNumberFormat="1" applyFont="1" applyFill="1" applyBorder="1" applyAlignment="1" applyProtection="1">
      <alignment horizontal="right" vertical="top"/>
      <protection locked="0"/>
    </xf>
    <xf numFmtId="169" fontId="6492" fillId="0" borderId="1" xfId="0" applyNumberFormat="1" applyFont="1" applyBorder="1" applyAlignment="1">
      <alignment horizontal="right" vertical="top"/>
    </xf>
    <xf numFmtId="169" fontId="6493" fillId="0" borderId="1" xfId="0" applyNumberFormat="1" applyFont="1" applyBorder="1" applyAlignment="1">
      <alignment horizontal="right" vertical="top"/>
    </xf>
    <xf numFmtId="169" fontId="6494" fillId="0" borderId="1" xfId="0" applyNumberFormat="1" applyFont="1" applyBorder="1" applyAlignment="1">
      <alignment horizontal="right" vertical="top"/>
    </xf>
    <xf numFmtId="0" fontId="6495" fillId="0" borderId="1" xfId="0" applyFont="1" applyBorder="1" applyAlignment="1">
      <alignment horizontal="left" vertical="top"/>
    </xf>
    <xf numFmtId="0" fontId="6496" fillId="0" borderId="1" xfId="0" applyFont="1" applyBorder="1" applyAlignment="1">
      <alignment horizontal="left" vertical="top" wrapText="1"/>
    </xf>
    <xf numFmtId="0" fontId="6497" fillId="0" borderId="1" xfId="0" applyFont="1" applyBorder="1" applyAlignment="1">
      <alignment horizontal="center" vertical="top"/>
    </xf>
    <xf numFmtId="168" fontId="6498" fillId="0" borderId="1" xfId="0" applyNumberFormat="1" applyFont="1" applyBorder="1" applyAlignment="1">
      <alignment horizontal="right" vertical="top"/>
    </xf>
    <xf numFmtId="169" fontId="6499" fillId="0" borderId="1" xfId="0" applyNumberFormat="1" applyFont="1" applyBorder="1" applyAlignment="1">
      <alignment horizontal="right" vertical="top"/>
    </xf>
    <xf numFmtId="169" fontId="6500" fillId="2" borderId="1" xfId="0" applyNumberFormat="1" applyFont="1" applyFill="1" applyBorder="1" applyAlignment="1" applyProtection="1">
      <alignment horizontal="right" vertical="top"/>
      <protection locked="0"/>
    </xf>
    <xf numFmtId="169" fontId="6501" fillId="0" borderId="1" xfId="0" applyNumberFormat="1" applyFont="1" applyBorder="1" applyAlignment="1">
      <alignment horizontal="right" vertical="top"/>
    </xf>
    <xf numFmtId="169" fontId="6502" fillId="0" borderId="1" xfId="0" applyNumberFormat="1" applyFont="1" applyBorder="1" applyAlignment="1">
      <alignment horizontal="right" vertical="top"/>
    </xf>
    <xf numFmtId="169" fontId="6503" fillId="0" borderId="1" xfId="0" applyNumberFormat="1" applyFont="1" applyBorder="1" applyAlignment="1">
      <alignment horizontal="right" vertical="top"/>
    </xf>
    <xf numFmtId="0" fontId="6504" fillId="0" borderId="1" xfId="0" applyFont="1" applyBorder="1" applyAlignment="1">
      <alignment horizontal="left" vertical="top"/>
    </xf>
    <xf numFmtId="0" fontId="6505" fillId="0" borderId="1" xfId="0" applyFont="1" applyBorder="1" applyAlignment="1">
      <alignment horizontal="left" vertical="top" wrapText="1"/>
    </xf>
    <xf numFmtId="0" fontId="6506" fillId="0" borderId="1" xfId="0" applyFont="1" applyBorder="1" applyAlignment="1">
      <alignment horizontal="center" vertical="top"/>
    </xf>
    <xf numFmtId="168" fontId="6507" fillId="0" borderId="1" xfId="0" applyNumberFormat="1" applyFont="1" applyBorder="1" applyAlignment="1">
      <alignment horizontal="right" vertical="top"/>
    </xf>
    <xf numFmtId="169" fontId="6508" fillId="0" borderId="1" xfId="0" applyNumberFormat="1" applyFont="1" applyBorder="1" applyAlignment="1">
      <alignment horizontal="right" vertical="top"/>
    </xf>
    <xf numFmtId="169" fontId="6509" fillId="2" borderId="1" xfId="0" applyNumberFormat="1" applyFont="1" applyFill="1" applyBorder="1" applyAlignment="1" applyProtection="1">
      <alignment horizontal="right" vertical="top"/>
      <protection locked="0"/>
    </xf>
    <xf numFmtId="169" fontId="6510" fillId="0" borderId="1" xfId="0" applyNumberFormat="1" applyFont="1" applyBorder="1" applyAlignment="1">
      <alignment horizontal="right" vertical="top"/>
    </xf>
    <xf numFmtId="169" fontId="6511" fillId="0" borderId="1" xfId="0" applyNumberFormat="1" applyFont="1" applyBorder="1" applyAlignment="1">
      <alignment horizontal="right" vertical="top"/>
    </xf>
    <xf numFmtId="169" fontId="6512" fillId="0" borderId="1" xfId="0" applyNumberFormat="1" applyFont="1" applyBorder="1" applyAlignment="1">
      <alignment horizontal="right" vertical="top"/>
    </xf>
    <xf numFmtId="0" fontId="6513" fillId="0" borderId="1" xfId="0" applyFont="1" applyBorder="1" applyAlignment="1">
      <alignment horizontal="left" vertical="top"/>
    </xf>
    <xf numFmtId="0" fontId="6514" fillId="0" borderId="1" xfId="0" applyFont="1" applyBorder="1" applyAlignment="1">
      <alignment horizontal="left" vertical="top" wrapText="1"/>
    </xf>
    <xf numFmtId="0" fontId="6515" fillId="0" borderId="1" xfId="0" applyFont="1" applyBorder="1" applyAlignment="1">
      <alignment horizontal="center" vertical="top"/>
    </xf>
    <xf numFmtId="168" fontId="6516" fillId="0" borderId="1" xfId="0" applyNumberFormat="1" applyFont="1" applyBorder="1" applyAlignment="1">
      <alignment horizontal="right" vertical="top"/>
    </xf>
    <xf numFmtId="169" fontId="6517" fillId="0" borderId="1" xfId="0" applyNumberFormat="1" applyFont="1" applyBorder="1" applyAlignment="1">
      <alignment horizontal="right" vertical="top"/>
    </xf>
    <xf numFmtId="169" fontId="6518" fillId="2" borderId="1" xfId="0" applyNumberFormat="1" applyFont="1" applyFill="1" applyBorder="1" applyAlignment="1" applyProtection="1">
      <alignment horizontal="right" vertical="top"/>
      <protection locked="0"/>
    </xf>
    <xf numFmtId="169" fontId="6519" fillId="0" borderId="1" xfId="0" applyNumberFormat="1" applyFont="1" applyBorder="1" applyAlignment="1">
      <alignment horizontal="right" vertical="top"/>
    </xf>
    <xf numFmtId="169" fontId="6520" fillId="0" borderId="1" xfId="0" applyNumberFormat="1" applyFont="1" applyBorder="1" applyAlignment="1">
      <alignment horizontal="right" vertical="top"/>
    </xf>
    <xf numFmtId="169" fontId="6521" fillId="0" borderId="1" xfId="0" applyNumberFormat="1" applyFont="1" applyBorder="1" applyAlignment="1">
      <alignment horizontal="right" vertical="top"/>
    </xf>
    <xf numFmtId="0" fontId="6522" fillId="0" borderId="1" xfId="0" applyFont="1" applyBorder="1" applyAlignment="1">
      <alignment horizontal="left" vertical="top"/>
    </xf>
    <xf numFmtId="0" fontId="6523" fillId="0" borderId="1" xfId="0" applyFont="1" applyBorder="1" applyAlignment="1">
      <alignment horizontal="left" vertical="top" wrapText="1"/>
    </xf>
    <xf numFmtId="0" fontId="6524" fillId="0" borderId="1" xfId="0" applyFont="1" applyBorder="1" applyAlignment="1">
      <alignment horizontal="center" vertical="top"/>
    </xf>
    <xf numFmtId="168" fontId="6525" fillId="0" borderId="1" xfId="0" applyNumberFormat="1" applyFont="1" applyBorder="1" applyAlignment="1">
      <alignment horizontal="right" vertical="top"/>
    </xf>
    <xf numFmtId="169" fontId="6526" fillId="0" borderId="1" xfId="0" applyNumberFormat="1" applyFont="1" applyBorder="1" applyAlignment="1">
      <alignment horizontal="right" vertical="top"/>
    </xf>
    <xf numFmtId="169" fontId="6527" fillId="2" borderId="1" xfId="0" applyNumberFormat="1" applyFont="1" applyFill="1" applyBorder="1" applyAlignment="1" applyProtection="1">
      <alignment horizontal="right" vertical="top"/>
      <protection locked="0"/>
    </xf>
    <xf numFmtId="169" fontId="6528" fillId="0" borderId="1" xfId="0" applyNumberFormat="1" applyFont="1" applyBorder="1" applyAlignment="1">
      <alignment horizontal="right" vertical="top"/>
    </xf>
    <xf numFmtId="169" fontId="6529" fillId="0" borderId="1" xfId="0" applyNumberFormat="1" applyFont="1" applyBorder="1" applyAlignment="1">
      <alignment horizontal="right" vertical="top"/>
    </xf>
    <xf numFmtId="169" fontId="6530" fillId="0" borderId="1" xfId="0" applyNumberFormat="1" applyFont="1" applyBorder="1" applyAlignment="1">
      <alignment horizontal="right" vertical="top"/>
    </xf>
    <xf numFmtId="0" fontId="6531" fillId="0" borderId="1" xfId="0" applyFont="1" applyBorder="1" applyAlignment="1">
      <alignment horizontal="left" vertical="top"/>
    </xf>
    <xf numFmtId="0" fontId="6532" fillId="0" borderId="1" xfId="0" applyFont="1" applyBorder="1" applyAlignment="1">
      <alignment horizontal="left" vertical="top" wrapText="1"/>
    </xf>
    <xf numFmtId="0" fontId="6533" fillId="0" borderId="1" xfId="0" applyFont="1" applyBorder="1" applyAlignment="1">
      <alignment horizontal="center" vertical="top"/>
    </xf>
    <xf numFmtId="168" fontId="6534" fillId="0" borderId="1" xfId="0" applyNumberFormat="1" applyFont="1" applyBorder="1" applyAlignment="1">
      <alignment horizontal="right" vertical="top"/>
    </xf>
    <xf numFmtId="169" fontId="6535" fillId="0" borderId="1" xfId="0" applyNumberFormat="1" applyFont="1" applyBorder="1" applyAlignment="1">
      <alignment horizontal="right" vertical="top"/>
    </xf>
    <xf numFmtId="169" fontId="6536" fillId="2" borderId="1" xfId="0" applyNumberFormat="1" applyFont="1" applyFill="1" applyBorder="1" applyAlignment="1" applyProtection="1">
      <alignment horizontal="right" vertical="top"/>
      <protection locked="0"/>
    </xf>
    <xf numFmtId="169" fontId="6537" fillId="0" borderId="1" xfId="0" applyNumberFormat="1" applyFont="1" applyBorder="1" applyAlignment="1">
      <alignment horizontal="right" vertical="top"/>
    </xf>
    <xf numFmtId="169" fontId="6538" fillId="0" borderId="1" xfId="0" applyNumberFormat="1" applyFont="1" applyBorder="1" applyAlignment="1">
      <alignment horizontal="right" vertical="top"/>
    </xf>
    <xf numFmtId="169" fontId="6539" fillId="0" borderId="1" xfId="0" applyNumberFormat="1" applyFont="1" applyBorder="1" applyAlignment="1">
      <alignment horizontal="right" vertical="top"/>
    </xf>
    <xf numFmtId="0" fontId="6540" fillId="0" borderId="1" xfId="0" applyFont="1" applyBorder="1" applyAlignment="1">
      <alignment horizontal="left" vertical="top"/>
    </xf>
    <xf numFmtId="0" fontId="6541" fillId="0" borderId="1" xfId="0" applyFont="1" applyBorder="1" applyAlignment="1">
      <alignment horizontal="left" vertical="top" wrapText="1"/>
    </xf>
    <xf numFmtId="0" fontId="6542" fillId="0" borderId="1" xfId="0" applyFont="1" applyBorder="1" applyAlignment="1">
      <alignment horizontal="center" vertical="top"/>
    </xf>
    <xf numFmtId="168" fontId="6543" fillId="0" borderId="1" xfId="0" applyNumberFormat="1" applyFont="1" applyBorder="1" applyAlignment="1">
      <alignment horizontal="right" vertical="top"/>
    </xf>
    <xf numFmtId="169" fontId="6544" fillId="0" borderId="1" xfId="0" applyNumberFormat="1" applyFont="1" applyBorder="1" applyAlignment="1">
      <alignment horizontal="right" vertical="top"/>
    </xf>
    <xf numFmtId="169" fontId="6545" fillId="2" borderId="1" xfId="0" applyNumberFormat="1" applyFont="1" applyFill="1" applyBorder="1" applyAlignment="1" applyProtection="1">
      <alignment horizontal="right" vertical="top"/>
      <protection locked="0"/>
    </xf>
    <xf numFmtId="169" fontId="6546" fillId="0" borderId="1" xfId="0" applyNumberFormat="1" applyFont="1" applyBorder="1" applyAlignment="1">
      <alignment horizontal="right" vertical="top"/>
    </xf>
    <xf numFmtId="169" fontId="6547" fillId="0" borderId="1" xfId="0" applyNumberFormat="1" applyFont="1" applyBorder="1" applyAlignment="1">
      <alignment horizontal="right" vertical="top"/>
    </xf>
    <xf numFmtId="169" fontId="6548" fillId="0" borderId="1" xfId="0" applyNumberFormat="1" applyFont="1" applyBorder="1" applyAlignment="1">
      <alignment horizontal="right" vertical="top"/>
    </xf>
    <xf numFmtId="0" fontId="6549" fillId="0" borderId="1" xfId="0" applyFont="1" applyBorder="1" applyAlignment="1">
      <alignment horizontal="left" vertical="top"/>
    </xf>
    <xf numFmtId="0" fontId="6550" fillId="0" borderId="1" xfId="0" applyFont="1" applyBorder="1" applyAlignment="1">
      <alignment horizontal="left" vertical="top" wrapText="1"/>
    </xf>
    <xf numFmtId="0" fontId="6551" fillId="0" borderId="1" xfId="0" applyFont="1" applyBorder="1" applyAlignment="1">
      <alignment horizontal="center" vertical="top"/>
    </xf>
    <xf numFmtId="168" fontId="6552" fillId="0" borderId="1" xfId="0" applyNumberFormat="1" applyFont="1" applyBorder="1" applyAlignment="1">
      <alignment horizontal="right" vertical="top"/>
    </xf>
    <xf numFmtId="169" fontId="6553" fillId="0" borderId="1" xfId="0" applyNumberFormat="1" applyFont="1" applyBorder="1" applyAlignment="1">
      <alignment horizontal="right" vertical="top"/>
    </xf>
    <xf numFmtId="169" fontId="6554" fillId="2" borderId="1" xfId="0" applyNumberFormat="1" applyFont="1" applyFill="1" applyBorder="1" applyAlignment="1" applyProtection="1">
      <alignment horizontal="right" vertical="top"/>
      <protection locked="0"/>
    </xf>
    <xf numFmtId="169" fontId="6555" fillId="0" borderId="1" xfId="0" applyNumberFormat="1" applyFont="1" applyBorder="1" applyAlignment="1">
      <alignment horizontal="right" vertical="top"/>
    </xf>
    <xf numFmtId="169" fontId="6556" fillId="0" borderId="1" xfId="0" applyNumberFormat="1" applyFont="1" applyBorder="1" applyAlignment="1">
      <alignment horizontal="right" vertical="top"/>
    </xf>
    <xf numFmtId="169" fontId="6557" fillId="0" borderId="1" xfId="0" applyNumberFormat="1" applyFont="1" applyBorder="1" applyAlignment="1">
      <alignment horizontal="right" vertical="top"/>
    </xf>
    <xf numFmtId="0" fontId="6558" fillId="0" borderId="1" xfId="0" applyFont="1" applyBorder="1" applyAlignment="1">
      <alignment horizontal="left" vertical="top"/>
    </xf>
    <xf numFmtId="0" fontId="6559" fillId="0" borderId="1" xfId="0" applyFont="1" applyBorder="1" applyAlignment="1">
      <alignment horizontal="left" vertical="top" wrapText="1"/>
    </xf>
    <xf numFmtId="0" fontId="6560" fillId="0" borderId="1" xfId="0" applyFont="1" applyBorder="1" applyAlignment="1">
      <alignment horizontal="center" vertical="top"/>
    </xf>
    <xf numFmtId="168" fontId="6561" fillId="0" borderId="1" xfId="0" applyNumberFormat="1" applyFont="1" applyBorder="1" applyAlignment="1">
      <alignment horizontal="right" vertical="top"/>
    </xf>
    <xf numFmtId="169" fontId="6562" fillId="0" borderId="1" xfId="0" applyNumberFormat="1" applyFont="1" applyBorder="1" applyAlignment="1">
      <alignment horizontal="right" vertical="top"/>
    </xf>
    <xf numFmtId="169" fontId="6563" fillId="2" borderId="1" xfId="0" applyNumberFormat="1" applyFont="1" applyFill="1" applyBorder="1" applyAlignment="1" applyProtection="1">
      <alignment horizontal="right" vertical="top"/>
      <protection locked="0"/>
    </xf>
    <xf numFmtId="169" fontId="6564" fillId="0" borderId="1" xfId="0" applyNumberFormat="1" applyFont="1" applyBorder="1" applyAlignment="1">
      <alignment horizontal="right" vertical="top"/>
    </xf>
    <xf numFmtId="169" fontId="6565" fillId="0" borderId="1" xfId="0" applyNumberFormat="1" applyFont="1" applyBorder="1" applyAlignment="1">
      <alignment horizontal="right" vertical="top"/>
    </xf>
    <xf numFmtId="169" fontId="6566" fillId="0" borderId="1" xfId="0" applyNumberFormat="1" applyFont="1" applyBorder="1" applyAlignment="1">
      <alignment horizontal="right" vertical="top"/>
    </xf>
    <xf numFmtId="0" fontId="6567" fillId="0" borderId="1" xfId="0" applyFont="1" applyBorder="1" applyAlignment="1">
      <alignment horizontal="left" vertical="top"/>
    </xf>
    <xf numFmtId="0" fontId="6568" fillId="0" borderId="1" xfId="0" applyFont="1" applyBorder="1" applyAlignment="1">
      <alignment horizontal="left" vertical="top" wrapText="1"/>
    </xf>
    <xf numFmtId="0" fontId="6569" fillId="0" borderId="1" xfId="0" applyFont="1" applyBorder="1" applyAlignment="1">
      <alignment horizontal="center" vertical="top"/>
    </xf>
    <xf numFmtId="168" fontId="6570" fillId="0" borderId="1" xfId="0" applyNumberFormat="1" applyFont="1" applyBorder="1" applyAlignment="1">
      <alignment horizontal="right" vertical="top"/>
    </xf>
    <xf numFmtId="169" fontId="6571" fillId="0" borderId="1" xfId="0" applyNumberFormat="1" applyFont="1" applyBorder="1" applyAlignment="1">
      <alignment horizontal="right" vertical="top"/>
    </xf>
    <xf numFmtId="169" fontId="6572" fillId="2" borderId="1" xfId="0" applyNumberFormat="1" applyFont="1" applyFill="1" applyBorder="1" applyAlignment="1" applyProtection="1">
      <alignment horizontal="right" vertical="top"/>
      <protection locked="0"/>
    </xf>
    <xf numFmtId="169" fontId="6573" fillId="0" borderId="1" xfId="0" applyNumberFormat="1" applyFont="1" applyBorder="1" applyAlignment="1">
      <alignment horizontal="right" vertical="top"/>
    </xf>
    <xf numFmtId="169" fontId="6574" fillId="0" borderId="1" xfId="0" applyNumberFormat="1" applyFont="1" applyBorder="1" applyAlignment="1">
      <alignment horizontal="right" vertical="top"/>
    </xf>
    <xf numFmtId="169" fontId="6575" fillId="0" borderId="1" xfId="0" applyNumberFormat="1" applyFont="1" applyBorder="1" applyAlignment="1">
      <alignment horizontal="right" vertical="top"/>
    </xf>
    <xf numFmtId="0" fontId="6576" fillId="0" borderId="1" xfId="0" applyFont="1" applyBorder="1" applyAlignment="1">
      <alignment horizontal="left" vertical="top"/>
    </xf>
    <xf numFmtId="0" fontId="6577" fillId="0" borderId="1" xfId="0" applyFont="1" applyBorder="1" applyAlignment="1">
      <alignment horizontal="left" vertical="top" wrapText="1"/>
    </xf>
    <xf numFmtId="0" fontId="6578" fillId="0" borderId="1" xfId="0" applyFont="1" applyBorder="1" applyAlignment="1">
      <alignment horizontal="center" vertical="top"/>
    </xf>
    <xf numFmtId="168" fontId="6579" fillId="0" borderId="1" xfId="0" applyNumberFormat="1" applyFont="1" applyBorder="1" applyAlignment="1">
      <alignment horizontal="right" vertical="top"/>
    </xf>
    <xf numFmtId="169" fontId="6580" fillId="0" borderId="1" xfId="0" applyNumberFormat="1" applyFont="1" applyBorder="1" applyAlignment="1">
      <alignment horizontal="right" vertical="top"/>
    </xf>
    <xf numFmtId="169" fontId="6581" fillId="2" borderId="1" xfId="0" applyNumberFormat="1" applyFont="1" applyFill="1" applyBorder="1" applyAlignment="1" applyProtection="1">
      <alignment horizontal="right" vertical="top"/>
      <protection locked="0"/>
    </xf>
    <xf numFmtId="169" fontId="6582" fillId="0" borderId="1" xfId="0" applyNumberFormat="1" applyFont="1" applyBorder="1" applyAlignment="1">
      <alignment horizontal="right" vertical="top"/>
    </xf>
    <xf numFmtId="169" fontId="6583" fillId="0" borderId="1" xfId="0" applyNumberFormat="1" applyFont="1" applyBorder="1" applyAlignment="1">
      <alignment horizontal="right" vertical="top"/>
    </xf>
    <xf numFmtId="169" fontId="6584" fillId="0" borderId="1" xfId="0" applyNumberFormat="1" applyFont="1" applyBorder="1" applyAlignment="1">
      <alignment horizontal="right" vertical="top"/>
    </xf>
    <xf numFmtId="0" fontId="6585" fillId="0" borderId="1" xfId="0" applyFont="1" applyBorder="1" applyAlignment="1">
      <alignment horizontal="left" vertical="top"/>
    </xf>
    <xf numFmtId="0" fontId="6586" fillId="0" borderId="1" xfId="0" applyFont="1" applyBorder="1" applyAlignment="1">
      <alignment horizontal="left" vertical="top" wrapText="1"/>
    </xf>
    <xf numFmtId="0" fontId="6587" fillId="0" borderId="1" xfId="0" applyFont="1" applyBorder="1" applyAlignment="1">
      <alignment horizontal="center" vertical="top"/>
    </xf>
    <xf numFmtId="168" fontId="6588" fillId="0" borderId="1" xfId="0" applyNumberFormat="1" applyFont="1" applyBorder="1" applyAlignment="1">
      <alignment horizontal="right" vertical="top"/>
    </xf>
    <xf numFmtId="169" fontId="6589" fillId="0" borderId="1" xfId="0" applyNumberFormat="1" applyFont="1" applyBorder="1" applyAlignment="1">
      <alignment horizontal="right" vertical="top"/>
    </xf>
    <xf numFmtId="169" fontId="6590" fillId="2" borderId="1" xfId="0" applyNumberFormat="1" applyFont="1" applyFill="1" applyBorder="1" applyAlignment="1" applyProtection="1">
      <alignment horizontal="right" vertical="top"/>
      <protection locked="0"/>
    </xf>
    <xf numFmtId="169" fontId="6591" fillId="0" borderId="1" xfId="0" applyNumberFormat="1" applyFont="1" applyBorder="1" applyAlignment="1">
      <alignment horizontal="right" vertical="top"/>
    </xf>
    <xf numFmtId="169" fontId="6592" fillId="0" borderId="1" xfId="0" applyNumberFormat="1" applyFont="1" applyBorder="1" applyAlignment="1">
      <alignment horizontal="right" vertical="top"/>
    </xf>
    <xf numFmtId="169" fontId="6593" fillId="0" borderId="1" xfId="0" applyNumberFormat="1" applyFont="1" applyBorder="1" applyAlignment="1">
      <alignment horizontal="right" vertical="top"/>
    </xf>
    <xf numFmtId="0" fontId="6594" fillId="0" borderId="1" xfId="0" applyFont="1" applyBorder="1" applyAlignment="1">
      <alignment horizontal="left" vertical="top"/>
    </xf>
    <xf numFmtId="0" fontId="6595" fillId="0" borderId="1" xfId="0" applyFont="1" applyBorder="1" applyAlignment="1">
      <alignment horizontal="left" vertical="top" wrapText="1"/>
    </xf>
    <xf numFmtId="0" fontId="6596" fillId="0" borderId="1" xfId="0" applyFont="1" applyBorder="1" applyAlignment="1">
      <alignment horizontal="center" vertical="top"/>
    </xf>
    <xf numFmtId="168" fontId="6597" fillId="0" borderId="1" xfId="0" applyNumberFormat="1" applyFont="1" applyBorder="1" applyAlignment="1">
      <alignment horizontal="right" vertical="top"/>
    </xf>
    <xf numFmtId="169" fontId="6598" fillId="0" borderId="1" xfId="0" applyNumberFormat="1" applyFont="1" applyBorder="1" applyAlignment="1">
      <alignment horizontal="right" vertical="top"/>
    </xf>
    <xf numFmtId="169" fontId="6599" fillId="2" borderId="1" xfId="0" applyNumberFormat="1" applyFont="1" applyFill="1" applyBorder="1" applyAlignment="1" applyProtection="1">
      <alignment horizontal="right" vertical="top"/>
      <protection locked="0"/>
    </xf>
    <xf numFmtId="169" fontId="6600" fillId="0" borderId="1" xfId="0" applyNumberFormat="1" applyFont="1" applyBorder="1" applyAlignment="1">
      <alignment horizontal="right" vertical="top"/>
    </xf>
    <xf numFmtId="169" fontId="6601" fillId="0" borderId="1" xfId="0" applyNumberFormat="1" applyFont="1" applyBorder="1" applyAlignment="1">
      <alignment horizontal="right" vertical="top"/>
    </xf>
    <xf numFmtId="169" fontId="6602" fillId="0" borderId="1" xfId="0" applyNumberFormat="1" applyFont="1" applyBorder="1" applyAlignment="1">
      <alignment horizontal="right" vertical="top"/>
    </xf>
    <xf numFmtId="0" fontId="6603" fillId="3" borderId="1" xfId="0" applyFont="1" applyFill="1" applyBorder="1" applyAlignment="1">
      <alignment horizontal="left"/>
    </xf>
    <xf numFmtId="4" fontId="6608" fillId="3" borderId="1" xfId="0" applyNumberFormat="1" applyFont="1" applyFill="1" applyBorder="1" applyAlignment="1">
      <alignment horizontal="right"/>
    </xf>
    <xf numFmtId="4" fontId="6609" fillId="3" borderId="1" xfId="0" applyNumberFormat="1" applyFont="1" applyFill="1" applyBorder="1" applyAlignment="1">
      <alignment horizontal="right"/>
    </xf>
    <xf numFmtId="0" fontId="6610" fillId="3" borderId="1" xfId="0" applyFont="1" applyFill="1" applyBorder="1" applyAlignment="1">
      <alignment horizontal="left"/>
    </xf>
    <xf numFmtId="4" fontId="6611" fillId="3" borderId="1" xfId="0" applyNumberFormat="1" applyFont="1" applyFill="1" applyBorder="1" applyAlignment="1">
      <alignment horizontal="right"/>
    </xf>
    <xf numFmtId="0" fontId="6612" fillId="0" borderId="0" xfId="0" applyFont="1"/>
    <xf numFmtId="0" fontId="6613" fillId="0" borderId="1" xfId="0" applyFont="1" applyBorder="1" applyAlignment="1">
      <alignment horizontal="left" vertical="top"/>
    </xf>
    <xf numFmtId="0" fontId="6614" fillId="0" borderId="1" xfId="0" applyFont="1" applyBorder="1" applyAlignment="1">
      <alignment horizontal="left" vertical="top" wrapText="1"/>
    </xf>
    <xf numFmtId="0" fontId="6615" fillId="0" borderId="1" xfId="0" applyFont="1" applyBorder="1" applyAlignment="1">
      <alignment horizontal="center" vertical="top"/>
    </xf>
    <xf numFmtId="168" fontId="6616" fillId="0" borderId="1" xfId="0" applyNumberFormat="1" applyFont="1" applyBorder="1" applyAlignment="1">
      <alignment horizontal="right" vertical="top"/>
    </xf>
    <xf numFmtId="169" fontId="6617" fillId="0" borderId="1" xfId="0" applyNumberFormat="1" applyFont="1" applyBorder="1" applyAlignment="1">
      <alignment horizontal="right" vertical="top"/>
    </xf>
    <xf numFmtId="169" fontId="6618" fillId="2" borderId="1" xfId="0" applyNumberFormat="1" applyFont="1" applyFill="1" applyBorder="1" applyAlignment="1" applyProtection="1">
      <alignment horizontal="right" vertical="top"/>
      <protection locked="0"/>
    </xf>
    <xf numFmtId="169" fontId="6619" fillId="0" borderId="1" xfId="0" applyNumberFormat="1" applyFont="1" applyBorder="1" applyAlignment="1">
      <alignment horizontal="right" vertical="top"/>
    </xf>
    <xf numFmtId="169" fontId="6620" fillId="0" borderId="1" xfId="0" applyNumberFormat="1" applyFont="1" applyBorder="1" applyAlignment="1">
      <alignment horizontal="right" vertical="top"/>
    </xf>
    <xf numFmtId="169" fontId="6621" fillId="0" borderId="1" xfId="0" applyNumberFormat="1" applyFont="1" applyBorder="1" applyAlignment="1">
      <alignment horizontal="right" vertical="top"/>
    </xf>
    <xf numFmtId="0" fontId="6622" fillId="0" borderId="1" xfId="0" applyFont="1" applyBorder="1" applyAlignment="1">
      <alignment horizontal="left" vertical="top"/>
    </xf>
    <xf numFmtId="0" fontId="6623" fillId="0" borderId="1" xfId="0" applyFont="1" applyBorder="1" applyAlignment="1">
      <alignment horizontal="left" vertical="top" wrapText="1"/>
    </xf>
    <xf numFmtId="0" fontId="6624" fillId="0" borderId="1" xfId="0" applyFont="1" applyBorder="1" applyAlignment="1">
      <alignment horizontal="center" vertical="top"/>
    </xf>
    <xf numFmtId="168" fontId="6625" fillId="0" borderId="1" xfId="0" applyNumberFormat="1" applyFont="1" applyBorder="1" applyAlignment="1">
      <alignment horizontal="right" vertical="top"/>
    </xf>
    <xf numFmtId="169" fontId="6626" fillId="0" borderId="1" xfId="0" applyNumberFormat="1" applyFont="1" applyBorder="1" applyAlignment="1">
      <alignment horizontal="right" vertical="top"/>
    </xf>
    <xf numFmtId="169" fontId="6627" fillId="2" borderId="1" xfId="0" applyNumberFormat="1" applyFont="1" applyFill="1" applyBorder="1" applyAlignment="1" applyProtection="1">
      <alignment horizontal="right" vertical="top"/>
      <protection locked="0"/>
    </xf>
    <xf numFmtId="169" fontId="6628" fillId="0" borderId="1" xfId="0" applyNumberFormat="1" applyFont="1" applyBorder="1" applyAlignment="1">
      <alignment horizontal="right" vertical="top"/>
    </xf>
    <xf numFmtId="169" fontId="6629" fillId="0" borderId="1" xfId="0" applyNumberFormat="1" applyFont="1" applyBorder="1" applyAlignment="1">
      <alignment horizontal="right" vertical="top"/>
    </xf>
    <xf numFmtId="169" fontId="6630" fillId="0" borderId="1" xfId="0" applyNumberFormat="1" applyFont="1" applyBorder="1" applyAlignment="1">
      <alignment horizontal="right" vertical="top"/>
    </xf>
    <xf numFmtId="0" fontId="6631" fillId="0" borderId="1" xfId="0" applyFont="1" applyBorder="1" applyAlignment="1">
      <alignment horizontal="left" vertical="top"/>
    </xf>
    <xf numFmtId="0" fontId="6632" fillId="0" borderId="1" xfId="0" applyFont="1" applyBorder="1" applyAlignment="1">
      <alignment horizontal="left" vertical="top" wrapText="1"/>
    </xf>
    <xf numFmtId="0" fontId="6633" fillId="0" borderId="1" xfId="0" applyFont="1" applyBorder="1" applyAlignment="1">
      <alignment horizontal="center" vertical="top"/>
    </xf>
    <xf numFmtId="168" fontId="6634" fillId="0" borderId="1" xfId="0" applyNumberFormat="1" applyFont="1" applyBorder="1" applyAlignment="1">
      <alignment horizontal="right" vertical="top"/>
    </xf>
    <xf numFmtId="169" fontId="6635" fillId="0" borderId="1" xfId="0" applyNumberFormat="1" applyFont="1" applyBorder="1" applyAlignment="1">
      <alignment horizontal="right" vertical="top"/>
    </xf>
    <xf numFmtId="169" fontId="6636" fillId="2" borderId="1" xfId="0" applyNumberFormat="1" applyFont="1" applyFill="1" applyBorder="1" applyAlignment="1" applyProtection="1">
      <alignment horizontal="right" vertical="top"/>
      <protection locked="0"/>
    </xf>
    <xf numFmtId="169" fontId="6637" fillId="0" borderId="1" xfId="0" applyNumberFormat="1" applyFont="1" applyBorder="1" applyAlignment="1">
      <alignment horizontal="right" vertical="top"/>
    </xf>
    <xf numFmtId="169" fontId="6638" fillId="0" borderId="1" xfId="0" applyNumberFormat="1" applyFont="1" applyBorder="1" applyAlignment="1">
      <alignment horizontal="right" vertical="top"/>
    </xf>
    <xf numFmtId="169" fontId="6639" fillId="0" borderId="1" xfId="0" applyNumberFormat="1" applyFont="1" applyBorder="1" applyAlignment="1">
      <alignment horizontal="right" vertical="top"/>
    </xf>
    <xf numFmtId="0" fontId="6640" fillId="0" borderId="1" xfId="0" applyFont="1" applyBorder="1" applyAlignment="1">
      <alignment horizontal="left" vertical="top"/>
    </xf>
    <xf numFmtId="0" fontId="6641" fillId="0" borderId="1" xfId="0" applyFont="1" applyBorder="1" applyAlignment="1">
      <alignment horizontal="left" vertical="top" wrapText="1"/>
    </xf>
    <xf numFmtId="0" fontId="6642" fillId="0" borderId="1" xfId="0" applyFont="1" applyBorder="1" applyAlignment="1">
      <alignment horizontal="center" vertical="top"/>
    </xf>
    <xf numFmtId="168" fontId="6643" fillId="0" borderId="1" xfId="0" applyNumberFormat="1" applyFont="1" applyBorder="1" applyAlignment="1">
      <alignment horizontal="right" vertical="top"/>
    </xf>
    <xf numFmtId="169" fontId="6644" fillId="0" borderId="1" xfId="0" applyNumberFormat="1" applyFont="1" applyBorder="1" applyAlignment="1">
      <alignment horizontal="right" vertical="top"/>
    </xf>
    <xf numFmtId="169" fontId="6645" fillId="2" borderId="1" xfId="0" applyNumberFormat="1" applyFont="1" applyFill="1" applyBorder="1" applyAlignment="1" applyProtection="1">
      <alignment horizontal="right" vertical="top"/>
      <protection locked="0"/>
    </xf>
    <xf numFmtId="169" fontId="6646" fillId="0" borderId="1" xfId="0" applyNumberFormat="1" applyFont="1" applyBorder="1" applyAlignment="1">
      <alignment horizontal="right" vertical="top"/>
    </xf>
    <xf numFmtId="169" fontId="6647" fillId="0" borderId="1" xfId="0" applyNumberFormat="1" applyFont="1" applyBorder="1" applyAlignment="1">
      <alignment horizontal="right" vertical="top"/>
    </xf>
    <xf numFmtId="169" fontId="6648" fillId="0" borderId="1" xfId="0" applyNumberFormat="1" applyFont="1" applyBorder="1" applyAlignment="1">
      <alignment horizontal="right" vertical="top"/>
    </xf>
    <xf numFmtId="0" fontId="6649" fillId="0" borderId="1" xfId="0" applyFont="1" applyBorder="1" applyAlignment="1">
      <alignment horizontal="left" vertical="top"/>
    </xf>
    <xf numFmtId="0" fontId="6650" fillId="0" borderId="1" xfId="0" applyFont="1" applyBorder="1" applyAlignment="1">
      <alignment horizontal="left" vertical="top" wrapText="1"/>
    </xf>
    <xf numFmtId="0" fontId="6651" fillId="0" borderId="1" xfId="0" applyFont="1" applyBorder="1" applyAlignment="1">
      <alignment horizontal="center" vertical="top"/>
    </xf>
    <xf numFmtId="168" fontId="6652" fillId="0" borderId="1" xfId="0" applyNumberFormat="1" applyFont="1" applyBorder="1" applyAlignment="1">
      <alignment horizontal="right" vertical="top"/>
    </xf>
    <xf numFmtId="169" fontId="6653" fillId="0" borderId="1" xfId="0" applyNumberFormat="1" applyFont="1" applyBorder="1" applyAlignment="1">
      <alignment horizontal="right" vertical="top"/>
    </xf>
    <xf numFmtId="169" fontId="6654" fillId="2" borderId="1" xfId="0" applyNumberFormat="1" applyFont="1" applyFill="1" applyBorder="1" applyAlignment="1" applyProtection="1">
      <alignment horizontal="right" vertical="top"/>
      <protection locked="0"/>
    </xf>
    <xf numFmtId="169" fontId="6655" fillId="0" borderId="1" xfId="0" applyNumberFormat="1" applyFont="1" applyBorder="1" applyAlignment="1">
      <alignment horizontal="right" vertical="top"/>
    </xf>
    <xf numFmtId="169" fontId="6656" fillId="0" borderId="1" xfId="0" applyNumberFormat="1" applyFont="1" applyBorder="1" applyAlignment="1">
      <alignment horizontal="right" vertical="top"/>
    </xf>
    <xf numFmtId="169" fontId="6657" fillId="0" borderId="1" xfId="0" applyNumberFormat="1" applyFont="1" applyBorder="1" applyAlignment="1">
      <alignment horizontal="right" vertical="top"/>
    </xf>
    <xf numFmtId="0" fontId="6658" fillId="0" borderId="1" xfId="0" applyFont="1" applyBorder="1" applyAlignment="1">
      <alignment horizontal="left" vertical="top"/>
    </xf>
    <xf numFmtId="0" fontId="6659" fillId="0" borderId="1" xfId="0" applyFont="1" applyBorder="1" applyAlignment="1">
      <alignment horizontal="left" vertical="top" wrapText="1"/>
    </xf>
    <xf numFmtId="0" fontId="6660" fillId="0" borderId="1" xfId="0" applyFont="1" applyBorder="1" applyAlignment="1">
      <alignment horizontal="center" vertical="top"/>
    </xf>
    <xf numFmtId="168" fontId="6661" fillId="0" borderId="1" xfId="0" applyNumberFormat="1" applyFont="1" applyBorder="1" applyAlignment="1">
      <alignment horizontal="right" vertical="top"/>
    </xf>
    <xf numFmtId="169" fontId="6662" fillId="0" borderId="1" xfId="0" applyNumberFormat="1" applyFont="1" applyBorder="1" applyAlignment="1">
      <alignment horizontal="right" vertical="top"/>
    </xf>
    <xf numFmtId="169" fontId="6663" fillId="2" borderId="1" xfId="0" applyNumberFormat="1" applyFont="1" applyFill="1" applyBorder="1" applyAlignment="1" applyProtection="1">
      <alignment horizontal="right" vertical="top"/>
      <protection locked="0"/>
    </xf>
    <xf numFmtId="169" fontId="6664" fillId="0" borderId="1" xfId="0" applyNumberFormat="1" applyFont="1" applyBorder="1" applyAlignment="1">
      <alignment horizontal="right" vertical="top"/>
    </xf>
    <xf numFmtId="169" fontId="6665" fillId="0" borderId="1" xfId="0" applyNumberFormat="1" applyFont="1" applyBorder="1" applyAlignment="1">
      <alignment horizontal="right" vertical="top"/>
    </xf>
    <xf numFmtId="169" fontId="6666" fillId="0" borderId="1" xfId="0" applyNumberFormat="1" applyFont="1" applyBorder="1" applyAlignment="1">
      <alignment horizontal="right" vertical="top"/>
    </xf>
    <xf numFmtId="0" fontId="6667" fillId="0" borderId="1" xfId="0" applyFont="1" applyBorder="1" applyAlignment="1">
      <alignment horizontal="left" vertical="top"/>
    </xf>
    <xf numFmtId="0" fontId="6668" fillId="0" borderId="1" xfId="0" applyFont="1" applyBorder="1" applyAlignment="1">
      <alignment horizontal="left" vertical="top" wrapText="1"/>
    </xf>
    <xf numFmtId="0" fontId="6669" fillId="0" borderId="1" xfId="0" applyFont="1" applyBorder="1" applyAlignment="1">
      <alignment horizontal="center" vertical="top"/>
    </xf>
    <xf numFmtId="168" fontId="6670" fillId="0" borderId="1" xfId="0" applyNumberFormat="1" applyFont="1" applyBorder="1" applyAlignment="1">
      <alignment horizontal="right" vertical="top"/>
    </xf>
    <xf numFmtId="169" fontId="6671" fillId="0" borderId="1" xfId="0" applyNumberFormat="1" applyFont="1" applyBorder="1" applyAlignment="1">
      <alignment horizontal="right" vertical="top"/>
    </xf>
    <xf numFmtId="169" fontId="6672" fillId="2" borderId="1" xfId="0" applyNumberFormat="1" applyFont="1" applyFill="1" applyBorder="1" applyAlignment="1" applyProtection="1">
      <alignment horizontal="right" vertical="top"/>
      <protection locked="0"/>
    </xf>
    <xf numFmtId="169" fontId="6673" fillId="0" borderId="1" xfId="0" applyNumberFormat="1" applyFont="1" applyBorder="1" applyAlignment="1">
      <alignment horizontal="right" vertical="top"/>
    </xf>
    <xf numFmtId="169" fontId="6674" fillId="0" borderId="1" xfId="0" applyNumberFormat="1" applyFont="1" applyBorder="1" applyAlignment="1">
      <alignment horizontal="right" vertical="top"/>
    </xf>
    <xf numFmtId="169" fontId="6675" fillId="0" borderId="1" xfId="0" applyNumberFormat="1" applyFont="1" applyBorder="1" applyAlignment="1">
      <alignment horizontal="right" vertical="top"/>
    </xf>
    <xf numFmtId="0" fontId="6676" fillId="0" borderId="1" xfId="0" applyFont="1" applyBorder="1" applyAlignment="1">
      <alignment horizontal="left" vertical="top"/>
    </xf>
    <xf numFmtId="0" fontId="6677" fillId="0" borderId="1" xfId="0" applyFont="1" applyBorder="1" applyAlignment="1">
      <alignment horizontal="left" vertical="top" wrapText="1"/>
    </xf>
    <xf numFmtId="0" fontId="6678" fillId="0" borderId="1" xfId="0" applyFont="1" applyBorder="1" applyAlignment="1">
      <alignment horizontal="center" vertical="top"/>
    </xf>
    <xf numFmtId="168" fontId="6679" fillId="0" borderId="1" xfId="0" applyNumberFormat="1" applyFont="1" applyBorder="1" applyAlignment="1">
      <alignment horizontal="right" vertical="top"/>
    </xf>
    <xf numFmtId="169" fontId="6680" fillId="0" borderId="1" xfId="0" applyNumberFormat="1" applyFont="1" applyBorder="1" applyAlignment="1">
      <alignment horizontal="right" vertical="top"/>
    </xf>
    <xf numFmtId="169" fontId="6681" fillId="2" borderId="1" xfId="0" applyNumberFormat="1" applyFont="1" applyFill="1" applyBorder="1" applyAlignment="1" applyProtection="1">
      <alignment horizontal="right" vertical="top"/>
      <protection locked="0"/>
    </xf>
    <xf numFmtId="169" fontId="6682" fillId="0" borderId="1" xfId="0" applyNumberFormat="1" applyFont="1" applyBorder="1" applyAlignment="1">
      <alignment horizontal="right" vertical="top"/>
    </xf>
    <xf numFmtId="169" fontId="6683" fillId="0" borderId="1" xfId="0" applyNumberFormat="1" applyFont="1" applyBorder="1" applyAlignment="1">
      <alignment horizontal="right" vertical="top"/>
    </xf>
    <xf numFmtId="169" fontId="6684" fillId="0" borderId="1" xfId="0" applyNumberFormat="1" applyFont="1" applyBorder="1" applyAlignment="1">
      <alignment horizontal="right" vertical="top"/>
    </xf>
    <xf numFmtId="0" fontId="6685" fillId="0" borderId="1" xfId="0" applyFont="1" applyBorder="1" applyAlignment="1">
      <alignment horizontal="left" vertical="top"/>
    </xf>
    <xf numFmtId="0" fontId="6686" fillId="0" borderId="1" xfId="0" applyFont="1" applyBorder="1" applyAlignment="1">
      <alignment horizontal="left" vertical="top" wrapText="1"/>
    </xf>
    <xf numFmtId="0" fontId="6687" fillId="0" borderId="1" xfId="0" applyFont="1" applyBorder="1" applyAlignment="1">
      <alignment horizontal="center" vertical="top"/>
    </xf>
    <xf numFmtId="168" fontId="6688" fillId="0" borderId="1" xfId="0" applyNumberFormat="1" applyFont="1" applyBorder="1" applyAlignment="1">
      <alignment horizontal="right" vertical="top"/>
    </xf>
    <xf numFmtId="169" fontId="6689" fillId="0" borderId="1" xfId="0" applyNumberFormat="1" applyFont="1" applyBorder="1" applyAlignment="1">
      <alignment horizontal="right" vertical="top"/>
    </xf>
    <xf numFmtId="169" fontId="6690" fillId="2" borderId="1" xfId="0" applyNumberFormat="1" applyFont="1" applyFill="1" applyBorder="1" applyAlignment="1" applyProtection="1">
      <alignment horizontal="right" vertical="top"/>
      <protection locked="0"/>
    </xf>
    <xf numFmtId="169" fontId="6691" fillId="0" borderId="1" xfId="0" applyNumberFormat="1" applyFont="1" applyBorder="1" applyAlignment="1">
      <alignment horizontal="right" vertical="top"/>
    </xf>
    <xf numFmtId="169" fontId="6692" fillId="0" borderId="1" xfId="0" applyNumberFormat="1" applyFont="1" applyBorder="1" applyAlignment="1">
      <alignment horizontal="right" vertical="top"/>
    </xf>
    <xf numFmtId="169" fontId="6693" fillId="0" borderId="1" xfId="0" applyNumberFormat="1" applyFont="1" applyBorder="1" applyAlignment="1">
      <alignment horizontal="right" vertical="top"/>
    </xf>
    <xf numFmtId="0" fontId="6694" fillId="0" borderId="1" xfId="0" applyFont="1" applyBorder="1" applyAlignment="1">
      <alignment horizontal="left" vertical="top"/>
    </xf>
    <xf numFmtId="0" fontId="6695" fillId="0" borderId="1" xfId="0" applyFont="1" applyBorder="1" applyAlignment="1">
      <alignment horizontal="left" vertical="top" wrapText="1"/>
    </xf>
    <xf numFmtId="0" fontId="6696" fillId="0" borderId="1" xfId="0" applyFont="1" applyBorder="1" applyAlignment="1">
      <alignment horizontal="center" vertical="top"/>
    </xf>
    <xf numFmtId="168" fontId="6697" fillId="0" borderId="1" xfId="0" applyNumberFormat="1" applyFont="1" applyBorder="1" applyAlignment="1">
      <alignment horizontal="right" vertical="top"/>
    </xf>
    <xf numFmtId="169" fontId="6698" fillId="0" borderId="1" xfId="0" applyNumberFormat="1" applyFont="1" applyBorder="1" applyAlignment="1">
      <alignment horizontal="right" vertical="top"/>
    </xf>
    <xf numFmtId="169" fontId="6699" fillId="2" borderId="1" xfId="0" applyNumberFormat="1" applyFont="1" applyFill="1" applyBorder="1" applyAlignment="1" applyProtection="1">
      <alignment horizontal="right" vertical="top"/>
      <protection locked="0"/>
    </xf>
    <xf numFmtId="169" fontId="6700" fillId="0" borderId="1" xfId="0" applyNumberFormat="1" applyFont="1" applyBorder="1" applyAlignment="1">
      <alignment horizontal="right" vertical="top"/>
    </xf>
    <xf numFmtId="169" fontId="6701" fillId="0" borderId="1" xfId="0" applyNumberFormat="1" applyFont="1" applyBorder="1" applyAlignment="1">
      <alignment horizontal="right" vertical="top"/>
    </xf>
    <xf numFmtId="169" fontId="6702" fillId="0" borderId="1" xfId="0" applyNumberFormat="1" applyFont="1" applyBorder="1" applyAlignment="1">
      <alignment horizontal="right" vertical="top"/>
    </xf>
    <xf numFmtId="0" fontId="6703" fillId="0" borderId="1" xfId="0" applyFont="1" applyBorder="1" applyAlignment="1">
      <alignment horizontal="left" vertical="top"/>
    </xf>
    <xf numFmtId="0" fontId="6704" fillId="0" borderId="1" xfId="0" applyFont="1" applyBorder="1" applyAlignment="1">
      <alignment horizontal="left" vertical="top" wrapText="1"/>
    </xf>
    <xf numFmtId="0" fontId="6705" fillId="0" borderId="1" xfId="0" applyFont="1" applyBorder="1" applyAlignment="1">
      <alignment horizontal="center" vertical="top"/>
    </xf>
    <xf numFmtId="168" fontId="6706" fillId="0" borderId="1" xfId="0" applyNumberFormat="1" applyFont="1" applyBorder="1" applyAlignment="1">
      <alignment horizontal="right" vertical="top"/>
    </xf>
    <xf numFmtId="169" fontId="6707" fillId="0" borderId="1" xfId="0" applyNumberFormat="1" applyFont="1" applyBorder="1" applyAlignment="1">
      <alignment horizontal="right" vertical="top"/>
    </xf>
    <xf numFmtId="169" fontId="6708" fillId="2" borderId="1" xfId="0" applyNumberFormat="1" applyFont="1" applyFill="1" applyBorder="1" applyAlignment="1" applyProtection="1">
      <alignment horizontal="right" vertical="top"/>
      <protection locked="0"/>
    </xf>
    <xf numFmtId="169" fontId="6709" fillId="0" borderId="1" xfId="0" applyNumberFormat="1" applyFont="1" applyBorder="1" applyAlignment="1">
      <alignment horizontal="right" vertical="top"/>
    </xf>
    <xf numFmtId="169" fontId="6710" fillId="0" borderId="1" xfId="0" applyNumberFormat="1" applyFont="1" applyBorder="1" applyAlignment="1">
      <alignment horizontal="right" vertical="top"/>
    </xf>
    <xf numFmtId="169" fontId="6711" fillId="0" borderId="1" xfId="0" applyNumberFormat="1" applyFont="1" applyBorder="1" applyAlignment="1">
      <alignment horizontal="right" vertical="top"/>
    </xf>
    <xf numFmtId="0" fontId="6712" fillId="0" borderId="1" xfId="0" applyFont="1" applyBorder="1" applyAlignment="1">
      <alignment horizontal="left" vertical="top"/>
    </xf>
    <xf numFmtId="0" fontId="6713" fillId="0" borderId="1" xfId="0" applyFont="1" applyBorder="1" applyAlignment="1">
      <alignment horizontal="left" vertical="top" wrapText="1"/>
    </xf>
    <xf numFmtId="0" fontId="6714" fillId="0" borderId="1" xfId="0" applyFont="1" applyBorder="1" applyAlignment="1">
      <alignment horizontal="center" vertical="top"/>
    </xf>
    <xf numFmtId="168" fontId="6715" fillId="0" borderId="1" xfId="0" applyNumberFormat="1" applyFont="1" applyBorder="1" applyAlignment="1">
      <alignment horizontal="right" vertical="top"/>
    </xf>
    <xf numFmtId="169" fontId="6716" fillId="0" borderId="1" xfId="0" applyNumberFormat="1" applyFont="1" applyBorder="1" applyAlignment="1">
      <alignment horizontal="right" vertical="top"/>
    </xf>
    <xf numFmtId="169" fontId="6717" fillId="2" borderId="1" xfId="0" applyNumberFormat="1" applyFont="1" applyFill="1" applyBorder="1" applyAlignment="1" applyProtection="1">
      <alignment horizontal="right" vertical="top"/>
      <protection locked="0"/>
    </xf>
    <xf numFmtId="169" fontId="6718" fillId="0" borderId="1" xfId="0" applyNumberFormat="1" applyFont="1" applyBorder="1" applyAlignment="1">
      <alignment horizontal="right" vertical="top"/>
    </xf>
    <xf numFmtId="169" fontId="6719" fillId="0" borderId="1" xfId="0" applyNumberFormat="1" applyFont="1" applyBorder="1" applyAlignment="1">
      <alignment horizontal="right" vertical="top"/>
    </xf>
    <xf numFmtId="169" fontId="6720" fillId="0" borderId="1" xfId="0" applyNumberFormat="1" applyFont="1" applyBorder="1" applyAlignment="1">
      <alignment horizontal="right" vertical="top"/>
    </xf>
    <xf numFmtId="0" fontId="6721" fillId="0" borderId="1" xfId="0" applyFont="1" applyBorder="1" applyAlignment="1">
      <alignment horizontal="left" vertical="top"/>
    </xf>
    <xf numFmtId="0" fontId="6722" fillId="0" borderId="1" xfId="0" applyFont="1" applyBorder="1" applyAlignment="1">
      <alignment horizontal="left" vertical="top" wrapText="1"/>
    </xf>
    <xf numFmtId="0" fontId="6723" fillId="0" borderId="1" xfId="0" applyFont="1" applyBorder="1" applyAlignment="1">
      <alignment horizontal="center" vertical="top"/>
    </xf>
    <xf numFmtId="168" fontId="6724" fillId="0" borderId="1" xfId="0" applyNumberFormat="1" applyFont="1" applyBorder="1" applyAlignment="1">
      <alignment horizontal="right" vertical="top"/>
    </xf>
    <xf numFmtId="169" fontId="6725" fillId="0" borderId="1" xfId="0" applyNumberFormat="1" applyFont="1" applyBorder="1" applyAlignment="1">
      <alignment horizontal="right" vertical="top"/>
    </xf>
    <xf numFmtId="169" fontId="6726" fillId="2" borderId="1" xfId="0" applyNumberFormat="1" applyFont="1" applyFill="1" applyBorder="1" applyAlignment="1" applyProtection="1">
      <alignment horizontal="right" vertical="top"/>
      <protection locked="0"/>
    </xf>
    <xf numFmtId="169" fontId="6727" fillId="0" borderId="1" xfId="0" applyNumberFormat="1" applyFont="1" applyBorder="1" applyAlignment="1">
      <alignment horizontal="right" vertical="top"/>
    </xf>
    <xf numFmtId="169" fontId="6728" fillId="0" borderId="1" xfId="0" applyNumberFormat="1" applyFont="1" applyBorder="1" applyAlignment="1">
      <alignment horizontal="right" vertical="top"/>
    </xf>
    <xf numFmtId="169" fontId="6729" fillId="0" borderId="1" xfId="0" applyNumberFormat="1" applyFont="1" applyBorder="1" applyAlignment="1">
      <alignment horizontal="right" vertical="top"/>
    </xf>
    <xf numFmtId="0" fontId="6730" fillId="0" borderId="1" xfId="0" applyFont="1" applyBorder="1" applyAlignment="1">
      <alignment horizontal="left" vertical="top"/>
    </xf>
    <xf numFmtId="0" fontId="6731" fillId="0" borderId="1" xfId="0" applyFont="1" applyBorder="1" applyAlignment="1">
      <alignment horizontal="left" vertical="top" wrapText="1"/>
    </xf>
    <xf numFmtId="0" fontId="6732" fillId="0" borderId="1" xfId="0" applyFont="1" applyBorder="1" applyAlignment="1">
      <alignment horizontal="center" vertical="top"/>
    </xf>
    <xf numFmtId="168" fontId="6733" fillId="0" borderId="1" xfId="0" applyNumberFormat="1" applyFont="1" applyBorder="1" applyAlignment="1">
      <alignment horizontal="right" vertical="top"/>
    </xf>
    <xf numFmtId="169" fontId="6734" fillId="0" borderId="1" xfId="0" applyNumberFormat="1" applyFont="1" applyBorder="1" applyAlignment="1">
      <alignment horizontal="right" vertical="top"/>
    </xf>
    <xf numFmtId="169" fontId="6735" fillId="2" borderId="1" xfId="0" applyNumberFormat="1" applyFont="1" applyFill="1" applyBorder="1" applyAlignment="1" applyProtection="1">
      <alignment horizontal="right" vertical="top"/>
      <protection locked="0"/>
    </xf>
    <xf numFmtId="169" fontId="6736" fillId="0" borderId="1" xfId="0" applyNumberFormat="1" applyFont="1" applyBorder="1" applyAlignment="1">
      <alignment horizontal="right" vertical="top"/>
    </xf>
    <xf numFmtId="169" fontId="6737" fillId="0" borderId="1" xfId="0" applyNumberFormat="1" applyFont="1" applyBorder="1" applyAlignment="1">
      <alignment horizontal="right" vertical="top"/>
    </xf>
    <xf numFmtId="169" fontId="6738" fillId="0" borderId="1" xfId="0" applyNumberFormat="1" applyFont="1" applyBorder="1" applyAlignment="1">
      <alignment horizontal="right" vertical="top"/>
    </xf>
    <xf numFmtId="0" fontId="6739" fillId="0" borderId="1" xfId="0" applyFont="1" applyBorder="1" applyAlignment="1">
      <alignment horizontal="left" vertical="top"/>
    </xf>
    <xf numFmtId="0" fontId="6740" fillId="0" borderId="1" xfId="0" applyFont="1" applyBorder="1" applyAlignment="1">
      <alignment horizontal="left" vertical="top" wrapText="1"/>
    </xf>
    <xf numFmtId="0" fontId="6741" fillId="0" borderId="1" xfId="0" applyFont="1" applyBorder="1" applyAlignment="1">
      <alignment horizontal="center" vertical="top"/>
    </xf>
    <xf numFmtId="168" fontId="6742" fillId="0" borderId="1" xfId="0" applyNumberFormat="1" applyFont="1" applyBorder="1" applyAlignment="1">
      <alignment horizontal="right" vertical="top"/>
    </xf>
    <xf numFmtId="169" fontId="6743" fillId="0" borderId="1" xfId="0" applyNumberFormat="1" applyFont="1" applyBorder="1" applyAlignment="1">
      <alignment horizontal="right" vertical="top"/>
    </xf>
    <xf numFmtId="169" fontId="6744" fillId="2" borderId="1" xfId="0" applyNumberFormat="1" applyFont="1" applyFill="1" applyBorder="1" applyAlignment="1" applyProtection="1">
      <alignment horizontal="right" vertical="top"/>
      <protection locked="0"/>
    </xf>
    <xf numFmtId="169" fontId="6745" fillId="0" borderId="1" xfId="0" applyNumberFormat="1" applyFont="1" applyBorder="1" applyAlignment="1">
      <alignment horizontal="right" vertical="top"/>
    </xf>
    <xf numFmtId="169" fontId="6746" fillId="0" borderId="1" xfId="0" applyNumberFormat="1" applyFont="1" applyBorder="1" applyAlignment="1">
      <alignment horizontal="right" vertical="top"/>
    </xf>
    <xf numFmtId="169" fontId="6747" fillId="0" borderId="1" xfId="0" applyNumberFormat="1" applyFont="1" applyBorder="1" applyAlignment="1">
      <alignment horizontal="right" vertical="top"/>
    </xf>
    <xf numFmtId="0" fontId="6748" fillId="0" borderId="1" xfId="0" applyFont="1" applyBorder="1" applyAlignment="1">
      <alignment horizontal="left" vertical="top"/>
    </xf>
    <xf numFmtId="0" fontId="6749" fillId="0" borderId="1" xfId="0" applyFont="1" applyBorder="1" applyAlignment="1">
      <alignment horizontal="left" vertical="top" wrapText="1"/>
    </xf>
    <xf numFmtId="0" fontId="6750" fillId="0" borderId="1" xfId="0" applyFont="1" applyBorder="1" applyAlignment="1">
      <alignment horizontal="center" vertical="top"/>
    </xf>
    <xf numFmtId="168" fontId="6751" fillId="0" borderId="1" xfId="0" applyNumberFormat="1" applyFont="1" applyBorder="1" applyAlignment="1">
      <alignment horizontal="right" vertical="top"/>
    </xf>
    <xf numFmtId="169" fontId="6752" fillId="0" borderId="1" xfId="0" applyNumberFormat="1" applyFont="1" applyBorder="1" applyAlignment="1">
      <alignment horizontal="right" vertical="top"/>
    </xf>
    <xf numFmtId="169" fontId="6753" fillId="2" borderId="1" xfId="0" applyNumberFormat="1" applyFont="1" applyFill="1" applyBorder="1" applyAlignment="1" applyProtection="1">
      <alignment horizontal="right" vertical="top"/>
      <protection locked="0"/>
    </xf>
    <xf numFmtId="169" fontId="6754" fillId="0" borderId="1" xfId="0" applyNumberFormat="1" applyFont="1" applyBorder="1" applyAlignment="1">
      <alignment horizontal="right" vertical="top"/>
    </xf>
    <xf numFmtId="169" fontId="6755" fillId="0" borderId="1" xfId="0" applyNumberFormat="1" applyFont="1" applyBorder="1" applyAlignment="1">
      <alignment horizontal="right" vertical="top"/>
    </xf>
    <xf numFmtId="169" fontId="6756" fillId="0" borderId="1" xfId="0" applyNumberFormat="1" applyFont="1" applyBorder="1" applyAlignment="1">
      <alignment horizontal="right" vertical="top"/>
    </xf>
    <xf numFmtId="0" fontId="6757" fillId="0" borderId="1" xfId="0" applyFont="1" applyBorder="1" applyAlignment="1">
      <alignment horizontal="left" vertical="top"/>
    </xf>
    <xf numFmtId="0" fontId="6758" fillId="0" borderId="1" xfId="0" applyFont="1" applyBorder="1" applyAlignment="1">
      <alignment horizontal="left" vertical="top" wrapText="1"/>
    </xf>
    <xf numFmtId="0" fontId="6759" fillId="0" borderId="1" xfId="0" applyFont="1" applyBorder="1" applyAlignment="1">
      <alignment horizontal="center" vertical="top"/>
    </xf>
    <xf numFmtId="168" fontId="6760" fillId="0" borderId="1" xfId="0" applyNumberFormat="1" applyFont="1" applyBorder="1" applyAlignment="1">
      <alignment horizontal="right" vertical="top"/>
    </xf>
    <xf numFmtId="169" fontId="6761" fillId="0" borderId="1" xfId="0" applyNumberFormat="1" applyFont="1" applyBorder="1" applyAlignment="1">
      <alignment horizontal="right" vertical="top"/>
    </xf>
    <xf numFmtId="169" fontId="6762" fillId="2" borderId="1" xfId="0" applyNumberFormat="1" applyFont="1" applyFill="1" applyBorder="1" applyAlignment="1" applyProtection="1">
      <alignment horizontal="right" vertical="top"/>
      <protection locked="0"/>
    </xf>
    <xf numFmtId="169" fontId="6763" fillId="0" borderId="1" xfId="0" applyNumberFormat="1" applyFont="1" applyBorder="1" applyAlignment="1">
      <alignment horizontal="right" vertical="top"/>
    </xf>
    <xf numFmtId="169" fontId="6764" fillId="0" borderId="1" xfId="0" applyNumberFormat="1" applyFont="1" applyBorder="1" applyAlignment="1">
      <alignment horizontal="right" vertical="top"/>
    </xf>
    <xf numFmtId="169" fontId="6765" fillId="0" borderId="1" xfId="0" applyNumberFormat="1" applyFont="1" applyBorder="1" applyAlignment="1">
      <alignment horizontal="right" vertical="top"/>
    </xf>
    <xf numFmtId="0" fontId="6766" fillId="0" borderId="1" xfId="0" applyFont="1" applyBorder="1" applyAlignment="1">
      <alignment horizontal="left" vertical="top"/>
    </xf>
    <xf numFmtId="0" fontId="6767" fillId="0" borderId="1" xfId="0" applyFont="1" applyBorder="1" applyAlignment="1">
      <alignment horizontal="left" vertical="top" wrapText="1"/>
    </xf>
    <xf numFmtId="0" fontId="6768" fillId="0" borderId="1" xfId="0" applyFont="1" applyBorder="1" applyAlignment="1">
      <alignment horizontal="center" vertical="top"/>
    </xf>
    <xf numFmtId="168" fontId="6769" fillId="0" borderId="1" xfId="0" applyNumberFormat="1" applyFont="1" applyBorder="1" applyAlignment="1">
      <alignment horizontal="right" vertical="top"/>
    </xf>
    <xf numFmtId="169" fontId="6770" fillId="0" borderId="1" xfId="0" applyNumberFormat="1" applyFont="1" applyBorder="1" applyAlignment="1">
      <alignment horizontal="right" vertical="top"/>
    </xf>
    <xf numFmtId="169" fontId="6771" fillId="2" borderId="1" xfId="0" applyNumberFormat="1" applyFont="1" applyFill="1" applyBorder="1" applyAlignment="1" applyProtection="1">
      <alignment horizontal="right" vertical="top"/>
      <protection locked="0"/>
    </xf>
    <xf numFmtId="169" fontId="6772" fillId="0" borderId="1" xfId="0" applyNumberFormat="1" applyFont="1" applyBorder="1" applyAlignment="1">
      <alignment horizontal="right" vertical="top"/>
    </xf>
    <xf numFmtId="169" fontId="6773" fillId="0" borderId="1" xfId="0" applyNumberFormat="1" applyFont="1" applyBorder="1" applyAlignment="1">
      <alignment horizontal="right" vertical="top"/>
    </xf>
    <xf numFmtId="169" fontId="6774" fillId="0" borderId="1" xfId="0" applyNumberFormat="1" applyFont="1" applyBorder="1" applyAlignment="1">
      <alignment horizontal="right" vertical="top"/>
    </xf>
    <xf numFmtId="0" fontId="6775" fillId="0" borderId="1" xfId="0" applyFont="1" applyBorder="1" applyAlignment="1">
      <alignment horizontal="left" vertical="top"/>
    </xf>
    <xf numFmtId="0" fontId="6776" fillId="0" borderId="1" xfId="0" applyFont="1" applyBorder="1" applyAlignment="1">
      <alignment horizontal="left" vertical="top" wrapText="1"/>
    </xf>
    <xf numFmtId="0" fontId="6777" fillId="0" borderId="1" xfId="0" applyFont="1" applyBorder="1" applyAlignment="1">
      <alignment horizontal="center" vertical="top"/>
    </xf>
    <xf numFmtId="168" fontId="6778" fillId="0" borderId="1" xfId="0" applyNumberFormat="1" applyFont="1" applyBorder="1" applyAlignment="1">
      <alignment horizontal="right" vertical="top"/>
    </xf>
    <xf numFmtId="169" fontId="6779" fillId="0" borderId="1" xfId="0" applyNumberFormat="1" applyFont="1" applyBorder="1" applyAlignment="1">
      <alignment horizontal="right" vertical="top"/>
    </xf>
    <xf numFmtId="169" fontId="6780" fillId="2" borderId="1" xfId="0" applyNumberFormat="1" applyFont="1" applyFill="1" applyBorder="1" applyAlignment="1" applyProtection="1">
      <alignment horizontal="right" vertical="top"/>
      <protection locked="0"/>
    </xf>
    <xf numFmtId="169" fontId="6781" fillId="0" borderId="1" xfId="0" applyNumberFormat="1" applyFont="1" applyBorder="1" applyAlignment="1">
      <alignment horizontal="right" vertical="top"/>
    </xf>
    <xf numFmtId="169" fontId="6782" fillId="0" borderId="1" xfId="0" applyNumberFormat="1" applyFont="1" applyBorder="1" applyAlignment="1">
      <alignment horizontal="right" vertical="top"/>
    </xf>
    <xf numFmtId="169" fontId="6783" fillId="0" borderId="1" xfId="0" applyNumberFormat="1" applyFont="1" applyBorder="1" applyAlignment="1">
      <alignment horizontal="right" vertical="top"/>
    </xf>
    <xf numFmtId="0" fontId="6784" fillId="0" borderId="1" xfId="0" applyFont="1" applyBorder="1" applyAlignment="1">
      <alignment horizontal="left" vertical="top"/>
    </xf>
    <xf numFmtId="0" fontId="6785" fillId="0" borderId="1" xfId="0" applyFont="1" applyBorder="1" applyAlignment="1">
      <alignment horizontal="left" vertical="top" wrapText="1"/>
    </xf>
    <xf numFmtId="0" fontId="6786" fillId="0" borderId="1" xfId="0" applyFont="1" applyBorder="1" applyAlignment="1">
      <alignment horizontal="center" vertical="top"/>
    </xf>
    <xf numFmtId="168" fontId="6787" fillId="0" borderId="1" xfId="0" applyNumberFormat="1" applyFont="1" applyBorder="1" applyAlignment="1">
      <alignment horizontal="right" vertical="top"/>
    </xf>
    <xf numFmtId="169" fontId="6788" fillId="0" borderId="1" xfId="0" applyNumberFormat="1" applyFont="1" applyBorder="1" applyAlignment="1">
      <alignment horizontal="right" vertical="top"/>
    </xf>
    <xf numFmtId="169" fontId="6789" fillId="2" borderId="1" xfId="0" applyNumberFormat="1" applyFont="1" applyFill="1" applyBorder="1" applyAlignment="1" applyProtection="1">
      <alignment horizontal="right" vertical="top"/>
      <protection locked="0"/>
    </xf>
    <xf numFmtId="169" fontId="6790" fillId="0" borderId="1" xfId="0" applyNumberFormat="1" applyFont="1" applyBorder="1" applyAlignment="1">
      <alignment horizontal="right" vertical="top"/>
    </xf>
    <xf numFmtId="169" fontId="6791" fillId="0" borderId="1" xfId="0" applyNumberFormat="1" applyFont="1" applyBorder="1" applyAlignment="1">
      <alignment horizontal="right" vertical="top"/>
    </xf>
    <xf numFmtId="169" fontId="6792" fillId="0" borderId="1" xfId="0" applyNumberFormat="1" applyFont="1" applyBorder="1" applyAlignment="1">
      <alignment horizontal="right" vertical="top"/>
    </xf>
    <xf numFmtId="0" fontId="6793" fillId="0" borderId="1" xfId="0" applyFont="1" applyBorder="1" applyAlignment="1">
      <alignment horizontal="left" vertical="top"/>
    </xf>
    <xf numFmtId="0" fontId="6794" fillId="0" borderId="1" xfId="0" applyFont="1" applyBorder="1" applyAlignment="1">
      <alignment horizontal="left" vertical="top" wrapText="1"/>
    </xf>
    <xf numFmtId="0" fontId="6795" fillId="0" borderId="1" xfId="0" applyFont="1" applyBorder="1" applyAlignment="1">
      <alignment horizontal="center" vertical="top"/>
    </xf>
    <xf numFmtId="168" fontId="6796" fillId="0" borderId="1" xfId="0" applyNumberFormat="1" applyFont="1" applyBorder="1" applyAlignment="1">
      <alignment horizontal="right" vertical="top"/>
    </xf>
    <xf numFmtId="169" fontId="6797" fillId="0" borderId="1" xfId="0" applyNumberFormat="1" applyFont="1" applyBorder="1" applyAlignment="1">
      <alignment horizontal="right" vertical="top"/>
    </xf>
    <xf numFmtId="169" fontId="6798" fillId="2" borderId="1" xfId="0" applyNumberFormat="1" applyFont="1" applyFill="1" applyBorder="1" applyAlignment="1" applyProtection="1">
      <alignment horizontal="right" vertical="top"/>
      <protection locked="0"/>
    </xf>
    <xf numFmtId="169" fontId="6799" fillId="0" borderId="1" xfId="0" applyNumberFormat="1" applyFont="1" applyBorder="1" applyAlignment="1">
      <alignment horizontal="right" vertical="top"/>
    </xf>
    <xf numFmtId="169" fontId="6800" fillId="0" borderId="1" xfId="0" applyNumberFormat="1" applyFont="1" applyBorder="1" applyAlignment="1">
      <alignment horizontal="right" vertical="top"/>
    </xf>
    <xf numFmtId="169" fontId="6801" fillId="0" borderId="1" xfId="0" applyNumberFormat="1" applyFont="1" applyBorder="1" applyAlignment="1">
      <alignment horizontal="right" vertical="top"/>
    </xf>
    <xf numFmtId="0" fontId="6802" fillId="0" borderId="1" xfId="0" applyFont="1" applyBorder="1" applyAlignment="1">
      <alignment horizontal="left" vertical="top"/>
    </xf>
    <xf numFmtId="0" fontId="6803" fillId="0" borderId="1" xfId="0" applyFont="1" applyBorder="1" applyAlignment="1">
      <alignment horizontal="left" vertical="top" wrapText="1"/>
    </xf>
    <xf numFmtId="0" fontId="6804" fillId="0" borderId="1" xfId="0" applyFont="1" applyBorder="1" applyAlignment="1">
      <alignment horizontal="center" vertical="top"/>
    </xf>
    <xf numFmtId="168" fontId="6805" fillId="0" borderId="1" xfId="0" applyNumberFormat="1" applyFont="1" applyBorder="1" applyAlignment="1">
      <alignment horizontal="right" vertical="top"/>
    </xf>
    <xf numFmtId="169" fontId="6806" fillId="0" borderId="1" xfId="0" applyNumberFormat="1" applyFont="1" applyBorder="1" applyAlignment="1">
      <alignment horizontal="right" vertical="top"/>
    </xf>
    <xf numFmtId="169" fontId="6807" fillId="2" borderId="1" xfId="0" applyNumberFormat="1" applyFont="1" applyFill="1" applyBorder="1" applyAlignment="1" applyProtection="1">
      <alignment horizontal="right" vertical="top"/>
      <protection locked="0"/>
    </xf>
    <xf numFmtId="169" fontId="6808" fillId="0" borderId="1" xfId="0" applyNumberFormat="1" applyFont="1" applyBorder="1" applyAlignment="1">
      <alignment horizontal="right" vertical="top"/>
    </xf>
    <xf numFmtId="169" fontId="6809" fillId="0" borderId="1" xfId="0" applyNumberFormat="1" applyFont="1" applyBorder="1" applyAlignment="1">
      <alignment horizontal="right" vertical="top"/>
    </xf>
    <xf numFmtId="169" fontId="6810" fillId="0" borderId="1" xfId="0" applyNumberFormat="1" applyFont="1" applyBorder="1" applyAlignment="1">
      <alignment horizontal="right" vertical="top"/>
    </xf>
    <xf numFmtId="0" fontId="6811" fillId="0" borderId="1" xfId="0" applyFont="1" applyBorder="1" applyAlignment="1">
      <alignment horizontal="left" vertical="top"/>
    </xf>
    <xf numFmtId="0" fontId="6812" fillId="0" borderId="1" xfId="0" applyFont="1" applyBorder="1" applyAlignment="1">
      <alignment horizontal="left" vertical="top" wrapText="1"/>
    </xf>
    <xf numFmtId="0" fontId="6813" fillId="0" borderId="1" xfId="0" applyFont="1" applyBorder="1" applyAlignment="1">
      <alignment horizontal="center" vertical="top"/>
    </xf>
    <xf numFmtId="168" fontId="6814" fillId="0" borderId="1" xfId="0" applyNumberFormat="1" applyFont="1" applyBorder="1" applyAlignment="1">
      <alignment horizontal="right" vertical="top"/>
    </xf>
    <xf numFmtId="169" fontId="6815" fillId="0" borderId="1" xfId="0" applyNumberFormat="1" applyFont="1" applyBorder="1" applyAlignment="1">
      <alignment horizontal="right" vertical="top"/>
    </xf>
    <xf numFmtId="169" fontId="6816" fillId="2" borderId="1" xfId="0" applyNumberFormat="1" applyFont="1" applyFill="1" applyBorder="1" applyAlignment="1" applyProtection="1">
      <alignment horizontal="right" vertical="top"/>
      <protection locked="0"/>
    </xf>
    <xf numFmtId="169" fontId="6817" fillId="0" borderId="1" xfId="0" applyNumberFormat="1" applyFont="1" applyBorder="1" applyAlignment="1">
      <alignment horizontal="right" vertical="top"/>
    </xf>
    <xf numFmtId="169" fontId="6818" fillId="0" borderId="1" xfId="0" applyNumberFormat="1" applyFont="1" applyBorder="1" applyAlignment="1">
      <alignment horizontal="right" vertical="top"/>
    </xf>
    <xf numFmtId="169" fontId="6819" fillId="0" borderId="1" xfId="0" applyNumberFormat="1" applyFont="1" applyBorder="1" applyAlignment="1">
      <alignment horizontal="right" vertical="top"/>
    </xf>
    <xf numFmtId="0" fontId="6820" fillId="0" borderId="1" xfId="0" applyFont="1" applyBorder="1" applyAlignment="1">
      <alignment horizontal="left" vertical="top"/>
    </xf>
    <xf numFmtId="0" fontId="6821" fillId="0" borderId="1" xfId="0" applyFont="1" applyBorder="1" applyAlignment="1">
      <alignment horizontal="left" vertical="top" wrapText="1"/>
    </xf>
    <xf numFmtId="0" fontId="6822" fillId="0" borderId="1" xfId="0" applyFont="1" applyBorder="1" applyAlignment="1">
      <alignment horizontal="center" vertical="top"/>
    </xf>
    <xf numFmtId="168" fontId="6823" fillId="0" borderId="1" xfId="0" applyNumberFormat="1" applyFont="1" applyBorder="1" applyAlignment="1">
      <alignment horizontal="right" vertical="top"/>
    </xf>
    <xf numFmtId="169" fontId="6824" fillId="0" borderId="1" xfId="0" applyNumberFormat="1" applyFont="1" applyBorder="1" applyAlignment="1">
      <alignment horizontal="right" vertical="top"/>
    </xf>
    <xf numFmtId="169" fontId="6825" fillId="2" borderId="1" xfId="0" applyNumberFormat="1" applyFont="1" applyFill="1" applyBorder="1" applyAlignment="1" applyProtection="1">
      <alignment horizontal="right" vertical="top"/>
      <protection locked="0"/>
    </xf>
    <xf numFmtId="169" fontId="6826" fillId="0" borderId="1" xfId="0" applyNumberFormat="1" applyFont="1" applyBorder="1" applyAlignment="1">
      <alignment horizontal="right" vertical="top"/>
    </xf>
    <xf numFmtId="169" fontId="6827" fillId="0" borderId="1" xfId="0" applyNumberFormat="1" applyFont="1" applyBorder="1" applyAlignment="1">
      <alignment horizontal="right" vertical="top"/>
    </xf>
    <xf numFmtId="169" fontId="6828" fillId="0" borderId="1" xfId="0" applyNumberFormat="1" applyFont="1" applyBorder="1" applyAlignment="1">
      <alignment horizontal="right" vertical="top"/>
    </xf>
    <xf numFmtId="0" fontId="6829" fillId="0" borderId="1" xfId="0" applyFont="1" applyBorder="1" applyAlignment="1">
      <alignment horizontal="left" vertical="top"/>
    </xf>
    <xf numFmtId="0" fontId="6830" fillId="0" borderId="1" xfId="0" applyFont="1" applyBorder="1" applyAlignment="1">
      <alignment horizontal="left" vertical="top" wrapText="1"/>
    </xf>
    <xf numFmtId="0" fontId="6831" fillId="0" borderId="1" xfId="0" applyFont="1" applyBorder="1" applyAlignment="1">
      <alignment horizontal="center" vertical="top"/>
    </xf>
    <xf numFmtId="168" fontId="6832" fillId="0" borderId="1" xfId="0" applyNumberFormat="1" applyFont="1" applyBorder="1" applyAlignment="1">
      <alignment horizontal="right" vertical="top"/>
    </xf>
    <xf numFmtId="169" fontId="6833" fillId="0" borderId="1" xfId="0" applyNumberFormat="1" applyFont="1" applyBorder="1" applyAlignment="1">
      <alignment horizontal="right" vertical="top"/>
    </xf>
    <xf numFmtId="169" fontId="6834" fillId="2" borderId="1" xfId="0" applyNumberFormat="1" applyFont="1" applyFill="1" applyBorder="1" applyAlignment="1" applyProtection="1">
      <alignment horizontal="right" vertical="top"/>
      <protection locked="0"/>
    </xf>
    <xf numFmtId="169" fontId="6835" fillId="0" borderId="1" xfId="0" applyNumberFormat="1" applyFont="1" applyBorder="1" applyAlignment="1">
      <alignment horizontal="right" vertical="top"/>
    </xf>
    <xf numFmtId="169" fontId="6836" fillId="0" borderId="1" xfId="0" applyNumberFormat="1" applyFont="1" applyBorder="1" applyAlignment="1">
      <alignment horizontal="right" vertical="top"/>
    </xf>
    <xf numFmtId="169" fontId="6837" fillId="0" borderId="1" xfId="0" applyNumberFormat="1" applyFont="1" applyBorder="1" applyAlignment="1">
      <alignment horizontal="right" vertical="top"/>
    </xf>
    <xf numFmtId="0" fontId="6838" fillId="0" borderId="1" xfId="0" applyFont="1" applyBorder="1" applyAlignment="1">
      <alignment horizontal="left" vertical="top"/>
    </xf>
    <xf numFmtId="0" fontId="6839" fillId="0" borderId="1" xfId="0" applyFont="1" applyBorder="1" applyAlignment="1">
      <alignment horizontal="left" vertical="top" wrapText="1"/>
    </xf>
    <xf numFmtId="0" fontId="6840" fillId="0" borderId="1" xfId="0" applyFont="1" applyBorder="1" applyAlignment="1">
      <alignment horizontal="center" vertical="top"/>
    </xf>
    <xf numFmtId="168" fontId="6841" fillId="0" borderId="1" xfId="0" applyNumberFormat="1" applyFont="1" applyBorder="1" applyAlignment="1">
      <alignment horizontal="right" vertical="top"/>
    </xf>
    <xf numFmtId="169" fontId="6842" fillId="0" borderId="1" xfId="0" applyNumberFormat="1" applyFont="1" applyBorder="1" applyAlignment="1">
      <alignment horizontal="right" vertical="top"/>
    </xf>
    <xf numFmtId="169" fontId="6843" fillId="2" borderId="1" xfId="0" applyNumberFormat="1" applyFont="1" applyFill="1" applyBorder="1" applyAlignment="1" applyProtection="1">
      <alignment horizontal="right" vertical="top"/>
      <protection locked="0"/>
    </xf>
    <xf numFmtId="169" fontId="6844" fillId="0" borderId="1" xfId="0" applyNumberFormat="1" applyFont="1" applyBorder="1" applyAlignment="1">
      <alignment horizontal="right" vertical="top"/>
    </xf>
    <xf numFmtId="169" fontId="6845" fillId="0" borderId="1" xfId="0" applyNumberFormat="1" applyFont="1" applyBorder="1" applyAlignment="1">
      <alignment horizontal="right" vertical="top"/>
    </xf>
    <xf numFmtId="169" fontId="6846" fillId="0" borderId="1" xfId="0" applyNumberFormat="1" applyFont="1" applyBorder="1" applyAlignment="1">
      <alignment horizontal="right" vertical="top"/>
    </xf>
    <xf numFmtId="0" fontId="6847" fillId="0" borderId="1" xfId="0" applyFont="1" applyBorder="1" applyAlignment="1">
      <alignment horizontal="left" vertical="top"/>
    </xf>
    <xf numFmtId="0" fontId="6848" fillId="0" borderId="1" xfId="0" applyFont="1" applyBorder="1" applyAlignment="1">
      <alignment horizontal="left" vertical="top" wrapText="1"/>
    </xf>
    <xf numFmtId="0" fontId="6849" fillId="0" borderId="1" xfId="0" applyFont="1" applyBorder="1" applyAlignment="1">
      <alignment horizontal="center" vertical="top"/>
    </xf>
    <xf numFmtId="168" fontId="6850" fillId="0" borderId="1" xfId="0" applyNumberFormat="1" applyFont="1" applyBorder="1" applyAlignment="1">
      <alignment horizontal="right" vertical="top"/>
    </xf>
    <xf numFmtId="169" fontId="6851" fillId="0" borderId="1" xfId="0" applyNumberFormat="1" applyFont="1" applyBorder="1" applyAlignment="1">
      <alignment horizontal="right" vertical="top"/>
    </xf>
    <xf numFmtId="169" fontId="6852" fillId="2" borderId="1" xfId="0" applyNumberFormat="1" applyFont="1" applyFill="1" applyBorder="1" applyAlignment="1" applyProtection="1">
      <alignment horizontal="right" vertical="top"/>
      <protection locked="0"/>
    </xf>
    <xf numFmtId="169" fontId="6853" fillId="0" borderId="1" xfId="0" applyNumberFormat="1" applyFont="1" applyBorder="1" applyAlignment="1">
      <alignment horizontal="right" vertical="top"/>
    </xf>
    <xf numFmtId="169" fontId="6854" fillId="0" borderId="1" xfId="0" applyNumberFormat="1" applyFont="1" applyBorder="1" applyAlignment="1">
      <alignment horizontal="right" vertical="top"/>
    </xf>
    <xf numFmtId="169" fontId="6855" fillId="0" borderId="1" xfId="0" applyNumberFormat="1" applyFont="1" applyBorder="1" applyAlignment="1">
      <alignment horizontal="right" vertical="top"/>
    </xf>
    <xf numFmtId="0" fontId="6856" fillId="0" borderId="1" xfId="0" applyFont="1" applyBorder="1" applyAlignment="1">
      <alignment horizontal="left" vertical="top"/>
    </xf>
    <xf numFmtId="0" fontId="6857" fillId="0" borderId="1" xfId="0" applyFont="1" applyBorder="1" applyAlignment="1">
      <alignment horizontal="left" vertical="top" wrapText="1"/>
    </xf>
    <xf numFmtId="0" fontId="6858" fillId="0" borderId="1" xfId="0" applyFont="1" applyBorder="1" applyAlignment="1">
      <alignment horizontal="center" vertical="top"/>
    </xf>
    <xf numFmtId="168" fontId="6859" fillId="0" borderId="1" xfId="0" applyNumberFormat="1" applyFont="1" applyBorder="1" applyAlignment="1">
      <alignment horizontal="right" vertical="top"/>
    </xf>
    <xf numFmtId="169" fontId="6860" fillId="0" borderId="1" xfId="0" applyNumberFormat="1" applyFont="1" applyBorder="1" applyAlignment="1">
      <alignment horizontal="right" vertical="top"/>
    </xf>
    <xf numFmtId="169" fontId="6861" fillId="2" borderId="1" xfId="0" applyNumberFormat="1" applyFont="1" applyFill="1" applyBorder="1" applyAlignment="1" applyProtection="1">
      <alignment horizontal="right" vertical="top"/>
      <protection locked="0"/>
    </xf>
    <xf numFmtId="169" fontId="6862" fillId="0" borderId="1" xfId="0" applyNumberFormat="1" applyFont="1" applyBorder="1" applyAlignment="1">
      <alignment horizontal="right" vertical="top"/>
    </xf>
    <xf numFmtId="169" fontId="6863" fillId="0" borderId="1" xfId="0" applyNumberFormat="1" applyFont="1" applyBorder="1" applyAlignment="1">
      <alignment horizontal="right" vertical="top"/>
    </xf>
    <xf numFmtId="169" fontId="6864" fillId="0" borderId="1" xfId="0" applyNumberFormat="1" applyFont="1" applyBorder="1" applyAlignment="1">
      <alignment horizontal="right" vertical="top"/>
    </xf>
    <xf numFmtId="0" fontId="6865" fillId="0" borderId="1" xfId="0" applyFont="1" applyBorder="1" applyAlignment="1">
      <alignment horizontal="left" vertical="top"/>
    </xf>
    <xf numFmtId="0" fontId="6866" fillId="0" borderId="1" xfId="0" applyFont="1" applyBorder="1" applyAlignment="1">
      <alignment horizontal="left" vertical="top" wrapText="1"/>
    </xf>
    <xf numFmtId="0" fontId="6867" fillId="0" borderId="1" xfId="0" applyFont="1" applyBorder="1" applyAlignment="1">
      <alignment horizontal="center" vertical="top"/>
    </xf>
    <xf numFmtId="168" fontId="6868" fillId="0" borderId="1" xfId="0" applyNumberFormat="1" applyFont="1" applyBorder="1" applyAlignment="1">
      <alignment horizontal="right" vertical="top"/>
    </xf>
    <xf numFmtId="169" fontId="6869" fillId="0" borderId="1" xfId="0" applyNumberFormat="1" applyFont="1" applyBorder="1" applyAlignment="1">
      <alignment horizontal="right" vertical="top"/>
    </xf>
    <xf numFmtId="169" fontId="6870" fillId="2" borderId="1" xfId="0" applyNumberFormat="1" applyFont="1" applyFill="1" applyBorder="1" applyAlignment="1" applyProtection="1">
      <alignment horizontal="right" vertical="top"/>
      <protection locked="0"/>
    </xf>
    <xf numFmtId="169" fontId="6871" fillId="0" borderId="1" xfId="0" applyNumberFormat="1" applyFont="1" applyBorder="1" applyAlignment="1">
      <alignment horizontal="right" vertical="top"/>
    </xf>
    <xf numFmtId="169" fontId="6872" fillId="0" borderId="1" xfId="0" applyNumberFormat="1" applyFont="1" applyBorder="1" applyAlignment="1">
      <alignment horizontal="right" vertical="top"/>
    </xf>
    <xf numFmtId="169" fontId="6873" fillId="0" borderId="1" xfId="0" applyNumberFormat="1" applyFont="1" applyBorder="1" applyAlignment="1">
      <alignment horizontal="right" vertical="top"/>
    </xf>
    <xf numFmtId="0" fontId="6874" fillId="0" borderId="1" xfId="0" applyFont="1" applyBorder="1" applyAlignment="1">
      <alignment horizontal="left" vertical="top"/>
    </xf>
    <xf numFmtId="0" fontId="6875" fillId="0" borderId="1" xfId="0" applyFont="1" applyBorder="1" applyAlignment="1">
      <alignment horizontal="left" vertical="top" wrapText="1"/>
    </xf>
    <xf numFmtId="0" fontId="6876" fillId="0" borderId="1" xfId="0" applyFont="1" applyBorder="1" applyAlignment="1">
      <alignment horizontal="center" vertical="top"/>
    </xf>
    <xf numFmtId="168" fontId="6877" fillId="0" borderId="1" xfId="0" applyNumberFormat="1" applyFont="1" applyBorder="1" applyAlignment="1">
      <alignment horizontal="right" vertical="top"/>
    </xf>
    <xf numFmtId="169" fontId="6878" fillId="0" borderId="1" xfId="0" applyNumberFormat="1" applyFont="1" applyBorder="1" applyAlignment="1">
      <alignment horizontal="right" vertical="top"/>
    </xf>
    <xf numFmtId="169" fontId="6879" fillId="2" borderId="1" xfId="0" applyNumberFormat="1" applyFont="1" applyFill="1" applyBorder="1" applyAlignment="1" applyProtection="1">
      <alignment horizontal="right" vertical="top"/>
      <protection locked="0"/>
    </xf>
    <xf numFmtId="169" fontId="6880" fillId="0" borderId="1" xfId="0" applyNumberFormat="1" applyFont="1" applyBorder="1" applyAlignment="1">
      <alignment horizontal="right" vertical="top"/>
    </xf>
    <xf numFmtId="169" fontId="6881" fillId="0" borderId="1" xfId="0" applyNumberFormat="1" applyFont="1" applyBorder="1" applyAlignment="1">
      <alignment horizontal="right" vertical="top"/>
    </xf>
    <xf numFmtId="169" fontId="6882" fillId="0" borderId="1" xfId="0" applyNumberFormat="1" applyFont="1" applyBorder="1" applyAlignment="1">
      <alignment horizontal="right" vertical="top"/>
    </xf>
    <xf numFmtId="0" fontId="6883" fillId="0" borderId="1" xfId="0" applyFont="1" applyBorder="1" applyAlignment="1">
      <alignment horizontal="left" vertical="top"/>
    </xf>
    <xf numFmtId="0" fontId="6884" fillId="0" borderId="1" xfId="0" applyFont="1" applyBorder="1" applyAlignment="1">
      <alignment horizontal="left" vertical="top" wrapText="1"/>
    </xf>
    <xf numFmtId="0" fontId="6885" fillId="0" borderId="1" xfId="0" applyFont="1" applyBorder="1" applyAlignment="1">
      <alignment horizontal="center" vertical="top"/>
    </xf>
    <xf numFmtId="168" fontId="6886" fillId="0" borderId="1" xfId="0" applyNumberFormat="1" applyFont="1" applyBorder="1" applyAlignment="1">
      <alignment horizontal="right" vertical="top"/>
    </xf>
    <xf numFmtId="169" fontId="6887" fillId="0" borderId="1" xfId="0" applyNumberFormat="1" applyFont="1" applyBorder="1" applyAlignment="1">
      <alignment horizontal="right" vertical="top"/>
    </xf>
    <xf numFmtId="169" fontId="6888" fillId="2" borderId="1" xfId="0" applyNumberFormat="1" applyFont="1" applyFill="1" applyBorder="1" applyAlignment="1" applyProtection="1">
      <alignment horizontal="right" vertical="top"/>
      <protection locked="0"/>
    </xf>
    <xf numFmtId="169" fontId="6889" fillId="0" borderId="1" xfId="0" applyNumberFormat="1" applyFont="1" applyBorder="1" applyAlignment="1">
      <alignment horizontal="right" vertical="top"/>
    </xf>
    <xf numFmtId="169" fontId="6890" fillId="0" borderId="1" xfId="0" applyNumberFormat="1" applyFont="1" applyBorder="1" applyAlignment="1">
      <alignment horizontal="right" vertical="top"/>
    </xf>
    <xf numFmtId="169" fontId="6891" fillId="0" borderId="1" xfId="0" applyNumberFormat="1" applyFont="1" applyBorder="1" applyAlignment="1">
      <alignment horizontal="right" vertical="top"/>
    </xf>
    <xf numFmtId="0" fontId="6892" fillId="0" borderId="1" xfId="0" applyFont="1" applyBorder="1" applyAlignment="1">
      <alignment horizontal="left" vertical="top"/>
    </xf>
    <xf numFmtId="0" fontId="6893" fillId="0" borderId="1" xfId="0" applyFont="1" applyBorder="1" applyAlignment="1">
      <alignment horizontal="left" vertical="top" wrapText="1"/>
    </xf>
    <xf numFmtId="0" fontId="6894" fillId="0" borderId="1" xfId="0" applyFont="1" applyBorder="1" applyAlignment="1">
      <alignment horizontal="center" vertical="top"/>
    </xf>
    <xf numFmtId="168" fontId="6895" fillId="0" borderId="1" xfId="0" applyNumberFormat="1" applyFont="1" applyBorder="1" applyAlignment="1">
      <alignment horizontal="right" vertical="top"/>
    </xf>
    <xf numFmtId="169" fontId="6896" fillId="0" borderId="1" xfId="0" applyNumberFormat="1" applyFont="1" applyBorder="1" applyAlignment="1">
      <alignment horizontal="right" vertical="top"/>
    </xf>
    <xf numFmtId="169" fontId="6897" fillId="2" borderId="1" xfId="0" applyNumberFormat="1" applyFont="1" applyFill="1" applyBorder="1" applyAlignment="1" applyProtection="1">
      <alignment horizontal="right" vertical="top"/>
      <protection locked="0"/>
    </xf>
    <xf numFmtId="169" fontId="6898" fillId="0" borderId="1" xfId="0" applyNumberFormat="1" applyFont="1" applyBorder="1" applyAlignment="1">
      <alignment horizontal="right" vertical="top"/>
    </xf>
    <xf numFmtId="169" fontId="6899" fillId="0" borderId="1" xfId="0" applyNumberFormat="1" applyFont="1" applyBorder="1" applyAlignment="1">
      <alignment horizontal="right" vertical="top"/>
    </xf>
    <xf numFmtId="169" fontId="6900" fillId="0" borderId="1" xfId="0" applyNumberFormat="1" applyFont="1" applyBorder="1" applyAlignment="1">
      <alignment horizontal="right" vertical="top"/>
    </xf>
    <xf numFmtId="0" fontId="6901" fillId="0" borderId="1" xfId="0" applyFont="1" applyBorder="1" applyAlignment="1">
      <alignment horizontal="left" vertical="top"/>
    </xf>
    <xf numFmtId="0" fontId="6902" fillId="0" borderId="1" xfId="0" applyFont="1" applyBorder="1" applyAlignment="1">
      <alignment horizontal="left" vertical="top" wrapText="1"/>
    </xf>
    <xf numFmtId="0" fontId="6903" fillId="0" borderId="1" xfId="0" applyFont="1" applyBorder="1" applyAlignment="1">
      <alignment horizontal="center" vertical="top"/>
    </xf>
    <xf numFmtId="168" fontId="6904" fillId="0" borderId="1" xfId="0" applyNumberFormat="1" applyFont="1" applyBorder="1" applyAlignment="1">
      <alignment horizontal="right" vertical="top"/>
    </xf>
    <xf numFmtId="169" fontId="6905" fillId="0" borderId="1" xfId="0" applyNumberFormat="1" applyFont="1" applyBorder="1" applyAlignment="1">
      <alignment horizontal="right" vertical="top"/>
    </xf>
    <xf numFmtId="169" fontId="6906" fillId="2" borderId="1" xfId="0" applyNumberFormat="1" applyFont="1" applyFill="1" applyBorder="1" applyAlignment="1" applyProtection="1">
      <alignment horizontal="right" vertical="top"/>
      <protection locked="0"/>
    </xf>
    <xf numFmtId="169" fontId="6907" fillId="0" borderId="1" xfId="0" applyNumberFormat="1" applyFont="1" applyBorder="1" applyAlignment="1">
      <alignment horizontal="right" vertical="top"/>
    </xf>
    <xf numFmtId="169" fontId="6908" fillId="0" borderId="1" xfId="0" applyNumberFormat="1" applyFont="1" applyBorder="1" applyAlignment="1">
      <alignment horizontal="right" vertical="top"/>
    </xf>
    <xf numFmtId="169" fontId="6909" fillId="0" borderId="1" xfId="0" applyNumberFormat="1" applyFont="1" applyBorder="1" applyAlignment="1">
      <alignment horizontal="right" vertical="top"/>
    </xf>
    <xf numFmtId="0" fontId="6910" fillId="0" borderId="1" xfId="0" applyFont="1" applyBorder="1" applyAlignment="1">
      <alignment horizontal="left" vertical="top"/>
    </xf>
    <xf numFmtId="0" fontId="6911" fillId="0" borderId="1" xfId="0" applyFont="1" applyBorder="1" applyAlignment="1">
      <alignment horizontal="left" vertical="top" wrapText="1"/>
    </xf>
    <xf numFmtId="0" fontId="6912" fillId="0" borderId="1" xfId="0" applyFont="1" applyBorder="1" applyAlignment="1">
      <alignment horizontal="center" vertical="top"/>
    </xf>
    <xf numFmtId="168" fontId="6913" fillId="0" borderId="1" xfId="0" applyNumberFormat="1" applyFont="1" applyBorder="1" applyAlignment="1">
      <alignment horizontal="right" vertical="top"/>
    </xf>
    <xf numFmtId="169" fontId="6914" fillId="0" borderId="1" xfId="0" applyNumberFormat="1" applyFont="1" applyBorder="1" applyAlignment="1">
      <alignment horizontal="right" vertical="top"/>
    </xf>
    <xf numFmtId="169" fontId="6915" fillId="2" borderId="1" xfId="0" applyNumberFormat="1" applyFont="1" applyFill="1" applyBorder="1" applyAlignment="1" applyProtection="1">
      <alignment horizontal="right" vertical="top"/>
      <protection locked="0"/>
    </xf>
    <xf numFmtId="169" fontId="6916" fillId="0" borderId="1" xfId="0" applyNumberFormat="1" applyFont="1" applyBorder="1" applyAlignment="1">
      <alignment horizontal="right" vertical="top"/>
    </xf>
    <xf numFmtId="169" fontId="6917" fillId="0" borderId="1" xfId="0" applyNumberFormat="1" applyFont="1" applyBorder="1" applyAlignment="1">
      <alignment horizontal="right" vertical="top"/>
    </xf>
    <xf numFmtId="169" fontId="6918" fillId="0" borderId="1" xfId="0" applyNumberFormat="1" applyFont="1" applyBorder="1" applyAlignment="1">
      <alignment horizontal="right" vertical="top"/>
    </xf>
    <xf numFmtId="0" fontId="6919" fillId="0" borderId="1" xfId="0" applyFont="1" applyBorder="1" applyAlignment="1">
      <alignment horizontal="left" vertical="top"/>
    </xf>
    <xf numFmtId="0" fontId="6920" fillId="0" borderId="1" xfId="0" applyFont="1" applyBorder="1" applyAlignment="1">
      <alignment horizontal="left" vertical="top" wrapText="1"/>
    </xf>
    <xf numFmtId="0" fontId="6921" fillId="0" borderId="1" xfId="0" applyFont="1" applyBorder="1" applyAlignment="1">
      <alignment horizontal="center" vertical="top"/>
    </xf>
    <xf numFmtId="168" fontId="6922" fillId="0" borderId="1" xfId="0" applyNumberFormat="1" applyFont="1" applyBorder="1" applyAlignment="1">
      <alignment horizontal="right" vertical="top"/>
    </xf>
    <xf numFmtId="169" fontId="6923" fillId="0" borderId="1" xfId="0" applyNumberFormat="1" applyFont="1" applyBorder="1" applyAlignment="1">
      <alignment horizontal="right" vertical="top"/>
    </xf>
    <xf numFmtId="169" fontId="6924" fillId="2" borderId="1" xfId="0" applyNumberFormat="1" applyFont="1" applyFill="1" applyBorder="1" applyAlignment="1" applyProtection="1">
      <alignment horizontal="right" vertical="top"/>
      <protection locked="0"/>
    </xf>
    <xf numFmtId="169" fontId="6925" fillId="0" borderId="1" xfId="0" applyNumberFormat="1" applyFont="1" applyBorder="1" applyAlignment="1">
      <alignment horizontal="right" vertical="top"/>
    </xf>
    <xf numFmtId="169" fontId="6926" fillId="0" borderId="1" xfId="0" applyNumberFormat="1" applyFont="1" applyBorder="1" applyAlignment="1">
      <alignment horizontal="right" vertical="top"/>
    </xf>
    <xf numFmtId="169" fontId="6927" fillId="0" borderId="1" xfId="0" applyNumberFormat="1" applyFont="1" applyBorder="1" applyAlignment="1">
      <alignment horizontal="right" vertical="top"/>
    </xf>
    <xf numFmtId="0" fontId="6928" fillId="0" borderId="1" xfId="0" applyFont="1" applyBorder="1" applyAlignment="1">
      <alignment horizontal="left" vertical="top"/>
    </xf>
    <xf numFmtId="0" fontId="6929" fillId="0" borderId="1" xfId="0" applyFont="1" applyBorder="1" applyAlignment="1">
      <alignment horizontal="left" vertical="top" wrapText="1"/>
    </xf>
    <xf numFmtId="0" fontId="6930" fillId="0" borderId="1" xfId="0" applyFont="1" applyBorder="1" applyAlignment="1">
      <alignment horizontal="center" vertical="top"/>
    </xf>
    <xf numFmtId="168" fontId="6931" fillId="0" borderId="1" xfId="0" applyNumberFormat="1" applyFont="1" applyBorder="1" applyAlignment="1">
      <alignment horizontal="right" vertical="top"/>
    </xf>
    <xf numFmtId="169" fontId="6932" fillId="0" borderId="1" xfId="0" applyNumberFormat="1" applyFont="1" applyBorder="1" applyAlignment="1">
      <alignment horizontal="right" vertical="top"/>
    </xf>
    <xf numFmtId="169" fontId="6933" fillId="2" borderId="1" xfId="0" applyNumberFormat="1" applyFont="1" applyFill="1" applyBorder="1" applyAlignment="1" applyProtection="1">
      <alignment horizontal="right" vertical="top"/>
      <protection locked="0"/>
    </xf>
    <xf numFmtId="169" fontId="6934" fillId="0" borderId="1" xfId="0" applyNumberFormat="1" applyFont="1" applyBorder="1" applyAlignment="1">
      <alignment horizontal="right" vertical="top"/>
    </xf>
    <xf numFmtId="169" fontId="6935" fillId="0" borderId="1" xfId="0" applyNumberFormat="1" applyFont="1" applyBorder="1" applyAlignment="1">
      <alignment horizontal="right" vertical="top"/>
    </xf>
    <xf numFmtId="169" fontId="6936" fillId="0" borderId="1" xfId="0" applyNumberFormat="1" applyFont="1" applyBorder="1" applyAlignment="1">
      <alignment horizontal="right" vertical="top"/>
    </xf>
    <xf numFmtId="0" fontId="6937" fillId="0" borderId="1" xfId="0" applyFont="1" applyBorder="1" applyAlignment="1">
      <alignment horizontal="left" vertical="top"/>
    </xf>
    <xf numFmtId="0" fontId="6938" fillId="0" borderId="1" xfId="0" applyFont="1" applyBorder="1" applyAlignment="1">
      <alignment horizontal="left" vertical="top" wrapText="1"/>
    </xf>
    <xf numFmtId="0" fontId="6939" fillId="0" borderId="1" xfId="0" applyFont="1" applyBorder="1" applyAlignment="1">
      <alignment horizontal="center" vertical="top"/>
    </xf>
    <xf numFmtId="168" fontId="6940" fillId="0" borderId="1" xfId="0" applyNumberFormat="1" applyFont="1" applyBorder="1" applyAlignment="1">
      <alignment horizontal="right" vertical="top"/>
    </xf>
    <xf numFmtId="169" fontId="6941" fillId="0" borderId="1" xfId="0" applyNumberFormat="1" applyFont="1" applyBorder="1" applyAlignment="1">
      <alignment horizontal="right" vertical="top"/>
    </xf>
    <xf numFmtId="169" fontId="6942" fillId="2" borderId="1" xfId="0" applyNumberFormat="1" applyFont="1" applyFill="1" applyBorder="1" applyAlignment="1" applyProtection="1">
      <alignment horizontal="right" vertical="top"/>
      <protection locked="0"/>
    </xf>
    <xf numFmtId="169" fontId="6943" fillId="0" borderId="1" xfId="0" applyNumberFormat="1" applyFont="1" applyBorder="1" applyAlignment="1">
      <alignment horizontal="right" vertical="top"/>
    </xf>
    <xf numFmtId="169" fontId="6944" fillId="0" borderId="1" xfId="0" applyNumberFormat="1" applyFont="1" applyBorder="1" applyAlignment="1">
      <alignment horizontal="right" vertical="top"/>
    </xf>
    <xf numFmtId="169" fontId="6945" fillId="0" borderId="1" xfId="0" applyNumberFormat="1" applyFont="1" applyBorder="1" applyAlignment="1">
      <alignment horizontal="right" vertical="top"/>
    </xf>
    <xf numFmtId="0" fontId="6946" fillId="0" borderId="1" xfId="0" applyFont="1" applyBorder="1" applyAlignment="1">
      <alignment horizontal="left" vertical="top"/>
    </xf>
    <xf numFmtId="0" fontId="6947" fillId="0" borderId="1" xfId="0" applyFont="1" applyBorder="1" applyAlignment="1">
      <alignment horizontal="left" vertical="top" wrapText="1"/>
    </xf>
    <xf numFmtId="0" fontId="6948" fillId="0" borderId="1" xfId="0" applyFont="1" applyBorder="1" applyAlignment="1">
      <alignment horizontal="center" vertical="top"/>
    </xf>
    <xf numFmtId="168" fontId="6949" fillId="0" borderId="1" xfId="0" applyNumberFormat="1" applyFont="1" applyBorder="1" applyAlignment="1">
      <alignment horizontal="right" vertical="top"/>
    </xf>
    <xf numFmtId="169" fontId="6950" fillId="0" borderId="1" xfId="0" applyNumberFormat="1" applyFont="1" applyBorder="1" applyAlignment="1">
      <alignment horizontal="right" vertical="top"/>
    </xf>
    <xf numFmtId="169" fontId="6951" fillId="2" borderId="1" xfId="0" applyNumberFormat="1" applyFont="1" applyFill="1" applyBorder="1" applyAlignment="1" applyProtection="1">
      <alignment horizontal="right" vertical="top"/>
      <protection locked="0"/>
    </xf>
    <xf numFmtId="169" fontId="6952" fillId="0" borderId="1" xfId="0" applyNumberFormat="1" applyFont="1" applyBorder="1" applyAlignment="1">
      <alignment horizontal="right" vertical="top"/>
    </xf>
    <xf numFmtId="169" fontId="6953" fillId="0" borderId="1" xfId="0" applyNumberFormat="1" applyFont="1" applyBorder="1" applyAlignment="1">
      <alignment horizontal="right" vertical="top"/>
    </xf>
    <xf numFmtId="169" fontId="6954" fillId="0" borderId="1" xfId="0" applyNumberFormat="1" applyFont="1" applyBorder="1" applyAlignment="1">
      <alignment horizontal="right" vertical="top"/>
    </xf>
    <xf numFmtId="0" fontId="6955" fillId="0" borderId="1" xfId="0" applyFont="1" applyBorder="1" applyAlignment="1">
      <alignment horizontal="left" vertical="top"/>
    </xf>
    <xf numFmtId="0" fontId="6956" fillId="0" borderId="1" xfId="0" applyFont="1" applyBorder="1" applyAlignment="1">
      <alignment horizontal="left" vertical="top" wrapText="1"/>
    </xf>
    <xf numFmtId="0" fontId="6957" fillId="0" borderId="1" xfId="0" applyFont="1" applyBorder="1" applyAlignment="1">
      <alignment horizontal="center" vertical="top"/>
    </xf>
    <xf numFmtId="168" fontId="6958" fillId="0" borderId="1" xfId="0" applyNumberFormat="1" applyFont="1" applyBorder="1" applyAlignment="1">
      <alignment horizontal="right" vertical="top"/>
    </xf>
    <xf numFmtId="169" fontId="6959" fillId="0" borderId="1" xfId="0" applyNumberFormat="1" applyFont="1" applyBorder="1" applyAlignment="1">
      <alignment horizontal="right" vertical="top"/>
    </xf>
    <xf numFmtId="169" fontId="6960" fillId="2" borderId="1" xfId="0" applyNumberFormat="1" applyFont="1" applyFill="1" applyBorder="1" applyAlignment="1" applyProtection="1">
      <alignment horizontal="right" vertical="top"/>
      <protection locked="0"/>
    </xf>
    <xf numFmtId="169" fontId="6961" fillId="0" borderId="1" xfId="0" applyNumberFormat="1" applyFont="1" applyBorder="1" applyAlignment="1">
      <alignment horizontal="right" vertical="top"/>
    </xf>
    <xf numFmtId="169" fontId="6962" fillId="0" borderId="1" xfId="0" applyNumberFormat="1" applyFont="1" applyBorder="1" applyAlignment="1">
      <alignment horizontal="right" vertical="top"/>
    </xf>
    <xf numFmtId="169" fontId="6963" fillId="0" borderId="1" xfId="0" applyNumberFormat="1" applyFont="1" applyBorder="1" applyAlignment="1">
      <alignment horizontal="right" vertical="top"/>
    </xf>
    <xf numFmtId="0" fontId="6964" fillId="0" borderId="1" xfId="0" applyFont="1" applyBorder="1" applyAlignment="1">
      <alignment horizontal="left" vertical="top"/>
    </xf>
    <xf numFmtId="0" fontId="6965" fillId="0" borderId="1" xfId="0" applyFont="1" applyBorder="1" applyAlignment="1">
      <alignment horizontal="left" vertical="top" wrapText="1"/>
    </xf>
    <xf numFmtId="0" fontId="6966" fillId="0" borderId="1" xfId="0" applyFont="1" applyBorder="1" applyAlignment="1">
      <alignment horizontal="center" vertical="top"/>
    </xf>
    <xf numFmtId="168" fontId="6967" fillId="0" borderId="1" xfId="0" applyNumberFormat="1" applyFont="1" applyBorder="1" applyAlignment="1">
      <alignment horizontal="right" vertical="top"/>
    </xf>
    <xf numFmtId="169" fontId="6968" fillId="0" borderId="1" xfId="0" applyNumberFormat="1" applyFont="1" applyBorder="1" applyAlignment="1">
      <alignment horizontal="right" vertical="top"/>
    </xf>
    <xf numFmtId="169" fontId="6969" fillId="2" borderId="1" xfId="0" applyNumberFormat="1" applyFont="1" applyFill="1" applyBorder="1" applyAlignment="1" applyProtection="1">
      <alignment horizontal="right" vertical="top"/>
      <protection locked="0"/>
    </xf>
    <xf numFmtId="169" fontId="6970" fillId="0" borderId="1" xfId="0" applyNumberFormat="1" applyFont="1" applyBorder="1" applyAlignment="1">
      <alignment horizontal="right" vertical="top"/>
    </xf>
    <xf numFmtId="169" fontId="6971" fillId="0" borderId="1" xfId="0" applyNumberFormat="1" applyFont="1" applyBorder="1" applyAlignment="1">
      <alignment horizontal="right" vertical="top"/>
    </xf>
    <xf numFmtId="169" fontId="6972" fillId="0" borderId="1" xfId="0" applyNumberFormat="1" applyFont="1" applyBorder="1" applyAlignment="1">
      <alignment horizontal="right" vertical="top"/>
    </xf>
    <xf numFmtId="0" fontId="6973" fillId="3" borderId="1" xfId="0" applyFont="1" applyFill="1" applyBorder="1" applyAlignment="1">
      <alignment horizontal="left"/>
    </xf>
    <xf numFmtId="4" fontId="6978" fillId="3" borderId="1" xfId="0" applyNumberFormat="1" applyFont="1" applyFill="1" applyBorder="1" applyAlignment="1">
      <alignment horizontal="right"/>
    </xf>
    <xf numFmtId="4" fontId="6979" fillId="3" borderId="1" xfId="0" applyNumberFormat="1" applyFont="1" applyFill="1" applyBorder="1" applyAlignment="1">
      <alignment horizontal="right"/>
    </xf>
    <xf numFmtId="0" fontId="6980" fillId="3" borderId="1" xfId="0" applyFont="1" applyFill="1" applyBorder="1" applyAlignment="1">
      <alignment horizontal="left"/>
    </xf>
    <xf numFmtId="4" fontId="6981" fillId="3" borderId="1" xfId="0" applyNumberFormat="1" applyFont="1" applyFill="1" applyBorder="1" applyAlignment="1">
      <alignment horizontal="right"/>
    </xf>
    <xf numFmtId="0" fontId="6982" fillId="0" borderId="0" xfId="0" applyFont="1"/>
    <xf numFmtId="0" fontId="6983" fillId="0" borderId="1" xfId="0" applyFont="1" applyBorder="1" applyAlignment="1">
      <alignment horizontal="left" vertical="top"/>
    </xf>
    <xf numFmtId="0" fontId="6984" fillId="0" borderId="1" xfId="0" applyFont="1" applyBorder="1" applyAlignment="1">
      <alignment horizontal="left" vertical="top" wrapText="1"/>
    </xf>
    <xf numFmtId="0" fontId="6985" fillId="0" borderId="1" xfId="0" applyFont="1" applyBorder="1" applyAlignment="1">
      <alignment horizontal="center" vertical="top"/>
    </xf>
    <xf numFmtId="168" fontId="6986" fillId="0" borderId="1" xfId="0" applyNumberFormat="1" applyFont="1" applyBorder="1" applyAlignment="1">
      <alignment horizontal="right" vertical="top"/>
    </xf>
    <xf numFmtId="169" fontId="6987" fillId="0" borderId="1" xfId="0" applyNumberFormat="1" applyFont="1" applyBorder="1" applyAlignment="1">
      <alignment horizontal="right" vertical="top"/>
    </xf>
    <xf numFmtId="169" fontId="6988" fillId="2" borderId="1" xfId="0" applyNumberFormat="1" applyFont="1" applyFill="1" applyBorder="1" applyAlignment="1" applyProtection="1">
      <alignment horizontal="right" vertical="top"/>
      <protection locked="0"/>
    </xf>
    <xf numFmtId="169" fontId="6989" fillId="0" borderId="1" xfId="0" applyNumberFormat="1" applyFont="1" applyBorder="1" applyAlignment="1">
      <alignment horizontal="right" vertical="top"/>
    </xf>
    <xf numFmtId="169" fontId="6990" fillId="0" borderId="1" xfId="0" applyNumberFormat="1" applyFont="1" applyBorder="1" applyAlignment="1">
      <alignment horizontal="right" vertical="top"/>
    </xf>
    <xf numFmtId="169" fontId="6991" fillId="0" borderId="1" xfId="0" applyNumberFormat="1" applyFont="1" applyBorder="1" applyAlignment="1">
      <alignment horizontal="right" vertical="top"/>
    </xf>
    <xf numFmtId="0" fontId="6992" fillId="0" borderId="1" xfId="0" applyFont="1" applyBorder="1" applyAlignment="1">
      <alignment horizontal="left" vertical="top"/>
    </xf>
    <xf numFmtId="0" fontId="6993" fillId="0" borderId="1" xfId="0" applyFont="1" applyBorder="1" applyAlignment="1">
      <alignment horizontal="left" vertical="top" wrapText="1"/>
    </xf>
    <xf numFmtId="0" fontId="6994" fillId="0" borderId="1" xfId="0" applyFont="1" applyBorder="1" applyAlignment="1">
      <alignment horizontal="center" vertical="top"/>
    </xf>
    <xf numFmtId="168" fontId="6995" fillId="0" borderId="1" xfId="0" applyNumberFormat="1" applyFont="1" applyBorder="1" applyAlignment="1">
      <alignment horizontal="right" vertical="top"/>
    </xf>
    <xf numFmtId="169" fontId="6996" fillId="0" borderId="1" xfId="0" applyNumberFormat="1" applyFont="1" applyBorder="1" applyAlignment="1">
      <alignment horizontal="right" vertical="top"/>
    </xf>
    <xf numFmtId="169" fontId="6997" fillId="2" borderId="1" xfId="0" applyNumberFormat="1" applyFont="1" applyFill="1" applyBorder="1" applyAlignment="1" applyProtection="1">
      <alignment horizontal="right" vertical="top"/>
      <protection locked="0"/>
    </xf>
    <xf numFmtId="169" fontId="6998" fillId="0" borderId="1" xfId="0" applyNumberFormat="1" applyFont="1" applyBorder="1" applyAlignment="1">
      <alignment horizontal="right" vertical="top"/>
    </xf>
    <xf numFmtId="169" fontId="6999" fillId="0" borderId="1" xfId="0" applyNumberFormat="1" applyFont="1" applyBorder="1" applyAlignment="1">
      <alignment horizontal="right" vertical="top"/>
    </xf>
    <xf numFmtId="169" fontId="7000" fillId="0" borderId="1" xfId="0" applyNumberFormat="1" applyFont="1" applyBorder="1" applyAlignment="1">
      <alignment horizontal="right" vertical="top"/>
    </xf>
    <xf numFmtId="0" fontId="7001" fillId="0" borderId="1" xfId="0" applyFont="1" applyBorder="1" applyAlignment="1">
      <alignment horizontal="left" vertical="top"/>
    </xf>
    <xf numFmtId="0" fontId="7002" fillId="0" borderId="1" xfId="0" applyFont="1" applyBorder="1" applyAlignment="1">
      <alignment horizontal="left" vertical="top" wrapText="1"/>
    </xf>
    <xf numFmtId="0" fontId="7003" fillId="0" borderId="1" xfId="0" applyFont="1" applyBorder="1" applyAlignment="1">
      <alignment horizontal="center" vertical="top"/>
    </xf>
    <xf numFmtId="168" fontId="7004" fillId="0" borderId="1" xfId="0" applyNumberFormat="1" applyFont="1" applyBorder="1" applyAlignment="1">
      <alignment horizontal="right" vertical="top"/>
    </xf>
    <xf numFmtId="169" fontId="7005" fillId="0" borderId="1" xfId="0" applyNumberFormat="1" applyFont="1" applyBorder="1" applyAlignment="1">
      <alignment horizontal="right" vertical="top"/>
    </xf>
    <xf numFmtId="169" fontId="7006" fillId="2" borderId="1" xfId="0" applyNumberFormat="1" applyFont="1" applyFill="1" applyBorder="1" applyAlignment="1" applyProtection="1">
      <alignment horizontal="right" vertical="top"/>
      <protection locked="0"/>
    </xf>
    <xf numFmtId="169" fontId="7007" fillId="0" borderId="1" xfId="0" applyNumberFormat="1" applyFont="1" applyBorder="1" applyAlignment="1">
      <alignment horizontal="right" vertical="top"/>
    </xf>
    <xf numFmtId="169" fontId="7008" fillId="0" borderId="1" xfId="0" applyNumberFormat="1" applyFont="1" applyBorder="1" applyAlignment="1">
      <alignment horizontal="right" vertical="top"/>
    </xf>
    <xf numFmtId="169" fontId="7009" fillId="0" borderId="1" xfId="0" applyNumberFormat="1" applyFont="1" applyBorder="1" applyAlignment="1">
      <alignment horizontal="right" vertical="top"/>
    </xf>
    <xf numFmtId="0" fontId="7010" fillId="0" borderId="1" xfId="0" applyFont="1" applyBorder="1" applyAlignment="1">
      <alignment horizontal="left" vertical="top"/>
    </xf>
    <xf numFmtId="0" fontId="7011" fillId="0" borderId="1" xfId="0" applyFont="1" applyBorder="1" applyAlignment="1">
      <alignment horizontal="left" vertical="top" wrapText="1"/>
    </xf>
    <xf numFmtId="0" fontId="7012" fillId="0" borderId="1" xfId="0" applyFont="1" applyBorder="1" applyAlignment="1">
      <alignment horizontal="center" vertical="top"/>
    </xf>
    <xf numFmtId="168" fontId="7013" fillId="0" borderId="1" xfId="0" applyNumberFormat="1" applyFont="1" applyBorder="1" applyAlignment="1">
      <alignment horizontal="right" vertical="top"/>
    </xf>
    <xf numFmtId="169" fontId="7014" fillId="0" borderId="1" xfId="0" applyNumberFormat="1" applyFont="1" applyBorder="1" applyAlignment="1">
      <alignment horizontal="right" vertical="top"/>
    </xf>
    <xf numFmtId="169" fontId="7015" fillId="2" borderId="1" xfId="0" applyNumberFormat="1" applyFont="1" applyFill="1" applyBorder="1" applyAlignment="1" applyProtection="1">
      <alignment horizontal="right" vertical="top"/>
      <protection locked="0"/>
    </xf>
    <xf numFmtId="169" fontId="7016" fillId="0" borderId="1" xfId="0" applyNumberFormat="1" applyFont="1" applyBorder="1" applyAlignment="1">
      <alignment horizontal="right" vertical="top"/>
    </xf>
    <xf numFmtId="169" fontId="7017" fillId="0" borderId="1" xfId="0" applyNumberFormat="1" applyFont="1" applyBorder="1" applyAlignment="1">
      <alignment horizontal="right" vertical="top"/>
    </xf>
    <xf numFmtId="169" fontId="7018" fillId="0" borderId="1" xfId="0" applyNumberFormat="1" applyFont="1" applyBorder="1" applyAlignment="1">
      <alignment horizontal="right" vertical="top"/>
    </xf>
    <xf numFmtId="0" fontId="7019" fillId="0" borderId="1" xfId="0" applyFont="1" applyBorder="1" applyAlignment="1">
      <alignment horizontal="left" vertical="top"/>
    </xf>
    <xf numFmtId="0" fontId="7020" fillId="0" borderId="1" xfId="0" applyFont="1" applyBorder="1" applyAlignment="1">
      <alignment horizontal="left" vertical="top" wrapText="1"/>
    </xf>
    <xf numFmtId="0" fontId="7021" fillId="0" borderId="1" xfId="0" applyFont="1" applyBorder="1" applyAlignment="1">
      <alignment horizontal="center" vertical="top"/>
    </xf>
    <xf numFmtId="168" fontId="7022" fillId="0" borderId="1" xfId="0" applyNumberFormat="1" applyFont="1" applyBorder="1" applyAlignment="1">
      <alignment horizontal="right" vertical="top"/>
    </xf>
    <xf numFmtId="169" fontId="7023" fillId="0" borderId="1" xfId="0" applyNumberFormat="1" applyFont="1" applyBorder="1" applyAlignment="1">
      <alignment horizontal="right" vertical="top"/>
    </xf>
    <xf numFmtId="169" fontId="7024" fillId="2" borderId="1" xfId="0" applyNumberFormat="1" applyFont="1" applyFill="1" applyBorder="1" applyAlignment="1" applyProtection="1">
      <alignment horizontal="right" vertical="top"/>
      <protection locked="0"/>
    </xf>
    <xf numFmtId="169" fontId="7025" fillId="0" borderId="1" xfId="0" applyNumberFormat="1" applyFont="1" applyBorder="1" applyAlignment="1">
      <alignment horizontal="right" vertical="top"/>
    </xf>
    <xf numFmtId="169" fontId="7026" fillId="0" borderId="1" xfId="0" applyNumberFormat="1" applyFont="1" applyBorder="1" applyAlignment="1">
      <alignment horizontal="right" vertical="top"/>
    </xf>
    <xf numFmtId="169" fontId="7027" fillId="0" borderId="1" xfId="0" applyNumberFormat="1" applyFont="1" applyBorder="1" applyAlignment="1">
      <alignment horizontal="right" vertical="top"/>
    </xf>
    <xf numFmtId="0" fontId="7028" fillId="0" borderId="1" xfId="0" applyFont="1" applyBorder="1" applyAlignment="1">
      <alignment horizontal="left" vertical="top"/>
    </xf>
    <xf numFmtId="0" fontId="7029" fillId="0" borderId="1" xfId="0" applyFont="1" applyBorder="1" applyAlignment="1">
      <alignment horizontal="left" vertical="top" wrapText="1"/>
    </xf>
    <xf numFmtId="0" fontId="7030" fillId="0" borderId="1" xfId="0" applyFont="1" applyBorder="1" applyAlignment="1">
      <alignment horizontal="center" vertical="top"/>
    </xf>
    <xf numFmtId="168" fontId="7031" fillId="0" borderId="1" xfId="0" applyNumberFormat="1" applyFont="1" applyBorder="1" applyAlignment="1">
      <alignment horizontal="right" vertical="top"/>
    </xf>
    <xf numFmtId="169" fontId="7032" fillId="0" borderId="1" xfId="0" applyNumberFormat="1" applyFont="1" applyBorder="1" applyAlignment="1">
      <alignment horizontal="right" vertical="top"/>
    </xf>
    <xf numFmtId="169" fontId="7033" fillId="2" borderId="1" xfId="0" applyNumberFormat="1" applyFont="1" applyFill="1" applyBorder="1" applyAlignment="1" applyProtection="1">
      <alignment horizontal="right" vertical="top"/>
      <protection locked="0"/>
    </xf>
    <xf numFmtId="169" fontId="7034" fillId="0" borderId="1" xfId="0" applyNumberFormat="1" applyFont="1" applyBorder="1" applyAlignment="1">
      <alignment horizontal="right" vertical="top"/>
    </xf>
    <xf numFmtId="169" fontId="7035" fillId="0" borderId="1" xfId="0" applyNumberFormat="1" applyFont="1" applyBorder="1" applyAlignment="1">
      <alignment horizontal="right" vertical="top"/>
    </xf>
    <xf numFmtId="169" fontId="7036" fillId="0" borderId="1" xfId="0" applyNumberFormat="1" applyFont="1" applyBorder="1" applyAlignment="1">
      <alignment horizontal="right" vertical="top"/>
    </xf>
    <xf numFmtId="0" fontId="7037" fillId="0" borderId="1" xfId="0" applyFont="1" applyBorder="1" applyAlignment="1">
      <alignment horizontal="left" vertical="top"/>
    </xf>
    <xf numFmtId="0" fontId="7038" fillId="0" borderId="1" xfId="0" applyFont="1" applyBorder="1" applyAlignment="1">
      <alignment horizontal="left" vertical="top" wrapText="1"/>
    </xf>
    <xf numFmtId="0" fontId="7039" fillId="0" borderId="1" xfId="0" applyFont="1" applyBorder="1" applyAlignment="1">
      <alignment horizontal="center" vertical="top"/>
    </xf>
    <xf numFmtId="168" fontId="7040" fillId="0" borderId="1" xfId="0" applyNumberFormat="1" applyFont="1" applyBorder="1" applyAlignment="1">
      <alignment horizontal="right" vertical="top"/>
    </xf>
    <xf numFmtId="169" fontId="7041" fillId="0" borderId="1" xfId="0" applyNumberFormat="1" applyFont="1" applyBorder="1" applyAlignment="1">
      <alignment horizontal="right" vertical="top"/>
    </xf>
    <xf numFmtId="169" fontId="7042" fillId="2" borderId="1" xfId="0" applyNumberFormat="1" applyFont="1" applyFill="1" applyBorder="1" applyAlignment="1" applyProtection="1">
      <alignment horizontal="right" vertical="top"/>
      <protection locked="0"/>
    </xf>
    <xf numFmtId="169" fontId="7043" fillId="0" borderId="1" xfId="0" applyNumberFormat="1" applyFont="1" applyBorder="1" applyAlignment="1">
      <alignment horizontal="right" vertical="top"/>
    </xf>
    <xf numFmtId="169" fontId="7044" fillId="0" borderId="1" xfId="0" applyNumberFormat="1" applyFont="1" applyBorder="1" applyAlignment="1">
      <alignment horizontal="right" vertical="top"/>
    </xf>
    <xf numFmtId="169" fontId="7045" fillId="0" borderId="1" xfId="0" applyNumberFormat="1" applyFont="1" applyBorder="1" applyAlignment="1">
      <alignment horizontal="right" vertical="top"/>
    </xf>
    <xf numFmtId="0" fontId="7046" fillId="0" borderId="1" xfId="0" applyFont="1" applyBorder="1" applyAlignment="1">
      <alignment horizontal="left" vertical="top"/>
    </xf>
    <xf numFmtId="0" fontId="7047" fillId="0" borderId="1" xfId="0" applyFont="1" applyBorder="1" applyAlignment="1">
      <alignment horizontal="left" vertical="top" wrapText="1"/>
    </xf>
    <xf numFmtId="0" fontId="7048" fillId="0" borderId="1" xfId="0" applyFont="1" applyBorder="1" applyAlignment="1">
      <alignment horizontal="center" vertical="top"/>
    </xf>
    <xf numFmtId="168" fontId="7049" fillId="0" borderId="1" xfId="0" applyNumberFormat="1" applyFont="1" applyBorder="1" applyAlignment="1">
      <alignment horizontal="right" vertical="top"/>
    </xf>
    <xf numFmtId="169" fontId="7050" fillId="0" borderId="1" xfId="0" applyNumberFormat="1" applyFont="1" applyBorder="1" applyAlignment="1">
      <alignment horizontal="right" vertical="top"/>
    </xf>
    <xf numFmtId="169" fontId="7051" fillId="2" borderId="1" xfId="0" applyNumberFormat="1" applyFont="1" applyFill="1" applyBorder="1" applyAlignment="1" applyProtection="1">
      <alignment horizontal="right" vertical="top"/>
      <protection locked="0"/>
    </xf>
    <xf numFmtId="169" fontId="7052" fillId="0" borderId="1" xfId="0" applyNumberFormat="1" applyFont="1" applyBorder="1" applyAlignment="1">
      <alignment horizontal="right" vertical="top"/>
    </xf>
    <xf numFmtId="169" fontId="7053" fillId="0" borderId="1" xfId="0" applyNumberFormat="1" applyFont="1" applyBorder="1" applyAlignment="1">
      <alignment horizontal="right" vertical="top"/>
    </xf>
    <xf numFmtId="169" fontId="7054" fillId="0" borderId="1" xfId="0" applyNumberFormat="1" applyFont="1" applyBorder="1" applyAlignment="1">
      <alignment horizontal="right" vertical="top"/>
    </xf>
    <xf numFmtId="0" fontId="7055" fillId="0" borderId="1" xfId="0" applyFont="1" applyBorder="1" applyAlignment="1">
      <alignment horizontal="left" vertical="top"/>
    </xf>
    <xf numFmtId="0" fontId="7056" fillId="0" borderId="1" xfId="0" applyFont="1" applyBorder="1" applyAlignment="1">
      <alignment horizontal="left" vertical="top" wrapText="1"/>
    </xf>
    <xf numFmtId="0" fontId="7057" fillId="0" borderId="1" xfId="0" applyFont="1" applyBorder="1" applyAlignment="1">
      <alignment horizontal="center" vertical="top"/>
    </xf>
    <xf numFmtId="168" fontId="7058" fillId="0" borderId="1" xfId="0" applyNumberFormat="1" applyFont="1" applyBorder="1" applyAlignment="1">
      <alignment horizontal="right" vertical="top"/>
    </xf>
    <xf numFmtId="169" fontId="7059" fillId="0" borderId="1" xfId="0" applyNumberFormat="1" applyFont="1" applyBorder="1" applyAlignment="1">
      <alignment horizontal="right" vertical="top"/>
    </xf>
    <xf numFmtId="169" fontId="7060" fillId="2" borderId="1" xfId="0" applyNumberFormat="1" applyFont="1" applyFill="1" applyBorder="1" applyAlignment="1" applyProtection="1">
      <alignment horizontal="right" vertical="top"/>
      <protection locked="0"/>
    </xf>
    <xf numFmtId="169" fontId="7061" fillId="0" borderId="1" xfId="0" applyNumberFormat="1" applyFont="1" applyBorder="1" applyAlignment="1">
      <alignment horizontal="right" vertical="top"/>
    </xf>
    <xf numFmtId="169" fontId="7062" fillId="0" borderId="1" xfId="0" applyNumberFormat="1" applyFont="1" applyBorder="1" applyAlignment="1">
      <alignment horizontal="right" vertical="top"/>
    </xf>
    <xf numFmtId="169" fontId="7063" fillId="0" borderId="1" xfId="0" applyNumberFormat="1" applyFont="1" applyBorder="1" applyAlignment="1">
      <alignment horizontal="right" vertical="top"/>
    </xf>
    <xf numFmtId="0" fontId="7064" fillId="0" borderId="1" xfId="0" applyFont="1" applyBorder="1" applyAlignment="1">
      <alignment horizontal="left" vertical="top"/>
    </xf>
    <xf numFmtId="0" fontId="7065" fillId="0" borderId="1" xfId="0" applyFont="1" applyBorder="1" applyAlignment="1">
      <alignment horizontal="left" vertical="top" wrapText="1"/>
    </xf>
    <xf numFmtId="0" fontId="7066" fillId="0" borderId="1" xfId="0" applyFont="1" applyBorder="1" applyAlignment="1">
      <alignment horizontal="center" vertical="top"/>
    </xf>
    <xf numFmtId="168" fontId="7067" fillId="0" borderId="1" xfId="0" applyNumberFormat="1" applyFont="1" applyBorder="1" applyAlignment="1">
      <alignment horizontal="right" vertical="top"/>
    </xf>
    <xf numFmtId="169" fontId="7068" fillId="0" borderId="1" xfId="0" applyNumberFormat="1" applyFont="1" applyBorder="1" applyAlignment="1">
      <alignment horizontal="right" vertical="top"/>
    </xf>
    <xf numFmtId="169" fontId="7069" fillId="2" borderId="1" xfId="0" applyNumberFormat="1" applyFont="1" applyFill="1" applyBorder="1" applyAlignment="1" applyProtection="1">
      <alignment horizontal="right" vertical="top"/>
      <protection locked="0"/>
    </xf>
    <xf numFmtId="169" fontId="7070" fillId="0" borderId="1" xfId="0" applyNumberFormat="1" applyFont="1" applyBorder="1" applyAlignment="1">
      <alignment horizontal="right" vertical="top"/>
    </xf>
    <xf numFmtId="169" fontId="7071" fillId="0" borderId="1" xfId="0" applyNumberFormat="1" applyFont="1" applyBorder="1" applyAlignment="1">
      <alignment horizontal="right" vertical="top"/>
    </xf>
    <xf numFmtId="169" fontId="7072" fillId="0" borderId="1" xfId="0" applyNumberFormat="1" applyFont="1" applyBorder="1" applyAlignment="1">
      <alignment horizontal="right" vertical="top"/>
    </xf>
    <xf numFmtId="0" fontId="7073" fillId="3" borderId="1" xfId="0" applyFont="1" applyFill="1" applyBorder="1" applyAlignment="1">
      <alignment horizontal="left"/>
    </xf>
    <xf numFmtId="4" fontId="7078" fillId="3" borderId="1" xfId="0" applyNumberFormat="1" applyFont="1" applyFill="1" applyBorder="1" applyAlignment="1">
      <alignment horizontal="right"/>
    </xf>
    <xf numFmtId="4" fontId="7079" fillId="3" borderId="1" xfId="0" applyNumberFormat="1" applyFont="1" applyFill="1" applyBorder="1" applyAlignment="1">
      <alignment horizontal="right"/>
    </xf>
    <xf numFmtId="0" fontId="7080" fillId="3" borderId="1" xfId="0" applyFont="1" applyFill="1" applyBorder="1" applyAlignment="1">
      <alignment horizontal="left"/>
    </xf>
    <xf numFmtId="4" fontId="7081" fillId="3" borderId="1" xfId="0" applyNumberFormat="1" applyFont="1" applyFill="1" applyBorder="1" applyAlignment="1">
      <alignment horizontal="right"/>
    </xf>
    <xf numFmtId="0" fontId="7082" fillId="0" borderId="0" xfId="0" applyFont="1"/>
    <xf numFmtId="0" fontId="7083" fillId="0" borderId="1" xfId="0" applyFont="1" applyBorder="1" applyAlignment="1">
      <alignment horizontal="left" vertical="top"/>
    </xf>
    <xf numFmtId="0" fontId="7084" fillId="0" borderId="1" xfId="0" applyFont="1" applyBorder="1" applyAlignment="1">
      <alignment horizontal="left" vertical="top" wrapText="1"/>
    </xf>
    <xf numFmtId="0" fontId="7085" fillId="0" borderId="1" xfId="0" applyFont="1" applyBorder="1" applyAlignment="1">
      <alignment horizontal="center" vertical="top"/>
    </xf>
    <xf numFmtId="168" fontId="7086" fillId="0" borderId="1" xfId="0" applyNumberFormat="1" applyFont="1" applyBorder="1" applyAlignment="1">
      <alignment horizontal="right" vertical="top"/>
    </xf>
    <xf numFmtId="169" fontId="7087" fillId="0" borderId="1" xfId="0" applyNumberFormat="1" applyFont="1" applyBorder="1" applyAlignment="1">
      <alignment horizontal="right" vertical="top"/>
    </xf>
    <xf numFmtId="169" fontId="7088" fillId="2" borderId="1" xfId="0" applyNumberFormat="1" applyFont="1" applyFill="1" applyBorder="1" applyAlignment="1" applyProtection="1">
      <alignment horizontal="right" vertical="top"/>
      <protection locked="0"/>
    </xf>
    <xf numFmtId="169" fontId="7089" fillId="0" borderId="1" xfId="0" applyNumberFormat="1" applyFont="1" applyBorder="1" applyAlignment="1">
      <alignment horizontal="right" vertical="top"/>
    </xf>
    <xf numFmtId="169" fontId="7090" fillId="0" borderId="1" xfId="0" applyNumberFormat="1" applyFont="1" applyBorder="1" applyAlignment="1">
      <alignment horizontal="right" vertical="top"/>
    </xf>
    <xf numFmtId="169" fontId="7091" fillId="0" borderId="1" xfId="0" applyNumberFormat="1" applyFont="1" applyBorder="1" applyAlignment="1">
      <alignment horizontal="right" vertical="top"/>
    </xf>
    <xf numFmtId="0" fontId="7092" fillId="0" borderId="1" xfId="0" applyFont="1" applyBorder="1" applyAlignment="1">
      <alignment horizontal="left" vertical="top"/>
    </xf>
    <xf numFmtId="0" fontId="7093" fillId="0" borderId="1" xfId="0" applyFont="1" applyBorder="1" applyAlignment="1">
      <alignment horizontal="left" vertical="top" wrapText="1"/>
    </xf>
    <xf numFmtId="0" fontId="7094" fillId="0" borderId="1" xfId="0" applyFont="1" applyBorder="1" applyAlignment="1">
      <alignment horizontal="center" vertical="top"/>
    </xf>
    <xf numFmtId="168" fontId="7095" fillId="0" borderId="1" xfId="0" applyNumberFormat="1" applyFont="1" applyBorder="1" applyAlignment="1">
      <alignment horizontal="right" vertical="top"/>
    </xf>
    <xf numFmtId="169" fontId="7096" fillId="0" borderId="1" xfId="0" applyNumberFormat="1" applyFont="1" applyBorder="1" applyAlignment="1">
      <alignment horizontal="right" vertical="top"/>
    </xf>
    <xf numFmtId="169" fontId="7097" fillId="2" borderId="1" xfId="0" applyNumberFormat="1" applyFont="1" applyFill="1" applyBorder="1" applyAlignment="1" applyProtection="1">
      <alignment horizontal="right" vertical="top"/>
      <protection locked="0"/>
    </xf>
    <xf numFmtId="169" fontId="7098" fillId="0" borderId="1" xfId="0" applyNumberFormat="1" applyFont="1" applyBorder="1" applyAlignment="1">
      <alignment horizontal="right" vertical="top"/>
    </xf>
    <xf numFmtId="169" fontId="7099" fillId="0" borderId="1" xfId="0" applyNumberFormat="1" applyFont="1" applyBorder="1" applyAlignment="1">
      <alignment horizontal="right" vertical="top"/>
    </xf>
    <xf numFmtId="169" fontId="7100" fillId="0" borderId="1" xfId="0" applyNumberFormat="1" applyFont="1" applyBorder="1" applyAlignment="1">
      <alignment horizontal="right" vertical="top"/>
    </xf>
    <xf numFmtId="0" fontId="7101" fillId="0" borderId="1" xfId="0" applyFont="1" applyBorder="1" applyAlignment="1">
      <alignment horizontal="left" vertical="top"/>
    </xf>
    <xf numFmtId="0" fontId="7102" fillId="0" borderId="1" xfId="0" applyFont="1" applyBorder="1" applyAlignment="1">
      <alignment horizontal="left" vertical="top" wrapText="1"/>
    </xf>
    <xf numFmtId="0" fontId="7103" fillId="0" borderId="1" xfId="0" applyFont="1" applyBorder="1" applyAlignment="1">
      <alignment horizontal="center" vertical="top"/>
    </xf>
    <xf numFmtId="168" fontId="7104" fillId="0" borderId="1" xfId="0" applyNumberFormat="1" applyFont="1" applyBorder="1" applyAlignment="1">
      <alignment horizontal="right" vertical="top"/>
    </xf>
    <xf numFmtId="169" fontId="7105" fillId="0" borderId="1" xfId="0" applyNumberFormat="1" applyFont="1" applyBorder="1" applyAlignment="1">
      <alignment horizontal="right" vertical="top"/>
    </xf>
    <xf numFmtId="169" fontId="7106" fillId="2" borderId="1" xfId="0" applyNumberFormat="1" applyFont="1" applyFill="1" applyBorder="1" applyAlignment="1" applyProtection="1">
      <alignment horizontal="right" vertical="top"/>
      <protection locked="0"/>
    </xf>
    <xf numFmtId="169" fontId="7107" fillId="0" borderId="1" xfId="0" applyNumberFormat="1" applyFont="1" applyBorder="1" applyAlignment="1">
      <alignment horizontal="right" vertical="top"/>
    </xf>
    <xf numFmtId="169" fontId="7108" fillId="0" borderId="1" xfId="0" applyNumberFormat="1" applyFont="1" applyBorder="1" applyAlignment="1">
      <alignment horizontal="right" vertical="top"/>
    </xf>
    <xf numFmtId="169" fontId="7109" fillId="0" borderId="1" xfId="0" applyNumberFormat="1" applyFont="1" applyBorder="1" applyAlignment="1">
      <alignment horizontal="right" vertical="top"/>
    </xf>
    <xf numFmtId="0" fontId="7110" fillId="0" borderId="1" xfId="0" applyFont="1" applyBorder="1" applyAlignment="1">
      <alignment horizontal="left" vertical="top"/>
    </xf>
    <xf numFmtId="0" fontId="7111" fillId="0" borderId="1" xfId="0" applyFont="1" applyBorder="1" applyAlignment="1">
      <alignment horizontal="left" vertical="top" wrapText="1"/>
    </xf>
    <xf numFmtId="0" fontId="7112" fillId="0" borderId="1" xfId="0" applyFont="1" applyBorder="1" applyAlignment="1">
      <alignment horizontal="center" vertical="top"/>
    </xf>
    <xf numFmtId="168" fontId="7113" fillId="0" borderId="1" xfId="0" applyNumberFormat="1" applyFont="1" applyBorder="1" applyAlignment="1">
      <alignment horizontal="right" vertical="top"/>
    </xf>
    <xf numFmtId="169" fontId="7114" fillId="0" borderId="1" xfId="0" applyNumberFormat="1" applyFont="1" applyBorder="1" applyAlignment="1">
      <alignment horizontal="right" vertical="top"/>
    </xf>
    <xf numFmtId="169" fontId="7115" fillId="2" borderId="1" xfId="0" applyNumberFormat="1" applyFont="1" applyFill="1" applyBorder="1" applyAlignment="1" applyProtection="1">
      <alignment horizontal="right" vertical="top"/>
      <protection locked="0"/>
    </xf>
    <xf numFmtId="169" fontId="7116" fillId="0" borderId="1" xfId="0" applyNumberFormat="1" applyFont="1" applyBorder="1" applyAlignment="1">
      <alignment horizontal="right" vertical="top"/>
    </xf>
    <xf numFmtId="169" fontId="7117" fillId="0" borderId="1" xfId="0" applyNumberFormat="1" applyFont="1" applyBorder="1" applyAlignment="1">
      <alignment horizontal="right" vertical="top"/>
    </xf>
    <xf numFmtId="169" fontId="7118" fillId="0" borderId="1" xfId="0" applyNumberFormat="1" applyFont="1" applyBorder="1" applyAlignment="1">
      <alignment horizontal="right" vertical="top"/>
    </xf>
    <xf numFmtId="0" fontId="7119" fillId="0" borderId="1" xfId="0" applyFont="1" applyBorder="1" applyAlignment="1">
      <alignment horizontal="left" vertical="top"/>
    </xf>
    <xf numFmtId="0" fontId="7120" fillId="0" borderId="1" xfId="0" applyFont="1" applyBorder="1" applyAlignment="1">
      <alignment horizontal="left" vertical="top" wrapText="1"/>
    </xf>
    <xf numFmtId="0" fontId="7121" fillId="0" borderId="1" xfId="0" applyFont="1" applyBorder="1" applyAlignment="1">
      <alignment horizontal="center" vertical="top"/>
    </xf>
    <xf numFmtId="168" fontId="7122" fillId="0" borderId="1" xfId="0" applyNumberFormat="1" applyFont="1" applyBorder="1" applyAlignment="1">
      <alignment horizontal="right" vertical="top"/>
    </xf>
    <xf numFmtId="169" fontId="7123" fillId="0" borderId="1" xfId="0" applyNumberFormat="1" applyFont="1" applyBorder="1" applyAlignment="1">
      <alignment horizontal="right" vertical="top"/>
    </xf>
    <xf numFmtId="169" fontId="7124" fillId="2" borderId="1" xfId="0" applyNumberFormat="1" applyFont="1" applyFill="1" applyBorder="1" applyAlignment="1" applyProtection="1">
      <alignment horizontal="right" vertical="top"/>
      <protection locked="0"/>
    </xf>
    <xf numFmtId="169" fontId="7125" fillId="0" borderId="1" xfId="0" applyNumberFormat="1" applyFont="1" applyBorder="1" applyAlignment="1">
      <alignment horizontal="right" vertical="top"/>
    </xf>
    <xf numFmtId="169" fontId="7126" fillId="0" borderId="1" xfId="0" applyNumberFormat="1" applyFont="1" applyBorder="1" applyAlignment="1">
      <alignment horizontal="right" vertical="top"/>
    </xf>
    <xf numFmtId="169" fontId="7127" fillId="0" borderId="1" xfId="0" applyNumberFormat="1" applyFont="1" applyBorder="1" applyAlignment="1">
      <alignment horizontal="right" vertical="top"/>
    </xf>
    <xf numFmtId="0" fontId="7128" fillId="0" borderId="1" xfId="0" applyFont="1" applyBorder="1" applyAlignment="1">
      <alignment horizontal="left" vertical="top"/>
    </xf>
    <xf numFmtId="0" fontId="7129" fillId="0" borderId="1" xfId="0" applyFont="1" applyBorder="1" applyAlignment="1">
      <alignment horizontal="left" vertical="top" wrapText="1"/>
    </xf>
    <xf numFmtId="0" fontId="7130" fillId="0" borderId="1" xfId="0" applyFont="1" applyBorder="1" applyAlignment="1">
      <alignment horizontal="center" vertical="top"/>
    </xf>
    <xf numFmtId="168" fontId="7131" fillId="0" borderId="1" xfId="0" applyNumberFormat="1" applyFont="1" applyBorder="1" applyAlignment="1">
      <alignment horizontal="right" vertical="top"/>
    </xf>
    <xf numFmtId="169" fontId="7132" fillId="0" borderId="1" xfId="0" applyNumberFormat="1" applyFont="1" applyBorder="1" applyAlignment="1">
      <alignment horizontal="right" vertical="top"/>
    </xf>
    <xf numFmtId="169" fontId="7133" fillId="2" borderId="1" xfId="0" applyNumberFormat="1" applyFont="1" applyFill="1" applyBorder="1" applyAlignment="1" applyProtection="1">
      <alignment horizontal="right" vertical="top"/>
      <protection locked="0"/>
    </xf>
    <xf numFmtId="169" fontId="7134" fillId="0" borderId="1" xfId="0" applyNumberFormat="1" applyFont="1" applyBorder="1" applyAlignment="1">
      <alignment horizontal="right" vertical="top"/>
    </xf>
    <xf numFmtId="169" fontId="7135" fillId="0" borderId="1" xfId="0" applyNumberFormat="1" applyFont="1" applyBorder="1" applyAlignment="1">
      <alignment horizontal="right" vertical="top"/>
    </xf>
    <xf numFmtId="169" fontId="7136" fillId="0" borderId="1" xfId="0" applyNumberFormat="1" applyFont="1" applyBorder="1" applyAlignment="1">
      <alignment horizontal="right" vertical="top"/>
    </xf>
    <xf numFmtId="0" fontId="7137" fillId="0" borderId="1" xfId="0" applyFont="1" applyBorder="1" applyAlignment="1">
      <alignment horizontal="left" vertical="top"/>
    </xf>
    <xf numFmtId="0" fontId="7138" fillId="0" borderId="1" xfId="0" applyFont="1" applyBorder="1" applyAlignment="1">
      <alignment horizontal="left" vertical="top" wrapText="1"/>
    </xf>
    <xf numFmtId="0" fontId="7139" fillId="0" borderId="1" xfId="0" applyFont="1" applyBorder="1" applyAlignment="1">
      <alignment horizontal="center" vertical="top"/>
    </xf>
    <xf numFmtId="168" fontId="7140" fillId="0" borderId="1" xfId="0" applyNumberFormat="1" applyFont="1" applyBorder="1" applyAlignment="1">
      <alignment horizontal="right" vertical="top"/>
    </xf>
    <xf numFmtId="169" fontId="7141" fillId="0" borderId="1" xfId="0" applyNumberFormat="1" applyFont="1" applyBorder="1" applyAlignment="1">
      <alignment horizontal="right" vertical="top"/>
    </xf>
    <xf numFmtId="169" fontId="7142" fillId="2" borderId="1" xfId="0" applyNumberFormat="1" applyFont="1" applyFill="1" applyBorder="1" applyAlignment="1" applyProtection="1">
      <alignment horizontal="right" vertical="top"/>
      <protection locked="0"/>
    </xf>
    <xf numFmtId="169" fontId="7143" fillId="0" borderId="1" xfId="0" applyNumberFormat="1" applyFont="1" applyBorder="1" applyAlignment="1">
      <alignment horizontal="right" vertical="top"/>
    </xf>
    <xf numFmtId="169" fontId="7144" fillId="0" borderId="1" xfId="0" applyNumberFormat="1" applyFont="1" applyBorder="1" applyAlignment="1">
      <alignment horizontal="right" vertical="top"/>
    </xf>
    <xf numFmtId="169" fontId="7145" fillId="0" borderId="1" xfId="0" applyNumberFormat="1" applyFont="1" applyBorder="1" applyAlignment="1">
      <alignment horizontal="right" vertical="top"/>
    </xf>
    <xf numFmtId="0" fontId="7146" fillId="0" borderId="1" xfId="0" applyFont="1" applyBorder="1" applyAlignment="1">
      <alignment horizontal="left" vertical="top"/>
    </xf>
    <xf numFmtId="0" fontId="7147" fillId="0" borderId="1" xfId="0" applyFont="1" applyBorder="1" applyAlignment="1">
      <alignment horizontal="left" vertical="top" wrapText="1"/>
    </xf>
    <xf numFmtId="0" fontId="7148" fillId="0" borderId="1" xfId="0" applyFont="1" applyBorder="1" applyAlignment="1">
      <alignment horizontal="center" vertical="top"/>
    </xf>
    <xf numFmtId="168" fontId="7149" fillId="0" borderId="1" xfId="0" applyNumberFormat="1" applyFont="1" applyBorder="1" applyAlignment="1">
      <alignment horizontal="right" vertical="top"/>
    </xf>
    <xf numFmtId="169" fontId="7150" fillId="0" borderId="1" xfId="0" applyNumberFormat="1" applyFont="1" applyBorder="1" applyAlignment="1">
      <alignment horizontal="right" vertical="top"/>
    </xf>
    <xf numFmtId="169" fontId="7151" fillId="2" borderId="1" xfId="0" applyNumberFormat="1" applyFont="1" applyFill="1" applyBorder="1" applyAlignment="1" applyProtection="1">
      <alignment horizontal="right" vertical="top"/>
      <protection locked="0"/>
    </xf>
    <xf numFmtId="169" fontId="7152" fillId="0" borderId="1" xfId="0" applyNumberFormat="1" applyFont="1" applyBorder="1" applyAlignment="1">
      <alignment horizontal="right" vertical="top"/>
    </xf>
    <xf numFmtId="169" fontId="7153" fillId="0" borderId="1" xfId="0" applyNumberFormat="1" applyFont="1" applyBorder="1" applyAlignment="1">
      <alignment horizontal="right" vertical="top"/>
    </xf>
    <xf numFmtId="169" fontId="7154" fillId="0" borderId="1" xfId="0" applyNumberFormat="1" applyFont="1" applyBorder="1" applyAlignment="1">
      <alignment horizontal="right" vertical="top"/>
    </xf>
    <xf numFmtId="0" fontId="7155" fillId="0" borderId="1" xfId="0" applyFont="1" applyBorder="1" applyAlignment="1">
      <alignment horizontal="left" vertical="top"/>
    </xf>
    <xf numFmtId="0" fontId="7156" fillId="0" borderId="1" xfId="0" applyFont="1" applyBorder="1" applyAlignment="1">
      <alignment horizontal="left" vertical="top" wrapText="1"/>
    </xf>
    <xf numFmtId="0" fontId="7157" fillId="0" borderId="1" xfId="0" applyFont="1" applyBorder="1" applyAlignment="1">
      <alignment horizontal="center" vertical="top"/>
    </xf>
    <xf numFmtId="168" fontId="7158" fillId="0" borderId="1" xfId="0" applyNumberFormat="1" applyFont="1" applyBorder="1" applyAlignment="1">
      <alignment horizontal="right" vertical="top"/>
    </xf>
    <xf numFmtId="169" fontId="7159" fillId="0" borderId="1" xfId="0" applyNumberFormat="1" applyFont="1" applyBorder="1" applyAlignment="1">
      <alignment horizontal="right" vertical="top"/>
    </xf>
    <xf numFmtId="169" fontId="7160" fillId="2" borderId="1" xfId="0" applyNumberFormat="1" applyFont="1" applyFill="1" applyBorder="1" applyAlignment="1" applyProtection="1">
      <alignment horizontal="right" vertical="top"/>
      <protection locked="0"/>
    </xf>
    <xf numFmtId="169" fontId="7161" fillId="0" borderId="1" xfId="0" applyNumberFormat="1" applyFont="1" applyBorder="1" applyAlignment="1">
      <alignment horizontal="right" vertical="top"/>
    </xf>
    <xf numFmtId="169" fontId="7162" fillId="0" borderId="1" xfId="0" applyNumberFormat="1" applyFont="1" applyBorder="1" applyAlignment="1">
      <alignment horizontal="right" vertical="top"/>
    </xf>
    <xf numFmtId="169" fontId="7163" fillId="0" borderId="1" xfId="0" applyNumberFormat="1" applyFont="1" applyBorder="1" applyAlignment="1">
      <alignment horizontal="right" vertical="top"/>
    </xf>
    <xf numFmtId="0" fontId="7164" fillId="0" borderId="1" xfId="0" applyFont="1" applyBorder="1" applyAlignment="1">
      <alignment horizontal="left" vertical="top"/>
    </xf>
    <xf numFmtId="0" fontId="7165" fillId="0" borderId="1" xfId="0" applyFont="1" applyBorder="1" applyAlignment="1">
      <alignment horizontal="left" vertical="top" wrapText="1"/>
    </xf>
    <xf numFmtId="0" fontId="7166" fillId="0" borderId="1" xfId="0" applyFont="1" applyBorder="1" applyAlignment="1">
      <alignment horizontal="center" vertical="top"/>
    </xf>
    <xf numFmtId="168" fontId="7167" fillId="0" borderId="1" xfId="0" applyNumberFormat="1" applyFont="1" applyBorder="1" applyAlignment="1">
      <alignment horizontal="right" vertical="top"/>
    </xf>
    <xf numFmtId="169" fontId="7168" fillId="0" borderId="1" xfId="0" applyNumberFormat="1" applyFont="1" applyBorder="1" applyAlignment="1">
      <alignment horizontal="right" vertical="top"/>
    </xf>
    <xf numFmtId="169" fontId="7169" fillId="2" borderId="1" xfId="0" applyNumberFormat="1" applyFont="1" applyFill="1" applyBorder="1" applyAlignment="1" applyProtection="1">
      <alignment horizontal="right" vertical="top"/>
      <protection locked="0"/>
    </xf>
    <xf numFmtId="169" fontId="7170" fillId="0" borderId="1" xfId="0" applyNumberFormat="1" applyFont="1" applyBorder="1" applyAlignment="1">
      <alignment horizontal="right" vertical="top"/>
    </xf>
    <xf numFmtId="169" fontId="7171" fillId="0" borderId="1" xfId="0" applyNumberFormat="1" applyFont="1" applyBorder="1" applyAlignment="1">
      <alignment horizontal="right" vertical="top"/>
    </xf>
    <xf numFmtId="169" fontId="7172" fillId="0" borderId="1" xfId="0" applyNumberFormat="1" applyFont="1" applyBorder="1" applyAlignment="1">
      <alignment horizontal="right" vertical="top"/>
    </xf>
    <xf numFmtId="0" fontId="7173" fillId="0" borderId="1" xfId="0" applyFont="1" applyBorder="1" applyAlignment="1">
      <alignment horizontal="left" vertical="top"/>
    </xf>
    <xf numFmtId="0" fontId="7174" fillId="0" borderId="1" xfId="0" applyFont="1" applyBorder="1" applyAlignment="1">
      <alignment horizontal="left" vertical="top" wrapText="1"/>
    </xf>
    <xf numFmtId="0" fontId="7175" fillId="0" borderId="1" xfId="0" applyFont="1" applyBorder="1" applyAlignment="1">
      <alignment horizontal="center" vertical="top"/>
    </xf>
    <xf numFmtId="168" fontId="7176" fillId="0" borderId="1" xfId="0" applyNumberFormat="1" applyFont="1" applyBorder="1" applyAlignment="1">
      <alignment horizontal="right" vertical="top"/>
    </xf>
    <xf numFmtId="169" fontId="7177" fillId="0" borderId="1" xfId="0" applyNumberFormat="1" applyFont="1" applyBorder="1" applyAlignment="1">
      <alignment horizontal="right" vertical="top"/>
    </xf>
    <xf numFmtId="169" fontId="7178" fillId="2" borderId="1" xfId="0" applyNumberFormat="1" applyFont="1" applyFill="1" applyBorder="1" applyAlignment="1" applyProtection="1">
      <alignment horizontal="right" vertical="top"/>
      <protection locked="0"/>
    </xf>
    <xf numFmtId="169" fontId="7179" fillId="0" borderId="1" xfId="0" applyNumberFormat="1" applyFont="1" applyBorder="1" applyAlignment="1">
      <alignment horizontal="right" vertical="top"/>
    </xf>
    <xf numFmtId="169" fontId="7180" fillId="0" borderId="1" xfId="0" applyNumberFormat="1" applyFont="1" applyBorder="1" applyAlignment="1">
      <alignment horizontal="right" vertical="top"/>
    </xf>
    <xf numFmtId="169" fontId="7181" fillId="0" borderId="1" xfId="0" applyNumberFormat="1" applyFont="1" applyBorder="1" applyAlignment="1">
      <alignment horizontal="right" vertical="top"/>
    </xf>
    <xf numFmtId="0" fontId="7182" fillId="3" borderId="1" xfId="0" applyFont="1" applyFill="1" applyBorder="1" applyAlignment="1">
      <alignment horizontal="left"/>
    </xf>
    <xf numFmtId="4" fontId="7187" fillId="3" borderId="1" xfId="0" applyNumberFormat="1" applyFont="1" applyFill="1" applyBorder="1" applyAlignment="1">
      <alignment horizontal="right"/>
    </xf>
    <xf numFmtId="4" fontId="7188" fillId="3" borderId="1" xfId="0" applyNumberFormat="1" applyFont="1" applyFill="1" applyBorder="1" applyAlignment="1">
      <alignment horizontal="right"/>
    </xf>
    <xf numFmtId="0" fontId="7189" fillId="3" borderId="1" xfId="0" applyFont="1" applyFill="1" applyBorder="1" applyAlignment="1">
      <alignment horizontal="left"/>
    </xf>
    <xf numFmtId="4" fontId="7190" fillId="3" borderId="1" xfId="0" applyNumberFormat="1" applyFont="1" applyFill="1" applyBorder="1" applyAlignment="1">
      <alignment horizontal="right"/>
    </xf>
    <xf numFmtId="0" fontId="7191" fillId="0" borderId="0" xfId="0" applyFont="1"/>
    <xf numFmtId="0" fontId="7192" fillId="0" borderId="1" xfId="0" applyFont="1" applyBorder="1" applyAlignment="1">
      <alignment horizontal="left" vertical="top"/>
    </xf>
    <xf numFmtId="0" fontId="7193" fillId="0" borderId="1" xfId="0" applyFont="1" applyBorder="1" applyAlignment="1">
      <alignment horizontal="left" vertical="top" wrapText="1"/>
    </xf>
    <xf numFmtId="0" fontId="7194" fillId="0" borderId="1" xfId="0" applyFont="1" applyBorder="1" applyAlignment="1">
      <alignment horizontal="center" vertical="top"/>
    </xf>
    <xf numFmtId="168" fontId="7195" fillId="0" borderId="1" xfId="0" applyNumberFormat="1" applyFont="1" applyBorder="1" applyAlignment="1">
      <alignment horizontal="right" vertical="top"/>
    </xf>
    <xf numFmtId="169" fontId="7196" fillId="0" borderId="1" xfId="0" applyNumberFormat="1" applyFont="1" applyBorder="1" applyAlignment="1">
      <alignment horizontal="right" vertical="top"/>
    </xf>
    <xf numFmtId="169" fontId="7197" fillId="2" borderId="1" xfId="0" applyNumberFormat="1" applyFont="1" applyFill="1" applyBorder="1" applyAlignment="1" applyProtection="1">
      <alignment horizontal="right" vertical="top"/>
      <protection locked="0"/>
    </xf>
    <xf numFmtId="169" fontId="7198" fillId="0" borderId="1" xfId="0" applyNumberFormat="1" applyFont="1" applyBorder="1" applyAlignment="1">
      <alignment horizontal="right" vertical="top"/>
    </xf>
    <xf numFmtId="169" fontId="7199" fillId="0" borderId="1" xfId="0" applyNumberFormat="1" applyFont="1" applyBorder="1" applyAlignment="1">
      <alignment horizontal="right" vertical="top"/>
    </xf>
    <xf numFmtId="169" fontId="7200" fillId="0" borderId="1" xfId="0" applyNumberFormat="1" applyFont="1" applyBorder="1" applyAlignment="1">
      <alignment horizontal="right" vertical="top"/>
    </xf>
    <xf numFmtId="0" fontId="7201" fillId="0" borderId="1" xfId="0" applyFont="1" applyBorder="1" applyAlignment="1">
      <alignment horizontal="left" vertical="top"/>
    </xf>
    <xf numFmtId="0" fontId="7202" fillId="0" borderId="1" xfId="0" applyFont="1" applyBorder="1" applyAlignment="1">
      <alignment horizontal="left" vertical="top" wrapText="1"/>
    </xf>
    <xf numFmtId="0" fontId="7203" fillId="0" borderId="1" xfId="0" applyFont="1" applyBorder="1" applyAlignment="1">
      <alignment horizontal="center" vertical="top"/>
    </xf>
    <xf numFmtId="168" fontId="7204" fillId="0" borderId="1" xfId="0" applyNumberFormat="1" applyFont="1" applyBorder="1" applyAlignment="1">
      <alignment horizontal="right" vertical="top"/>
    </xf>
    <xf numFmtId="169" fontId="7205" fillId="0" borderId="1" xfId="0" applyNumberFormat="1" applyFont="1" applyBorder="1" applyAlignment="1">
      <alignment horizontal="right" vertical="top"/>
    </xf>
    <xf numFmtId="169" fontId="7206" fillId="2" borderId="1" xfId="0" applyNumberFormat="1" applyFont="1" applyFill="1" applyBorder="1" applyAlignment="1" applyProtection="1">
      <alignment horizontal="right" vertical="top"/>
      <protection locked="0"/>
    </xf>
    <xf numFmtId="169" fontId="7207" fillId="0" borderId="1" xfId="0" applyNumberFormat="1" applyFont="1" applyBorder="1" applyAlignment="1">
      <alignment horizontal="right" vertical="top"/>
    </xf>
    <xf numFmtId="169" fontId="7208" fillId="0" borderId="1" xfId="0" applyNumberFormat="1" applyFont="1" applyBorder="1" applyAlignment="1">
      <alignment horizontal="right" vertical="top"/>
    </xf>
    <xf numFmtId="169" fontId="7209" fillId="0" borderId="1" xfId="0" applyNumberFormat="1" applyFont="1" applyBorder="1" applyAlignment="1">
      <alignment horizontal="right" vertical="top"/>
    </xf>
    <xf numFmtId="0" fontId="7210" fillId="0" borderId="1" xfId="0" applyFont="1" applyBorder="1" applyAlignment="1">
      <alignment horizontal="left" vertical="top"/>
    </xf>
    <xf numFmtId="0" fontId="7211" fillId="0" borderId="1" xfId="0" applyFont="1" applyBorder="1" applyAlignment="1">
      <alignment horizontal="left" vertical="top" wrapText="1"/>
    </xf>
    <xf numFmtId="0" fontId="7212" fillId="0" borderId="1" xfId="0" applyFont="1" applyBorder="1" applyAlignment="1">
      <alignment horizontal="center" vertical="top"/>
    </xf>
    <xf numFmtId="168" fontId="7213" fillId="0" borderId="1" xfId="0" applyNumberFormat="1" applyFont="1" applyBorder="1" applyAlignment="1">
      <alignment horizontal="right" vertical="top"/>
    </xf>
    <xf numFmtId="169" fontId="7214" fillId="0" borderId="1" xfId="0" applyNumberFormat="1" applyFont="1" applyBorder="1" applyAlignment="1">
      <alignment horizontal="right" vertical="top"/>
    </xf>
    <xf numFmtId="169" fontId="7215" fillId="2" borderId="1" xfId="0" applyNumberFormat="1" applyFont="1" applyFill="1" applyBorder="1" applyAlignment="1" applyProtection="1">
      <alignment horizontal="right" vertical="top"/>
      <protection locked="0"/>
    </xf>
    <xf numFmtId="169" fontId="7216" fillId="0" borderId="1" xfId="0" applyNumberFormat="1" applyFont="1" applyBorder="1" applyAlignment="1">
      <alignment horizontal="right" vertical="top"/>
    </xf>
    <xf numFmtId="169" fontId="7217" fillId="0" borderId="1" xfId="0" applyNumberFormat="1" applyFont="1" applyBorder="1" applyAlignment="1">
      <alignment horizontal="right" vertical="top"/>
    </xf>
    <xf numFmtId="169" fontId="7218" fillId="0" borderId="1" xfId="0" applyNumberFormat="1" applyFont="1" applyBorder="1" applyAlignment="1">
      <alignment horizontal="right" vertical="top"/>
    </xf>
    <xf numFmtId="0" fontId="7219" fillId="0" borderId="1" xfId="0" applyFont="1" applyBorder="1" applyAlignment="1">
      <alignment horizontal="left" vertical="top"/>
    </xf>
    <xf numFmtId="0" fontId="7220" fillId="0" borderId="1" xfId="0" applyFont="1" applyBorder="1" applyAlignment="1">
      <alignment horizontal="left" vertical="top" wrapText="1"/>
    </xf>
    <xf numFmtId="0" fontId="7221" fillId="0" borderId="1" xfId="0" applyFont="1" applyBorder="1" applyAlignment="1">
      <alignment horizontal="center" vertical="top"/>
    </xf>
    <xf numFmtId="168" fontId="7222" fillId="0" borderId="1" xfId="0" applyNumberFormat="1" applyFont="1" applyBorder="1" applyAlignment="1">
      <alignment horizontal="right" vertical="top"/>
    </xf>
    <xf numFmtId="169" fontId="7223" fillId="0" borderId="1" xfId="0" applyNumberFormat="1" applyFont="1" applyBorder="1" applyAlignment="1">
      <alignment horizontal="right" vertical="top"/>
    </xf>
    <xf numFmtId="169" fontId="7224" fillId="2" borderId="1" xfId="0" applyNumberFormat="1" applyFont="1" applyFill="1" applyBorder="1" applyAlignment="1" applyProtection="1">
      <alignment horizontal="right" vertical="top"/>
      <protection locked="0"/>
    </xf>
    <xf numFmtId="169" fontId="7225" fillId="0" borderId="1" xfId="0" applyNumberFormat="1" applyFont="1" applyBorder="1" applyAlignment="1">
      <alignment horizontal="right" vertical="top"/>
    </xf>
    <xf numFmtId="169" fontId="7226" fillId="0" borderId="1" xfId="0" applyNumberFormat="1" applyFont="1" applyBorder="1" applyAlignment="1">
      <alignment horizontal="right" vertical="top"/>
    </xf>
    <xf numFmtId="169" fontId="7227" fillId="0" borderId="1" xfId="0" applyNumberFormat="1" applyFont="1" applyBorder="1" applyAlignment="1">
      <alignment horizontal="right" vertical="top"/>
    </xf>
    <xf numFmtId="0" fontId="7228" fillId="0" borderId="1" xfId="0" applyFont="1" applyBorder="1" applyAlignment="1">
      <alignment horizontal="left" vertical="top"/>
    </xf>
    <xf numFmtId="0" fontId="7229" fillId="0" borderId="1" xfId="0" applyFont="1" applyBorder="1" applyAlignment="1">
      <alignment horizontal="left" vertical="top" wrapText="1"/>
    </xf>
    <xf numFmtId="0" fontId="7230" fillId="0" borderId="1" xfId="0" applyFont="1" applyBorder="1" applyAlignment="1">
      <alignment horizontal="center" vertical="top"/>
    </xf>
    <xf numFmtId="168" fontId="7231" fillId="0" borderId="1" xfId="0" applyNumberFormat="1" applyFont="1" applyBorder="1" applyAlignment="1">
      <alignment horizontal="right" vertical="top"/>
    </xf>
    <xf numFmtId="169" fontId="7232" fillId="0" borderId="1" xfId="0" applyNumberFormat="1" applyFont="1" applyBorder="1" applyAlignment="1">
      <alignment horizontal="right" vertical="top"/>
    </xf>
    <xf numFmtId="169" fontId="7233" fillId="2" borderId="1" xfId="0" applyNumberFormat="1" applyFont="1" applyFill="1" applyBorder="1" applyAlignment="1" applyProtection="1">
      <alignment horizontal="right" vertical="top"/>
      <protection locked="0"/>
    </xf>
    <xf numFmtId="169" fontId="7234" fillId="0" borderId="1" xfId="0" applyNumberFormat="1" applyFont="1" applyBorder="1" applyAlignment="1">
      <alignment horizontal="right" vertical="top"/>
    </xf>
    <xf numFmtId="169" fontId="7235" fillId="0" borderId="1" xfId="0" applyNumberFormat="1" applyFont="1" applyBorder="1" applyAlignment="1">
      <alignment horizontal="right" vertical="top"/>
    </xf>
    <xf numFmtId="169" fontId="7236" fillId="0" borderId="1" xfId="0" applyNumberFormat="1" applyFont="1" applyBorder="1" applyAlignment="1">
      <alignment horizontal="right" vertical="top"/>
    </xf>
    <xf numFmtId="0" fontId="7237" fillId="0" borderId="1" xfId="0" applyFont="1" applyBorder="1" applyAlignment="1">
      <alignment horizontal="left" vertical="top"/>
    </xf>
    <xf numFmtId="0" fontId="7238" fillId="0" borderId="1" xfId="0" applyFont="1" applyBorder="1" applyAlignment="1">
      <alignment horizontal="left" vertical="top" wrapText="1"/>
    </xf>
    <xf numFmtId="0" fontId="7239" fillId="0" borderId="1" xfId="0" applyFont="1" applyBorder="1" applyAlignment="1">
      <alignment horizontal="center" vertical="top"/>
    </xf>
    <xf numFmtId="168" fontId="7240" fillId="0" borderId="1" xfId="0" applyNumberFormat="1" applyFont="1" applyBorder="1" applyAlignment="1">
      <alignment horizontal="right" vertical="top"/>
    </xf>
    <xf numFmtId="169" fontId="7241" fillId="0" borderId="1" xfId="0" applyNumberFormat="1" applyFont="1" applyBorder="1" applyAlignment="1">
      <alignment horizontal="right" vertical="top"/>
    </xf>
    <xf numFmtId="169" fontId="7242" fillId="2" borderId="1" xfId="0" applyNumberFormat="1" applyFont="1" applyFill="1" applyBorder="1" applyAlignment="1" applyProtection="1">
      <alignment horizontal="right" vertical="top"/>
      <protection locked="0"/>
    </xf>
    <xf numFmtId="169" fontId="7243" fillId="0" borderId="1" xfId="0" applyNumberFormat="1" applyFont="1" applyBorder="1" applyAlignment="1">
      <alignment horizontal="right" vertical="top"/>
    </xf>
    <xf numFmtId="169" fontId="7244" fillId="0" borderId="1" xfId="0" applyNumberFormat="1" applyFont="1" applyBorder="1" applyAlignment="1">
      <alignment horizontal="right" vertical="top"/>
    </xf>
    <xf numFmtId="169" fontId="7245" fillId="0" borderId="1" xfId="0" applyNumberFormat="1" applyFont="1" applyBorder="1" applyAlignment="1">
      <alignment horizontal="right" vertical="top"/>
    </xf>
    <xf numFmtId="0" fontId="7246" fillId="0" borderId="1" xfId="0" applyFont="1" applyBorder="1" applyAlignment="1">
      <alignment horizontal="left" vertical="top"/>
    </xf>
    <xf numFmtId="0" fontId="7247" fillId="0" borderId="1" xfId="0" applyFont="1" applyBorder="1" applyAlignment="1">
      <alignment horizontal="left" vertical="top" wrapText="1"/>
    </xf>
    <xf numFmtId="0" fontId="7248" fillId="0" borderId="1" xfId="0" applyFont="1" applyBorder="1" applyAlignment="1">
      <alignment horizontal="center" vertical="top"/>
    </xf>
    <xf numFmtId="168" fontId="7249" fillId="0" borderId="1" xfId="0" applyNumberFormat="1" applyFont="1" applyBorder="1" applyAlignment="1">
      <alignment horizontal="right" vertical="top"/>
    </xf>
    <xf numFmtId="169" fontId="7250" fillId="0" borderId="1" xfId="0" applyNumberFormat="1" applyFont="1" applyBorder="1" applyAlignment="1">
      <alignment horizontal="right" vertical="top"/>
    </xf>
    <xf numFmtId="169" fontId="7251" fillId="2" borderId="1" xfId="0" applyNumberFormat="1" applyFont="1" applyFill="1" applyBorder="1" applyAlignment="1" applyProtection="1">
      <alignment horizontal="right" vertical="top"/>
      <protection locked="0"/>
    </xf>
    <xf numFmtId="169" fontId="7252" fillId="0" borderId="1" xfId="0" applyNumberFormat="1" applyFont="1" applyBorder="1" applyAlignment="1">
      <alignment horizontal="right" vertical="top"/>
    </xf>
    <xf numFmtId="169" fontId="7253" fillId="0" borderId="1" xfId="0" applyNumberFormat="1" applyFont="1" applyBorder="1" applyAlignment="1">
      <alignment horizontal="right" vertical="top"/>
    </xf>
    <xf numFmtId="169" fontId="7254" fillId="0" borderId="1" xfId="0" applyNumberFormat="1" applyFont="1" applyBorder="1" applyAlignment="1">
      <alignment horizontal="right" vertical="top"/>
    </xf>
    <xf numFmtId="0" fontId="7255" fillId="0" borderId="1" xfId="0" applyFont="1" applyBorder="1" applyAlignment="1">
      <alignment horizontal="left" vertical="top"/>
    </xf>
    <xf numFmtId="0" fontId="7256" fillId="0" borderId="1" xfId="0" applyFont="1" applyBorder="1" applyAlignment="1">
      <alignment horizontal="left" vertical="top" wrapText="1"/>
    </xf>
    <xf numFmtId="0" fontId="7257" fillId="0" borderId="1" xfId="0" applyFont="1" applyBorder="1" applyAlignment="1">
      <alignment horizontal="center" vertical="top"/>
    </xf>
    <xf numFmtId="168" fontId="7258" fillId="0" borderId="1" xfId="0" applyNumberFormat="1" applyFont="1" applyBorder="1" applyAlignment="1">
      <alignment horizontal="right" vertical="top"/>
    </xf>
    <xf numFmtId="169" fontId="7259" fillId="0" borderId="1" xfId="0" applyNumberFormat="1" applyFont="1" applyBorder="1" applyAlignment="1">
      <alignment horizontal="right" vertical="top"/>
    </xf>
    <xf numFmtId="169" fontId="7260" fillId="2" borderId="1" xfId="0" applyNumberFormat="1" applyFont="1" applyFill="1" applyBorder="1" applyAlignment="1" applyProtection="1">
      <alignment horizontal="right" vertical="top"/>
      <protection locked="0"/>
    </xf>
    <xf numFmtId="169" fontId="7261" fillId="0" borderId="1" xfId="0" applyNumberFormat="1" applyFont="1" applyBorder="1" applyAlignment="1">
      <alignment horizontal="right" vertical="top"/>
    </xf>
    <xf numFmtId="169" fontId="7262" fillId="0" borderId="1" xfId="0" applyNumberFormat="1" applyFont="1" applyBorder="1" applyAlignment="1">
      <alignment horizontal="right" vertical="top"/>
    </xf>
    <xf numFmtId="169" fontId="7263" fillId="0" borderId="1" xfId="0" applyNumberFormat="1" applyFont="1" applyBorder="1" applyAlignment="1">
      <alignment horizontal="right" vertical="top"/>
    </xf>
    <xf numFmtId="0" fontId="7264" fillId="0" borderId="1" xfId="0" applyFont="1" applyBorder="1" applyAlignment="1">
      <alignment horizontal="left" vertical="top"/>
    </xf>
    <xf numFmtId="0" fontId="7265" fillId="0" borderId="1" xfId="0" applyFont="1" applyBorder="1" applyAlignment="1">
      <alignment horizontal="left" vertical="top" wrapText="1"/>
    </xf>
    <xf numFmtId="0" fontId="7266" fillId="0" borderId="1" xfId="0" applyFont="1" applyBorder="1" applyAlignment="1">
      <alignment horizontal="center" vertical="top"/>
    </xf>
    <xf numFmtId="168" fontId="7267" fillId="0" borderId="1" xfId="0" applyNumberFormat="1" applyFont="1" applyBorder="1" applyAlignment="1">
      <alignment horizontal="right" vertical="top"/>
    </xf>
    <xf numFmtId="169" fontId="7268" fillId="0" borderId="1" xfId="0" applyNumberFormat="1" applyFont="1" applyBorder="1" applyAlignment="1">
      <alignment horizontal="right" vertical="top"/>
    </xf>
    <xf numFmtId="169" fontId="7269" fillId="2" borderId="1" xfId="0" applyNumberFormat="1" applyFont="1" applyFill="1" applyBorder="1" applyAlignment="1" applyProtection="1">
      <alignment horizontal="right" vertical="top"/>
      <protection locked="0"/>
    </xf>
    <xf numFmtId="169" fontId="7270" fillId="0" borderId="1" xfId="0" applyNumberFormat="1" applyFont="1" applyBorder="1" applyAlignment="1">
      <alignment horizontal="right" vertical="top"/>
    </xf>
    <xf numFmtId="169" fontId="7271" fillId="0" borderId="1" xfId="0" applyNumberFormat="1" applyFont="1" applyBorder="1" applyAlignment="1">
      <alignment horizontal="right" vertical="top"/>
    </xf>
    <xf numFmtId="169" fontId="7272" fillId="0" borderId="1" xfId="0" applyNumberFormat="1" applyFont="1" applyBorder="1" applyAlignment="1">
      <alignment horizontal="right" vertical="top"/>
    </xf>
    <xf numFmtId="0" fontId="7273" fillId="0" borderId="1" xfId="0" applyFont="1" applyBorder="1" applyAlignment="1">
      <alignment horizontal="left" vertical="top"/>
    </xf>
    <xf numFmtId="0" fontId="7274" fillId="0" borderId="1" xfId="0" applyFont="1" applyBorder="1" applyAlignment="1">
      <alignment horizontal="left" vertical="top" wrapText="1"/>
    </xf>
    <xf numFmtId="0" fontId="7275" fillId="0" borderId="1" xfId="0" applyFont="1" applyBorder="1" applyAlignment="1">
      <alignment horizontal="center" vertical="top"/>
    </xf>
    <xf numFmtId="168" fontId="7276" fillId="0" borderId="1" xfId="0" applyNumberFormat="1" applyFont="1" applyBorder="1" applyAlignment="1">
      <alignment horizontal="right" vertical="top"/>
    </xf>
    <xf numFmtId="169" fontId="7277" fillId="0" borderId="1" xfId="0" applyNumberFormat="1" applyFont="1" applyBorder="1" applyAlignment="1">
      <alignment horizontal="right" vertical="top"/>
    </xf>
    <xf numFmtId="169" fontId="7278" fillId="2" borderId="1" xfId="0" applyNumberFormat="1" applyFont="1" applyFill="1" applyBorder="1" applyAlignment="1" applyProtection="1">
      <alignment horizontal="right" vertical="top"/>
      <protection locked="0"/>
    </xf>
    <xf numFmtId="169" fontId="7279" fillId="0" borderId="1" xfId="0" applyNumberFormat="1" applyFont="1" applyBorder="1" applyAlignment="1">
      <alignment horizontal="right" vertical="top"/>
    </xf>
    <xf numFmtId="169" fontId="7280" fillId="0" borderId="1" xfId="0" applyNumberFormat="1" applyFont="1" applyBorder="1" applyAlignment="1">
      <alignment horizontal="right" vertical="top"/>
    </xf>
    <xf numFmtId="169" fontId="7281" fillId="0" borderId="1" xfId="0" applyNumberFormat="1" applyFont="1" applyBorder="1" applyAlignment="1">
      <alignment horizontal="right" vertical="top"/>
    </xf>
    <xf numFmtId="0" fontId="7282" fillId="0" borderId="1" xfId="0" applyFont="1" applyBorder="1" applyAlignment="1">
      <alignment horizontal="left" vertical="top"/>
    </xf>
    <xf numFmtId="0" fontId="7283" fillId="0" borderId="1" xfId="0" applyFont="1" applyBorder="1" applyAlignment="1">
      <alignment horizontal="left" vertical="top" wrapText="1"/>
    </xf>
    <xf numFmtId="0" fontId="7284" fillId="0" borderId="1" xfId="0" applyFont="1" applyBorder="1" applyAlignment="1">
      <alignment horizontal="center" vertical="top"/>
    </xf>
    <xf numFmtId="168" fontId="7285" fillId="0" borderId="1" xfId="0" applyNumberFormat="1" applyFont="1" applyBorder="1" applyAlignment="1">
      <alignment horizontal="right" vertical="top"/>
    </xf>
    <xf numFmtId="169" fontId="7286" fillId="0" borderId="1" xfId="0" applyNumberFormat="1" applyFont="1" applyBorder="1" applyAlignment="1">
      <alignment horizontal="right" vertical="top"/>
    </xf>
    <xf numFmtId="169" fontId="7287" fillId="2" borderId="1" xfId="0" applyNumberFormat="1" applyFont="1" applyFill="1" applyBorder="1" applyAlignment="1" applyProtection="1">
      <alignment horizontal="right" vertical="top"/>
      <protection locked="0"/>
    </xf>
    <xf numFmtId="169" fontId="7288" fillId="0" borderId="1" xfId="0" applyNumberFormat="1" applyFont="1" applyBorder="1" applyAlignment="1">
      <alignment horizontal="right" vertical="top"/>
    </xf>
    <xf numFmtId="169" fontId="7289" fillId="0" borderId="1" xfId="0" applyNumberFormat="1" applyFont="1" applyBorder="1" applyAlignment="1">
      <alignment horizontal="right" vertical="top"/>
    </xf>
    <xf numFmtId="169" fontId="7290" fillId="0" borderId="1" xfId="0" applyNumberFormat="1" applyFont="1" applyBorder="1" applyAlignment="1">
      <alignment horizontal="right" vertical="top"/>
    </xf>
    <xf numFmtId="0" fontId="7291" fillId="3" borderId="1" xfId="0" applyFont="1" applyFill="1" applyBorder="1" applyAlignment="1">
      <alignment horizontal="left"/>
    </xf>
    <xf numFmtId="4" fontId="7296" fillId="3" borderId="1" xfId="0" applyNumberFormat="1" applyFont="1" applyFill="1" applyBorder="1" applyAlignment="1">
      <alignment horizontal="right"/>
    </xf>
    <xf numFmtId="4" fontId="7297" fillId="3" borderId="1" xfId="0" applyNumberFormat="1" applyFont="1" applyFill="1" applyBorder="1" applyAlignment="1">
      <alignment horizontal="right"/>
    </xf>
    <xf numFmtId="0" fontId="7298" fillId="3" borderId="1" xfId="0" applyFont="1" applyFill="1" applyBorder="1" applyAlignment="1">
      <alignment horizontal="left"/>
    </xf>
    <xf numFmtId="4" fontId="7299" fillId="3" borderId="1" xfId="0" applyNumberFormat="1" applyFont="1" applyFill="1" applyBorder="1" applyAlignment="1">
      <alignment horizontal="right"/>
    </xf>
    <xf numFmtId="0" fontId="7300" fillId="0" borderId="0" xfId="0" applyFont="1"/>
    <xf numFmtId="0" fontId="7301" fillId="0" borderId="1" xfId="0" applyFont="1" applyBorder="1" applyAlignment="1">
      <alignment horizontal="left" vertical="top"/>
    </xf>
    <xf numFmtId="0" fontId="7302" fillId="0" borderId="1" xfId="0" applyFont="1" applyBorder="1" applyAlignment="1">
      <alignment horizontal="left" vertical="top" wrapText="1"/>
    </xf>
    <xf numFmtId="0" fontId="7303" fillId="0" borderId="1" xfId="0" applyFont="1" applyBorder="1" applyAlignment="1">
      <alignment horizontal="center" vertical="top"/>
    </xf>
    <xf numFmtId="168" fontId="7304" fillId="0" borderId="1" xfId="0" applyNumberFormat="1" applyFont="1" applyBorder="1" applyAlignment="1">
      <alignment horizontal="right" vertical="top"/>
    </xf>
    <xf numFmtId="169" fontId="7305" fillId="0" borderId="1" xfId="0" applyNumberFormat="1" applyFont="1" applyBorder="1" applyAlignment="1">
      <alignment horizontal="right" vertical="top"/>
    </xf>
    <xf numFmtId="169" fontId="7306" fillId="2" borderId="1" xfId="0" applyNumberFormat="1" applyFont="1" applyFill="1" applyBorder="1" applyAlignment="1" applyProtection="1">
      <alignment horizontal="right" vertical="top"/>
      <protection locked="0"/>
    </xf>
    <xf numFmtId="169" fontId="7307" fillId="0" borderId="1" xfId="0" applyNumberFormat="1" applyFont="1" applyBorder="1" applyAlignment="1">
      <alignment horizontal="right" vertical="top"/>
    </xf>
    <xf numFmtId="169" fontId="7308" fillId="0" borderId="1" xfId="0" applyNumberFormat="1" applyFont="1" applyBorder="1" applyAlignment="1">
      <alignment horizontal="right" vertical="top"/>
    </xf>
    <xf numFmtId="169" fontId="7309" fillId="0" borderId="1" xfId="0" applyNumberFormat="1" applyFont="1" applyBorder="1" applyAlignment="1">
      <alignment horizontal="right" vertical="top"/>
    </xf>
    <xf numFmtId="0" fontId="7310" fillId="0" borderId="1" xfId="0" applyFont="1" applyBorder="1" applyAlignment="1">
      <alignment horizontal="left" vertical="top"/>
    </xf>
    <xf numFmtId="0" fontId="7311" fillId="0" borderId="1" xfId="0" applyFont="1" applyBorder="1" applyAlignment="1">
      <alignment horizontal="left" vertical="top" wrapText="1"/>
    </xf>
    <xf numFmtId="0" fontId="7312" fillId="0" borderId="1" xfId="0" applyFont="1" applyBorder="1" applyAlignment="1">
      <alignment horizontal="center" vertical="top"/>
    </xf>
    <xf numFmtId="168" fontId="7313" fillId="0" borderId="1" xfId="0" applyNumberFormat="1" applyFont="1" applyBorder="1" applyAlignment="1">
      <alignment horizontal="right" vertical="top"/>
    </xf>
    <xf numFmtId="169" fontId="7314" fillId="0" borderId="1" xfId="0" applyNumberFormat="1" applyFont="1" applyBorder="1" applyAlignment="1">
      <alignment horizontal="right" vertical="top"/>
    </xf>
    <xf numFmtId="169" fontId="7315" fillId="2" borderId="1" xfId="0" applyNumberFormat="1" applyFont="1" applyFill="1" applyBorder="1" applyAlignment="1" applyProtection="1">
      <alignment horizontal="right" vertical="top"/>
      <protection locked="0"/>
    </xf>
    <xf numFmtId="169" fontId="7316" fillId="0" borderId="1" xfId="0" applyNumberFormat="1" applyFont="1" applyBorder="1" applyAlignment="1">
      <alignment horizontal="right" vertical="top"/>
    </xf>
    <xf numFmtId="169" fontId="7317" fillId="0" borderId="1" xfId="0" applyNumberFormat="1" applyFont="1" applyBorder="1" applyAlignment="1">
      <alignment horizontal="right" vertical="top"/>
    </xf>
    <xf numFmtId="169" fontId="7318" fillId="0" borderId="1" xfId="0" applyNumberFormat="1" applyFont="1" applyBorder="1" applyAlignment="1">
      <alignment horizontal="right" vertical="top"/>
    </xf>
    <xf numFmtId="0" fontId="7319" fillId="0" borderId="1" xfId="0" applyFont="1" applyBorder="1" applyAlignment="1">
      <alignment horizontal="left" vertical="top"/>
    </xf>
    <xf numFmtId="0" fontId="7320" fillId="0" borderId="1" xfId="0" applyFont="1" applyBorder="1" applyAlignment="1">
      <alignment horizontal="left" vertical="top" wrapText="1"/>
    </xf>
    <xf numFmtId="0" fontId="7321" fillId="0" borderId="1" xfId="0" applyFont="1" applyBorder="1" applyAlignment="1">
      <alignment horizontal="center" vertical="top"/>
    </xf>
    <xf numFmtId="168" fontId="7322" fillId="0" borderId="1" xfId="0" applyNumberFormat="1" applyFont="1" applyBorder="1" applyAlignment="1">
      <alignment horizontal="right" vertical="top"/>
    </xf>
    <xf numFmtId="169" fontId="7323" fillId="0" borderId="1" xfId="0" applyNumberFormat="1" applyFont="1" applyBorder="1" applyAlignment="1">
      <alignment horizontal="right" vertical="top"/>
    </xf>
    <xf numFmtId="169" fontId="7324" fillId="2" borderId="1" xfId="0" applyNumberFormat="1" applyFont="1" applyFill="1" applyBorder="1" applyAlignment="1" applyProtection="1">
      <alignment horizontal="right" vertical="top"/>
      <protection locked="0"/>
    </xf>
    <xf numFmtId="169" fontId="7325" fillId="0" borderId="1" xfId="0" applyNumberFormat="1" applyFont="1" applyBorder="1" applyAlignment="1">
      <alignment horizontal="right" vertical="top"/>
    </xf>
    <xf numFmtId="169" fontId="7326" fillId="0" borderId="1" xfId="0" applyNumberFormat="1" applyFont="1" applyBorder="1" applyAlignment="1">
      <alignment horizontal="right" vertical="top"/>
    </xf>
    <xf numFmtId="169" fontId="7327" fillId="0" borderId="1" xfId="0" applyNumberFormat="1" applyFont="1" applyBorder="1" applyAlignment="1">
      <alignment horizontal="right" vertical="top"/>
    </xf>
    <xf numFmtId="0" fontId="7328" fillId="3" borderId="1" xfId="0" applyFont="1" applyFill="1" applyBorder="1" applyAlignment="1">
      <alignment horizontal="left"/>
    </xf>
    <xf numFmtId="0" fontId="7333" fillId="3" borderId="1" xfId="0" applyFont="1" applyFill="1" applyBorder="1" applyAlignment="1">
      <alignment horizontal="left"/>
    </xf>
    <xf numFmtId="4" fontId="7334" fillId="3" borderId="1" xfId="0" applyNumberFormat="1" applyFont="1" applyFill="1" applyBorder="1" applyAlignment="1">
      <alignment horizontal="right"/>
    </xf>
    <xf numFmtId="0" fontId="7335" fillId="0" borderId="0" xfId="0" applyFont="1"/>
    <xf numFmtId="0" fontId="7336" fillId="3" borderId="1" xfId="0" applyFont="1" applyFill="1" applyBorder="1" applyAlignment="1">
      <alignment horizontal="left"/>
    </xf>
    <xf numFmtId="4" fontId="7341" fillId="3" borderId="1" xfId="0" applyNumberFormat="1" applyFont="1" applyFill="1" applyBorder="1" applyAlignment="1">
      <alignment horizontal="right"/>
    </xf>
    <xf numFmtId="4" fontId="7342" fillId="3" borderId="1" xfId="0" applyNumberFormat="1" applyFont="1" applyFill="1" applyBorder="1" applyAlignment="1">
      <alignment horizontal="right"/>
    </xf>
    <xf numFmtId="0" fontId="7343" fillId="3" borderId="1" xfId="0" applyFont="1" applyFill="1" applyBorder="1" applyAlignment="1">
      <alignment horizontal="left"/>
    </xf>
    <xf numFmtId="4" fontId="7344" fillId="3" borderId="1" xfId="0" applyNumberFormat="1" applyFont="1" applyFill="1" applyBorder="1" applyAlignment="1">
      <alignment horizontal="right"/>
    </xf>
    <xf numFmtId="0" fontId="7345" fillId="0" borderId="0" xfId="0" applyFont="1"/>
    <xf numFmtId="0" fontId="7346" fillId="0" borderId="1" xfId="0" applyFont="1" applyBorder="1" applyAlignment="1">
      <alignment horizontal="left" vertical="top"/>
    </xf>
    <xf numFmtId="0" fontId="7347" fillId="0" borderId="1" xfId="0" applyFont="1" applyBorder="1" applyAlignment="1">
      <alignment horizontal="left" vertical="top" wrapText="1"/>
    </xf>
    <xf numFmtId="0" fontId="7348" fillId="0" borderId="1" xfId="0" applyFont="1" applyBorder="1" applyAlignment="1">
      <alignment horizontal="center" vertical="top"/>
    </xf>
    <xf numFmtId="168" fontId="7349" fillId="0" borderId="1" xfId="0" applyNumberFormat="1" applyFont="1" applyBorder="1" applyAlignment="1">
      <alignment horizontal="right" vertical="top"/>
    </xf>
    <xf numFmtId="169" fontId="7350" fillId="0" borderId="1" xfId="0" applyNumberFormat="1" applyFont="1" applyBorder="1" applyAlignment="1">
      <alignment horizontal="right" vertical="top"/>
    </xf>
    <xf numFmtId="169" fontId="7351" fillId="2" borderId="1" xfId="0" applyNumberFormat="1" applyFont="1" applyFill="1" applyBorder="1" applyAlignment="1" applyProtection="1">
      <alignment horizontal="right" vertical="top"/>
      <protection locked="0"/>
    </xf>
    <xf numFmtId="169" fontId="7352" fillId="0" borderId="1" xfId="0" applyNumberFormat="1" applyFont="1" applyBorder="1" applyAlignment="1">
      <alignment horizontal="right" vertical="top"/>
    </xf>
    <xf numFmtId="169" fontId="7353" fillId="0" borderId="1" xfId="0" applyNumberFormat="1" applyFont="1" applyBorder="1" applyAlignment="1">
      <alignment horizontal="right" vertical="top"/>
    </xf>
    <xf numFmtId="169" fontId="7354" fillId="0" borderId="1" xfId="0" applyNumberFormat="1" applyFont="1" applyBorder="1" applyAlignment="1">
      <alignment horizontal="right" vertical="top"/>
    </xf>
    <xf numFmtId="0" fontId="7355" fillId="0" borderId="1" xfId="0" applyFont="1" applyBorder="1" applyAlignment="1">
      <alignment horizontal="left" vertical="top"/>
    </xf>
    <xf numFmtId="0" fontId="7356" fillId="0" borderId="1" xfId="0" applyFont="1" applyBorder="1" applyAlignment="1">
      <alignment horizontal="left" vertical="top" wrapText="1"/>
    </xf>
    <xf numFmtId="0" fontId="7357" fillId="0" borderId="1" xfId="0" applyFont="1" applyBorder="1" applyAlignment="1">
      <alignment horizontal="center" vertical="top"/>
    </xf>
    <xf numFmtId="168" fontId="7358" fillId="0" borderId="1" xfId="0" applyNumberFormat="1" applyFont="1" applyBorder="1" applyAlignment="1">
      <alignment horizontal="right" vertical="top"/>
    </xf>
    <xf numFmtId="169" fontId="7359" fillId="0" borderId="1" xfId="0" applyNumberFormat="1" applyFont="1" applyBorder="1" applyAlignment="1">
      <alignment horizontal="right" vertical="top"/>
    </xf>
    <xf numFmtId="169" fontId="7360" fillId="2" borderId="1" xfId="0" applyNumberFormat="1" applyFont="1" applyFill="1" applyBorder="1" applyAlignment="1" applyProtection="1">
      <alignment horizontal="right" vertical="top"/>
      <protection locked="0"/>
    </xf>
    <xf numFmtId="169" fontId="7361" fillId="0" borderId="1" xfId="0" applyNumberFormat="1" applyFont="1" applyBorder="1" applyAlignment="1">
      <alignment horizontal="right" vertical="top"/>
    </xf>
    <xf numFmtId="169" fontId="7362" fillId="0" borderId="1" xfId="0" applyNumberFormat="1" applyFont="1" applyBorder="1" applyAlignment="1">
      <alignment horizontal="right" vertical="top"/>
    </xf>
    <xf numFmtId="169" fontId="7363" fillId="0" borderId="1" xfId="0" applyNumberFormat="1" applyFont="1" applyBorder="1" applyAlignment="1">
      <alignment horizontal="right" vertical="top"/>
    </xf>
    <xf numFmtId="0" fontId="7364" fillId="0" borderId="1" xfId="0" applyFont="1" applyBorder="1" applyAlignment="1">
      <alignment horizontal="left" vertical="top"/>
    </xf>
    <xf numFmtId="0" fontId="7365" fillId="0" borderId="1" xfId="0" applyFont="1" applyBorder="1" applyAlignment="1">
      <alignment horizontal="left" vertical="top" wrapText="1"/>
    </xf>
    <xf numFmtId="0" fontId="7366" fillId="0" borderId="1" xfId="0" applyFont="1" applyBorder="1" applyAlignment="1">
      <alignment horizontal="center" vertical="top"/>
    </xf>
    <xf numFmtId="168" fontId="7367" fillId="0" borderId="1" xfId="0" applyNumberFormat="1" applyFont="1" applyBorder="1" applyAlignment="1">
      <alignment horizontal="right" vertical="top"/>
    </xf>
    <xf numFmtId="169" fontId="7368" fillId="0" borderId="1" xfId="0" applyNumberFormat="1" applyFont="1" applyBorder="1" applyAlignment="1">
      <alignment horizontal="right" vertical="top"/>
    </xf>
    <xf numFmtId="169" fontId="7369" fillId="2" borderId="1" xfId="0" applyNumberFormat="1" applyFont="1" applyFill="1" applyBorder="1" applyAlignment="1" applyProtection="1">
      <alignment horizontal="right" vertical="top"/>
      <protection locked="0"/>
    </xf>
    <xf numFmtId="169" fontId="7370" fillId="0" borderId="1" xfId="0" applyNumberFormat="1" applyFont="1" applyBorder="1" applyAlignment="1">
      <alignment horizontal="right" vertical="top"/>
    </xf>
    <xf numFmtId="169" fontId="7371" fillId="0" borderId="1" xfId="0" applyNumberFormat="1" applyFont="1" applyBorder="1" applyAlignment="1">
      <alignment horizontal="right" vertical="top"/>
    </xf>
    <xf numFmtId="169" fontId="7372" fillId="0" borderId="1" xfId="0" applyNumberFormat="1" applyFont="1" applyBorder="1" applyAlignment="1">
      <alignment horizontal="right" vertical="top"/>
    </xf>
    <xf numFmtId="0" fontId="7373" fillId="0" borderId="1" xfId="0" applyFont="1" applyBorder="1" applyAlignment="1">
      <alignment horizontal="left" vertical="top"/>
    </xf>
    <xf numFmtId="0" fontId="7374" fillId="0" borderId="1" xfId="0" applyFont="1" applyBorder="1" applyAlignment="1">
      <alignment horizontal="left" vertical="top" wrapText="1"/>
    </xf>
    <xf numFmtId="0" fontId="7375" fillId="0" borderId="1" xfId="0" applyFont="1" applyBorder="1" applyAlignment="1">
      <alignment horizontal="center" vertical="top"/>
    </xf>
    <xf numFmtId="168" fontId="7376" fillId="0" borderId="1" xfId="0" applyNumberFormat="1" applyFont="1" applyBorder="1" applyAlignment="1">
      <alignment horizontal="right" vertical="top"/>
    </xf>
    <xf numFmtId="169" fontId="7377" fillId="0" borderId="1" xfId="0" applyNumberFormat="1" applyFont="1" applyBorder="1" applyAlignment="1">
      <alignment horizontal="right" vertical="top"/>
    </xf>
    <xf numFmtId="169" fontId="7378" fillId="2" borderId="1" xfId="0" applyNumberFormat="1" applyFont="1" applyFill="1" applyBorder="1" applyAlignment="1" applyProtection="1">
      <alignment horizontal="right" vertical="top"/>
      <protection locked="0"/>
    </xf>
    <xf numFmtId="169" fontId="7379" fillId="0" borderId="1" xfId="0" applyNumberFormat="1" applyFont="1" applyBorder="1" applyAlignment="1">
      <alignment horizontal="right" vertical="top"/>
    </xf>
    <xf numFmtId="169" fontId="7380" fillId="0" borderId="1" xfId="0" applyNumberFormat="1" applyFont="1" applyBorder="1" applyAlignment="1">
      <alignment horizontal="right" vertical="top"/>
    </xf>
    <xf numFmtId="169" fontId="7381" fillId="0" borderId="1" xfId="0" applyNumberFormat="1" applyFont="1" applyBorder="1" applyAlignment="1">
      <alignment horizontal="right" vertical="top"/>
    </xf>
    <xf numFmtId="0" fontId="7382" fillId="0" borderId="1" xfId="0" applyFont="1" applyBorder="1" applyAlignment="1">
      <alignment horizontal="left" vertical="top"/>
    </xf>
    <xf numFmtId="0" fontId="7383" fillId="0" borderId="1" xfId="0" applyFont="1" applyBorder="1" applyAlignment="1">
      <alignment horizontal="left" vertical="top" wrapText="1"/>
    </xf>
    <xf numFmtId="0" fontId="7384" fillId="0" borderId="1" xfId="0" applyFont="1" applyBorder="1" applyAlignment="1">
      <alignment horizontal="center" vertical="top"/>
    </xf>
    <xf numFmtId="168" fontId="7385" fillId="0" borderId="1" xfId="0" applyNumberFormat="1" applyFont="1" applyBorder="1" applyAlignment="1">
      <alignment horizontal="right" vertical="top"/>
    </xf>
    <xf numFmtId="169" fontId="7386" fillId="0" borderId="1" xfId="0" applyNumberFormat="1" applyFont="1" applyBorder="1" applyAlignment="1">
      <alignment horizontal="right" vertical="top"/>
    </xf>
    <xf numFmtId="169" fontId="7387" fillId="2" borderId="1" xfId="0" applyNumberFormat="1" applyFont="1" applyFill="1" applyBorder="1" applyAlignment="1" applyProtection="1">
      <alignment horizontal="right" vertical="top"/>
      <protection locked="0"/>
    </xf>
    <xf numFmtId="169" fontId="7388" fillId="0" borderId="1" xfId="0" applyNumberFormat="1" applyFont="1" applyBorder="1" applyAlignment="1">
      <alignment horizontal="right" vertical="top"/>
    </xf>
    <xf numFmtId="169" fontId="7389" fillId="0" borderId="1" xfId="0" applyNumberFormat="1" applyFont="1" applyBorder="1" applyAlignment="1">
      <alignment horizontal="right" vertical="top"/>
    </xf>
    <xf numFmtId="169" fontId="7390" fillId="0" borderId="1" xfId="0" applyNumberFormat="1" applyFont="1" applyBorder="1" applyAlignment="1">
      <alignment horizontal="right" vertical="top"/>
    </xf>
    <xf numFmtId="0" fontId="7391" fillId="0" borderId="1" xfId="0" applyFont="1" applyBorder="1" applyAlignment="1">
      <alignment horizontal="left" vertical="top"/>
    </xf>
    <xf numFmtId="0" fontId="7392" fillId="0" borderId="1" xfId="0" applyFont="1" applyBorder="1" applyAlignment="1">
      <alignment horizontal="left" vertical="top" wrapText="1"/>
    </xf>
    <xf numFmtId="0" fontId="7393" fillId="0" borderId="1" xfId="0" applyFont="1" applyBorder="1" applyAlignment="1">
      <alignment horizontal="center" vertical="top"/>
    </xf>
    <xf numFmtId="168" fontId="7394" fillId="0" borderId="1" xfId="0" applyNumberFormat="1" applyFont="1" applyBorder="1" applyAlignment="1">
      <alignment horizontal="right" vertical="top"/>
    </xf>
    <xf numFmtId="169" fontId="7395" fillId="0" borderId="1" xfId="0" applyNumberFormat="1" applyFont="1" applyBorder="1" applyAlignment="1">
      <alignment horizontal="right" vertical="top"/>
    </xf>
    <xf numFmtId="169" fontId="7396" fillId="2" borderId="1" xfId="0" applyNumberFormat="1" applyFont="1" applyFill="1" applyBorder="1" applyAlignment="1" applyProtection="1">
      <alignment horizontal="right" vertical="top"/>
      <protection locked="0"/>
    </xf>
    <xf numFmtId="169" fontId="7397" fillId="0" borderId="1" xfId="0" applyNumberFormat="1" applyFont="1" applyBorder="1" applyAlignment="1">
      <alignment horizontal="right" vertical="top"/>
    </xf>
    <xf numFmtId="169" fontId="7398" fillId="0" borderId="1" xfId="0" applyNumberFormat="1" applyFont="1" applyBorder="1" applyAlignment="1">
      <alignment horizontal="right" vertical="top"/>
    </xf>
    <xf numFmtId="169" fontId="7399" fillId="0" borderId="1" xfId="0" applyNumberFormat="1" applyFont="1" applyBorder="1" applyAlignment="1">
      <alignment horizontal="right" vertical="top"/>
    </xf>
    <xf numFmtId="0" fontId="7400" fillId="0" borderId="1" xfId="0" applyFont="1" applyBorder="1" applyAlignment="1">
      <alignment horizontal="left" vertical="top"/>
    </xf>
    <xf numFmtId="0" fontId="7401" fillId="0" borderId="1" xfId="0" applyFont="1" applyBorder="1" applyAlignment="1">
      <alignment horizontal="left" vertical="top" wrapText="1"/>
    </xf>
    <xf numFmtId="0" fontId="7402" fillId="0" borderId="1" xfId="0" applyFont="1" applyBorder="1" applyAlignment="1">
      <alignment horizontal="center" vertical="top"/>
    </xf>
    <xf numFmtId="168" fontId="7403" fillId="0" borderId="1" xfId="0" applyNumberFormat="1" applyFont="1" applyBorder="1" applyAlignment="1">
      <alignment horizontal="right" vertical="top"/>
    </xf>
    <xf numFmtId="169" fontId="7404" fillId="0" borderId="1" xfId="0" applyNumberFormat="1" applyFont="1" applyBorder="1" applyAlignment="1">
      <alignment horizontal="right" vertical="top"/>
    </xf>
    <xf numFmtId="169" fontId="7405" fillId="2" borderId="1" xfId="0" applyNumberFormat="1" applyFont="1" applyFill="1" applyBorder="1" applyAlignment="1" applyProtection="1">
      <alignment horizontal="right" vertical="top"/>
      <protection locked="0"/>
    </xf>
    <xf numFmtId="169" fontId="7406" fillId="0" borderId="1" xfId="0" applyNumberFormat="1" applyFont="1" applyBorder="1" applyAlignment="1">
      <alignment horizontal="right" vertical="top"/>
    </xf>
    <xf numFmtId="169" fontId="7407" fillId="0" borderId="1" xfId="0" applyNumberFormat="1" applyFont="1" applyBorder="1" applyAlignment="1">
      <alignment horizontal="right" vertical="top"/>
    </xf>
    <xf numFmtId="169" fontId="7408" fillId="0" borderId="1" xfId="0" applyNumberFormat="1" applyFont="1" applyBorder="1" applyAlignment="1">
      <alignment horizontal="right" vertical="top"/>
    </xf>
    <xf numFmtId="0" fontId="7409" fillId="0" borderId="1" xfId="0" applyFont="1" applyBorder="1" applyAlignment="1">
      <alignment horizontal="left" vertical="top"/>
    </xf>
    <xf numFmtId="0" fontId="7410" fillId="0" borderId="1" xfId="0" applyFont="1" applyBorder="1" applyAlignment="1">
      <alignment horizontal="left" vertical="top" wrapText="1"/>
    </xf>
    <xf numFmtId="0" fontId="7411" fillId="0" borderId="1" xfId="0" applyFont="1" applyBorder="1" applyAlignment="1">
      <alignment horizontal="center" vertical="top"/>
    </xf>
    <xf numFmtId="168" fontId="7412" fillId="0" borderId="1" xfId="0" applyNumberFormat="1" applyFont="1" applyBorder="1" applyAlignment="1">
      <alignment horizontal="right" vertical="top"/>
    </xf>
    <xf numFmtId="169" fontId="7413" fillId="0" borderId="1" xfId="0" applyNumberFormat="1" applyFont="1" applyBorder="1" applyAlignment="1">
      <alignment horizontal="right" vertical="top"/>
    </xf>
    <xf numFmtId="169" fontId="7414" fillId="2" borderId="1" xfId="0" applyNumberFormat="1" applyFont="1" applyFill="1" applyBorder="1" applyAlignment="1" applyProtection="1">
      <alignment horizontal="right" vertical="top"/>
      <protection locked="0"/>
    </xf>
    <xf numFmtId="169" fontId="7415" fillId="0" borderId="1" xfId="0" applyNumberFormat="1" applyFont="1" applyBorder="1" applyAlignment="1">
      <alignment horizontal="right" vertical="top"/>
    </xf>
    <xf numFmtId="169" fontId="7416" fillId="0" borderId="1" xfId="0" applyNumberFormat="1" applyFont="1" applyBorder="1" applyAlignment="1">
      <alignment horizontal="right" vertical="top"/>
    </xf>
    <xf numFmtId="169" fontId="7417" fillId="0" borderId="1" xfId="0" applyNumberFormat="1" applyFont="1" applyBorder="1" applyAlignment="1">
      <alignment horizontal="right" vertical="top"/>
    </xf>
    <xf numFmtId="0" fontId="7418" fillId="0" borderId="1" xfId="0" applyFont="1" applyBorder="1" applyAlignment="1">
      <alignment horizontal="left" vertical="top"/>
    </xf>
    <xf numFmtId="0" fontId="7419" fillId="0" borderId="1" xfId="0" applyFont="1" applyBorder="1" applyAlignment="1">
      <alignment horizontal="left" vertical="top" wrapText="1"/>
    </xf>
    <xf numFmtId="0" fontId="7420" fillId="0" borderId="1" xfId="0" applyFont="1" applyBorder="1" applyAlignment="1">
      <alignment horizontal="center" vertical="top"/>
    </xf>
    <xf numFmtId="168" fontId="7421" fillId="0" borderId="1" xfId="0" applyNumberFormat="1" applyFont="1" applyBorder="1" applyAlignment="1">
      <alignment horizontal="right" vertical="top"/>
    </xf>
    <xf numFmtId="169" fontId="7422" fillId="0" borderId="1" xfId="0" applyNumberFormat="1" applyFont="1" applyBorder="1" applyAlignment="1">
      <alignment horizontal="right" vertical="top"/>
    </xf>
    <xf numFmtId="169" fontId="7423" fillId="2" borderId="1" xfId="0" applyNumberFormat="1" applyFont="1" applyFill="1" applyBorder="1" applyAlignment="1" applyProtection="1">
      <alignment horizontal="right" vertical="top"/>
      <protection locked="0"/>
    </xf>
    <xf numFmtId="169" fontId="7424" fillId="0" borderId="1" xfId="0" applyNumberFormat="1" applyFont="1" applyBorder="1" applyAlignment="1">
      <alignment horizontal="right" vertical="top"/>
    </xf>
    <xf numFmtId="169" fontId="7425" fillId="0" borderId="1" xfId="0" applyNumberFormat="1" applyFont="1" applyBorder="1" applyAlignment="1">
      <alignment horizontal="right" vertical="top"/>
    </xf>
    <xf numFmtId="169" fontId="7426" fillId="0" borderId="1" xfId="0" applyNumberFormat="1" applyFont="1" applyBorder="1" applyAlignment="1">
      <alignment horizontal="right" vertical="top"/>
    </xf>
    <xf numFmtId="0" fontId="7427" fillId="0" borderId="1" xfId="0" applyFont="1" applyBorder="1" applyAlignment="1">
      <alignment horizontal="left" vertical="top"/>
    </xf>
    <xf numFmtId="0" fontId="7428" fillId="0" borderId="1" xfId="0" applyFont="1" applyBorder="1" applyAlignment="1">
      <alignment horizontal="left" vertical="top" wrapText="1"/>
    </xf>
    <xf numFmtId="0" fontId="7429" fillId="0" borderId="1" xfId="0" applyFont="1" applyBorder="1" applyAlignment="1">
      <alignment horizontal="center" vertical="top"/>
    </xf>
    <xf numFmtId="168" fontId="7430" fillId="0" borderId="1" xfId="0" applyNumberFormat="1" applyFont="1" applyBorder="1" applyAlignment="1">
      <alignment horizontal="right" vertical="top"/>
    </xf>
    <xf numFmtId="169" fontId="7431" fillId="0" borderId="1" xfId="0" applyNumberFormat="1" applyFont="1" applyBorder="1" applyAlignment="1">
      <alignment horizontal="right" vertical="top"/>
    </xf>
    <xf numFmtId="169" fontId="7432" fillId="2" borderId="1" xfId="0" applyNumberFormat="1" applyFont="1" applyFill="1" applyBorder="1" applyAlignment="1" applyProtection="1">
      <alignment horizontal="right" vertical="top"/>
      <protection locked="0"/>
    </xf>
    <xf numFmtId="169" fontId="7433" fillId="0" borderId="1" xfId="0" applyNumberFormat="1" applyFont="1" applyBorder="1" applyAlignment="1">
      <alignment horizontal="right" vertical="top"/>
    </xf>
    <xf numFmtId="169" fontId="7434" fillId="0" borderId="1" xfId="0" applyNumberFormat="1" applyFont="1" applyBorder="1" applyAlignment="1">
      <alignment horizontal="right" vertical="top"/>
    </xf>
    <xf numFmtId="169" fontId="7435" fillId="0" borderId="1" xfId="0" applyNumberFormat="1" applyFont="1" applyBorder="1" applyAlignment="1">
      <alignment horizontal="right" vertical="top"/>
    </xf>
    <xf numFmtId="0" fontId="7436" fillId="0" borderId="1" xfId="0" applyFont="1" applyBorder="1" applyAlignment="1">
      <alignment horizontal="left" vertical="top"/>
    </xf>
    <xf numFmtId="0" fontId="7437" fillId="0" borderId="1" xfId="0" applyFont="1" applyBorder="1" applyAlignment="1">
      <alignment horizontal="left" vertical="top" wrapText="1"/>
    </xf>
    <xf numFmtId="0" fontId="7438" fillId="0" borderId="1" xfId="0" applyFont="1" applyBorder="1" applyAlignment="1">
      <alignment horizontal="center" vertical="top"/>
    </xf>
    <xf numFmtId="168" fontId="7439" fillId="0" borderId="1" xfId="0" applyNumberFormat="1" applyFont="1" applyBorder="1" applyAlignment="1">
      <alignment horizontal="right" vertical="top"/>
    </xf>
    <xf numFmtId="169" fontId="7440" fillId="0" borderId="1" xfId="0" applyNumberFormat="1" applyFont="1" applyBorder="1" applyAlignment="1">
      <alignment horizontal="right" vertical="top"/>
    </xf>
    <xf numFmtId="169" fontId="7441" fillId="2" borderId="1" xfId="0" applyNumberFormat="1" applyFont="1" applyFill="1" applyBorder="1" applyAlignment="1" applyProtection="1">
      <alignment horizontal="right" vertical="top"/>
      <protection locked="0"/>
    </xf>
    <xf numFmtId="169" fontId="7442" fillId="0" borderId="1" xfId="0" applyNumberFormat="1" applyFont="1" applyBorder="1" applyAlignment="1">
      <alignment horizontal="right" vertical="top"/>
    </xf>
    <xf numFmtId="169" fontId="7443" fillId="0" borderId="1" xfId="0" applyNumberFormat="1" applyFont="1" applyBorder="1" applyAlignment="1">
      <alignment horizontal="right" vertical="top"/>
    </xf>
    <xf numFmtId="169" fontId="7444" fillId="0" borderId="1" xfId="0" applyNumberFormat="1" applyFont="1" applyBorder="1" applyAlignment="1">
      <alignment horizontal="right" vertical="top"/>
    </xf>
    <xf numFmtId="0" fontId="7445" fillId="0" borderId="1" xfId="0" applyFont="1" applyBorder="1" applyAlignment="1">
      <alignment horizontal="left" vertical="top"/>
    </xf>
    <xf numFmtId="0" fontId="7446" fillId="0" borderId="1" xfId="0" applyFont="1" applyBorder="1" applyAlignment="1">
      <alignment horizontal="left" vertical="top" wrapText="1"/>
    </xf>
    <xf numFmtId="0" fontId="7447" fillId="0" borderId="1" xfId="0" applyFont="1" applyBorder="1" applyAlignment="1">
      <alignment horizontal="center" vertical="top"/>
    </xf>
    <xf numFmtId="168" fontId="7448" fillId="0" borderId="1" xfId="0" applyNumberFormat="1" applyFont="1" applyBorder="1" applyAlignment="1">
      <alignment horizontal="right" vertical="top"/>
    </xf>
    <xf numFmtId="169" fontId="7449" fillId="0" borderId="1" xfId="0" applyNumberFormat="1" applyFont="1" applyBorder="1" applyAlignment="1">
      <alignment horizontal="right" vertical="top"/>
    </xf>
    <xf numFmtId="169" fontId="7450" fillId="2" borderId="1" xfId="0" applyNumberFormat="1" applyFont="1" applyFill="1" applyBorder="1" applyAlignment="1" applyProtection="1">
      <alignment horizontal="right" vertical="top"/>
      <protection locked="0"/>
    </xf>
    <xf numFmtId="169" fontId="7451" fillId="0" borderId="1" xfId="0" applyNumberFormat="1" applyFont="1" applyBorder="1" applyAlignment="1">
      <alignment horizontal="right" vertical="top"/>
    </xf>
    <xf numFmtId="169" fontId="7452" fillId="0" borderId="1" xfId="0" applyNumberFormat="1" applyFont="1" applyBorder="1" applyAlignment="1">
      <alignment horizontal="right" vertical="top"/>
    </xf>
    <xf numFmtId="169" fontId="7453" fillId="0" borderId="1" xfId="0" applyNumberFormat="1" applyFont="1" applyBorder="1" applyAlignment="1">
      <alignment horizontal="right" vertical="top"/>
    </xf>
    <xf numFmtId="0" fontId="7454" fillId="0" borderId="1" xfId="0" applyFont="1" applyBorder="1" applyAlignment="1">
      <alignment horizontal="left" vertical="top"/>
    </xf>
    <xf numFmtId="0" fontId="7455" fillId="0" borderId="1" xfId="0" applyFont="1" applyBorder="1" applyAlignment="1">
      <alignment horizontal="left" vertical="top" wrapText="1"/>
    </xf>
    <xf numFmtId="0" fontId="7456" fillId="0" borderId="1" xfId="0" applyFont="1" applyBorder="1" applyAlignment="1">
      <alignment horizontal="center" vertical="top"/>
    </xf>
    <xf numFmtId="168" fontId="7457" fillId="0" borderId="1" xfId="0" applyNumberFormat="1" applyFont="1" applyBorder="1" applyAlignment="1">
      <alignment horizontal="right" vertical="top"/>
    </xf>
    <xf numFmtId="169" fontId="7458" fillId="0" borderId="1" xfId="0" applyNumberFormat="1" applyFont="1" applyBorder="1" applyAlignment="1">
      <alignment horizontal="right" vertical="top"/>
    </xf>
    <xf numFmtId="169" fontId="7459" fillId="2" borderId="1" xfId="0" applyNumberFormat="1" applyFont="1" applyFill="1" applyBorder="1" applyAlignment="1" applyProtection="1">
      <alignment horizontal="right" vertical="top"/>
      <protection locked="0"/>
    </xf>
    <xf numFmtId="169" fontId="7460" fillId="0" borderId="1" xfId="0" applyNumberFormat="1" applyFont="1" applyBorder="1" applyAlignment="1">
      <alignment horizontal="right" vertical="top"/>
    </xf>
    <xf numFmtId="169" fontId="7461" fillId="0" borderId="1" xfId="0" applyNumberFormat="1" applyFont="1" applyBorder="1" applyAlignment="1">
      <alignment horizontal="right" vertical="top"/>
    </xf>
    <xf numFmtId="169" fontId="7462" fillId="0" borderId="1" xfId="0" applyNumberFormat="1" applyFont="1" applyBorder="1" applyAlignment="1">
      <alignment horizontal="right" vertical="top"/>
    </xf>
    <xf numFmtId="0" fontId="7463" fillId="0" borderId="1" xfId="0" applyFont="1" applyBorder="1" applyAlignment="1">
      <alignment horizontal="left" vertical="top"/>
    </xf>
    <xf numFmtId="0" fontId="7464" fillId="0" borderId="1" xfId="0" applyFont="1" applyBorder="1" applyAlignment="1">
      <alignment horizontal="left" vertical="top" wrapText="1"/>
    </xf>
    <xf numFmtId="0" fontId="7465" fillId="0" borderId="1" xfId="0" applyFont="1" applyBorder="1" applyAlignment="1">
      <alignment horizontal="center" vertical="top"/>
    </xf>
    <xf numFmtId="168" fontId="7466" fillId="0" borderId="1" xfId="0" applyNumberFormat="1" applyFont="1" applyBorder="1" applyAlignment="1">
      <alignment horizontal="right" vertical="top"/>
    </xf>
    <xf numFmtId="169" fontId="7467" fillId="0" borderId="1" xfId="0" applyNumberFormat="1" applyFont="1" applyBorder="1" applyAlignment="1">
      <alignment horizontal="right" vertical="top"/>
    </xf>
    <xf numFmtId="169" fontId="7468" fillId="2" borderId="1" xfId="0" applyNumberFormat="1" applyFont="1" applyFill="1" applyBorder="1" applyAlignment="1" applyProtection="1">
      <alignment horizontal="right" vertical="top"/>
      <protection locked="0"/>
    </xf>
    <xf numFmtId="169" fontId="7469" fillId="0" borderId="1" xfId="0" applyNumberFormat="1" applyFont="1" applyBorder="1" applyAlignment="1">
      <alignment horizontal="right" vertical="top"/>
    </xf>
    <xf numFmtId="169" fontId="7470" fillId="0" borderId="1" xfId="0" applyNumberFormat="1" applyFont="1" applyBorder="1" applyAlignment="1">
      <alignment horizontal="right" vertical="top"/>
    </xf>
    <xf numFmtId="169" fontId="7471" fillId="0" borderId="1" xfId="0" applyNumberFormat="1" applyFont="1" applyBorder="1" applyAlignment="1">
      <alignment horizontal="right" vertical="top"/>
    </xf>
    <xf numFmtId="0" fontId="7472" fillId="3" borderId="1" xfId="0" applyFont="1" applyFill="1" applyBorder="1" applyAlignment="1">
      <alignment horizontal="left"/>
    </xf>
    <xf numFmtId="4" fontId="7477" fillId="3" borderId="1" xfId="0" applyNumberFormat="1" applyFont="1" applyFill="1" applyBorder="1" applyAlignment="1">
      <alignment horizontal="right"/>
    </xf>
    <xf numFmtId="4" fontId="7478" fillId="3" borderId="1" xfId="0" applyNumberFormat="1" applyFont="1" applyFill="1" applyBorder="1" applyAlignment="1">
      <alignment horizontal="right"/>
    </xf>
    <xf numFmtId="0" fontId="7479" fillId="3" borderId="1" xfId="0" applyFont="1" applyFill="1" applyBorder="1" applyAlignment="1">
      <alignment horizontal="left"/>
    </xf>
    <xf numFmtId="4" fontId="7480" fillId="3" borderId="1" xfId="0" applyNumberFormat="1" applyFont="1" applyFill="1" applyBorder="1" applyAlignment="1">
      <alignment horizontal="right"/>
    </xf>
    <xf numFmtId="0" fontId="7481" fillId="0" borderId="0" xfId="0" applyFont="1"/>
    <xf numFmtId="0" fontId="7482" fillId="0" borderId="1" xfId="0" applyFont="1" applyBorder="1" applyAlignment="1">
      <alignment horizontal="left" vertical="top"/>
    </xf>
    <xf numFmtId="0" fontId="7483" fillId="0" borderId="1" xfId="0" applyFont="1" applyBorder="1" applyAlignment="1">
      <alignment horizontal="left" vertical="top" wrapText="1"/>
    </xf>
    <xf numFmtId="0" fontId="7484" fillId="0" borderId="1" xfId="0" applyFont="1" applyBorder="1" applyAlignment="1">
      <alignment horizontal="center" vertical="top"/>
    </xf>
    <xf numFmtId="168" fontId="7485" fillId="0" borderId="1" xfId="0" applyNumberFormat="1" applyFont="1" applyBorder="1" applyAlignment="1">
      <alignment horizontal="right" vertical="top"/>
    </xf>
    <xf numFmtId="169" fontId="7486" fillId="0" borderId="1" xfId="0" applyNumberFormat="1" applyFont="1" applyBorder="1" applyAlignment="1">
      <alignment horizontal="right" vertical="top"/>
    </xf>
    <xf numFmtId="169" fontId="7487" fillId="2" borderId="1" xfId="0" applyNumberFormat="1" applyFont="1" applyFill="1" applyBorder="1" applyAlignment="1" applyProtection="1">
      <alignment horizontal="right" vertical="top"/>
      <protection locked="0"/>
    </xf>
    <xf numFmtId="169" fontId="7488" fillId="0" borderId="1" xfId="0" applyNumberFormat="1" applyFont="1" applyBorder="1" applyAlignment="1">
      <alignment horizontal="right" vertical="top"/>
    </xf>
    <xf numFmtId="169" fontId="7489" fillId="0" borderId="1" xfId="0" applyNumberFormat="1" applyFont="1" applyBorder="1" applyAlignment="1">
      <alignment horizontal="right" vertical="top"/>
    </xf>
    <xf numFmtId="169" fontId="7490" fillId="0" borderId="1" xfId="0" applyNumberFormat="1" applyFont="1" applyBorder="1" applyAlignment="1">
      <alignment horizontal="right" vertical="top"/>
    </xf>
    <xf numFmtId="0" fontId="7491" fillId="0" borderId="1" xfId="0" applyFont="1" applyBorder="1" applyAlignment="1">
      <alignment horizontal="left" vertical="top"/>
    </xf>
    <xf numFmtId="0" fontId="7492" fillId="0" borderId="1" xfId="0" applyFont="1" applyBorder="1" applyAlignment="1">
      <alignment horizontal="left" vertical="top" wrapText="1"/>
    </xf>
    <xf numFmtId="0" fontId="7493" fillId="0" borderId="1" xfId="0" applyFont="1" applyBorder="1" applyAlignment="1">
      <alignment horizontal="center" vertical="top"/>
    </xf>
    <xf numFmtId="168" fontId="7494" fillId="0" borderId="1" xfId="0" applyNumberFormat="1" applyFont="1" applyBorder="1" applyAlignment="1">
      <alignment horizontal="right" vertical="top"/>
    </xf>
    <xf numFmtId="169" fontId="7495" fillId="0" borderId="1" xfId="0" applyNumberFormat="1" applyFont="1" applyBorder="1" applyAlignment="1">
      <alignment horizontal="right" vertical="top"/>
    </xf>
    <xf numFmtId="169" fontId="7496" fillId="2" borderId="1" xfId="0" applyNumberFormat="1" applyFont="1" applyFill="1" applyBorder="1" applyAlignment="1" applyProtection="1">
      <alignment horizontal="right" vertical="top"/>
      <protection locked="0"/>
    </xf>
    <xf numFmtId="169" fontId="7497" fillId="0" borderId="1" xfId="0" applyNumberFormat="1" applyFont="1" applyBorder="1" applyAlignment="1">
      <alignment horizontal="right" vertical="top"/>
    </xf>
    <xf numFmtId="169" fontId="7498" fillId="0" borderId="1" xfId="0" applyNumberFormat="1" applyFont="1" applyBorder="1" applyAlignment="1">
      <alignment horizontal="right" vertical="top"/>
    </xf>
    <xf numFmtId="169" fontId="7499" fillId="0" borderId="1" xfId="0" applyNumberFormat="1" applyFont="1" applyBorder="1" applyAlignment="1">
      <alignment horizontal="right" vertical="top"/>
    </xf>
    <xf numFmtId="0" fontId="7500" fillId="0" borderId="1" xfId="0" applyFont="1" applyBorder="1" applyAlignment="1">
      <alignment horizontal="left" vertical="top"/>
    </xf>
    <xf numFmtId="0" fontId="7501" fillId="0" borderId="1" xfId="0" applyFont="1" applyBorder="1" applyAlignment="1">
      <alignment horizontal="left" vertical="top" wrapText="1"/>
    </xf>
    <xf numFmtId="0" fontId="7502" fillId="0" borderId="1" xfId="0" applyFont="1" applyBorder="1" applyAlignment="1">
      <alignment horizontal="center" vertical="top"/>
    </xf>
    <xf numFmtId="168" fontId="7503" fillId="0" borderId="1" xfId="0" applyNumberFormat="1" applyFont="1" applyBorder="1" applyAlignment="1">
      <alignment horizontal="right" vertical="top"/>
    </xf>
    <xf numFmtId="169" fontId="7504" fillId="0" borderId="1" xfId="0" applyNumberFormat="1" applyFont="1" applyBorder="1" applyAlignment="1">
      <alignment horizontal="right" vertical="top"/>
    </xf>
    <xf numFmtId="169" fontId="7505" fillId="2" borderId="1" xfId="0" applyNumberFormat="1" applyFont="1" applyFill="1" applyBorder="1" applyAlignment="1" applyProtection="1">
      <alignment horizontal="right" vertical="top"/>
      <protection locked="0"/>
    </xf>
    <xf numFmtId="169" fontId="7506" fillId="0" borderId="1" xfId="0" applyNumberFormat="1" applyFont="1" applyBorder="1" applyAlignment="1">
      <alignment horizontal="right" vertical="top"/>
    </xf>
    <xf numFmtId="169" fontId="7507" fillId="0" borderId="1" xfId="0" applyNumberFormat="1" applyFont="1" applyBorder="1" applyAlignment="1">
      <alignment horizontal="right" vertical="top"/>
    </xf>
    <xf numFmtId="169" fontId="7508" fillId="0" borderId="1" xfId="0" applyNumberFormat="1" applyFont="1" applyBorder="1" applyAlignment="1">
      <alignment horizontal="right" vertical="top"/>
    </xf>
    <xf numFmtId="0" fontId="7509" fillId="0" borderId="1" xfId="0" applyFont="1" applyBorder="1" applyAlignment="1">
      <alignment horizontal="left" vertical="top"/>
    </xf>
    <xf numFmtId="0" fontId="7510" fillId="0" borderId="1" xfId="0" applyFont="1" applyBorder="1" applyAlignment="1">
      <alignment horizontal="left" vertical="top" wrapText="1"/>
    </xf>
    <xf numFmtId="0" fontId="7511" fillId="0" borderId="1" xfId="0" applyFont="1" applyBorder="1" applyAlignment="1">
      <alignment horizontal="center" vertical="top"/>
    </xf>
    <xf numFmtId="168" fontId="7512" fillId="0" borderId="1" xfId="0" applyNumberFormat="1" applyFont="1" applyBorder="1" applyAlignment="1">
      <alignment horizontal="right" vertical="top"/>
    </xf>
    <xf numFmtId="169" fontId="7513" fillId="0" borderId="1" xfId="0" applyNumberFormat="1" applyFont="1" applyBorder="1" applyAlignment="1">
      <alignment horizontal="right" vertical="top"/>
    </xf>
    <xf numFmtId="169" fontId="7514" fillId="2" borderId="1" xfId="0" applyNumberFormat="1" applyFont="1" applyFill="1" applyBorder="1" applyAlignment="1" applyProtection="1">
      <alignment horizontal="right" vertical="top"/>
      <protection locked="0"/>
    </xf>
    <xf numFmtId="169" fontId="7515" fillId="0" borderId="1" xfId="0" applyNumberFormat="1" applyFont="1" applyBorder="1" applyAlignment="1">
      <alignment horizontal="right" vertical="top"/>
    </xf>
    <xf numFmtId="169" fontId="7516" fillId="0" borderId="1" xfId="0" applyNumberFormat="1" applyFont="1" applyBorder="1" applyAlignment="1">
      <alignment horizontal="right" vertical="top"/>
    </xf>
    <xf numFmtId="169" fontId="7517" fillId="0" borderId="1" xfId="0" applyNumberFormat="1" applyFont="1" applyBorder="1" applyAlignment="1">
      <alignment horizontal="right" vertical="top"/>
    </xf>
    <xf numFmtId="0" fontId="7518" fillId="0" borderId="1" xfId="0" applyFont="1" applyBorder="1" applyAlignment="1">
      <alignment horizontal="left" vertical="top"/>
    </xf>
    <xf numFmtId="0" fontId="7519" fillId="0" borderId="1" xfId="0" applyFont="1" applyBorder="1" applyAlignment="1">
      <alignment horizontal="left" vertical="top" wrapText="1"/>
    </xf>
    <xf numFmtId="0" fontId="7520" fillId="0" borderId="1" xfId="0" applyFont="1" applyBorder="1" applyAlignment="1">
      <alignment horizontal="center" vertical="top"/>
    </xf>
    <xf numFmtId="168" fontId="7521" fillId="0" borderId="1" xfId="0" applyNumberFormat="1" applyFont="1" applyBorder="1" applyAlignment="1">
      <alignment horizontal="right" vertical="top"/>
    </xf>
    <xf numFmtId="169" fontId="7522" fillId="0" borderId="1" xfId="0" applyNumberFormat="1" applyFont="1" applyBorder="1" applyAlignment="1">
      <alignment horizontal="right" vertical="top"/>
    </xf>
    <xf numFmtId="169" fontId="7523" fillId="2" borderId="1" xfId="0" applyNumberFormat="1" applyFont="1" applyFill="1" applyBorder="1" applyAlignment="1" applyProtection="1">
      <alignment horizontal="right" vertical="top"/>
      <protection locked="0"/>
    </xf>
    <xf numFmtId="169" fontId="7524" fillId="0" borderId="1" xfId="0" applyNumberFormat="1" applyFont="1" applyBorder="1" applyAlignment="1">
      <alignment horizontal="right" vertical="top"/>
    </xf>
    <xf numFmtId="169" fontId="7525" fillId="0" borderId="1" xfId="0" applyNumberFormat="1" applyFont="1" applyBorder="1" applyAlignment="1">
      <alignment horizontal="right" vertical="top"/>
    </xf>
    <xf numFmtId="169" fontId="7526" fillId="0" borderId="1" xfId="0" applyNumberFormat="1" applyFont="1" applyBorder="1" applyAlignment="1">
      <alignment horizontal="right" vertical="top"/>
    </xf>
    <xf numFmtId="0" fontId="7527" fillId="0" borderId="1" xfId="0" applyFont="1" applyBorder="1" applyAlignment="1">
      <alignment horizontal="left" vertical="top"/>
    </xf>
    <xf numFmtId="0" fontId="7528" fillId="0" borderId="1" xfId="0" applyFont="1" applyBorder="1" applyAlignment="1">
      <alignment horizontal="left" vertical="top" wrapText="1"/>
    </xf>
    <xf numFmtId="0" fontId="7529" fillId="0" borderId="1" xfId="0" applyFont="1" applyBorder="1" applyAlignment="1">
      <alignment horizontal="center" vertical="top"/>
    </xf>
    <xf numFmtId="168" fontId="7530" fillId="0" borderId="1" xfId="0" applyNumberFormat="1" applyFont="1" applyBorder="1" applyAlignment="1">
      <alignment horizontal="right" vertical="top"/>
    </xf>
    <xf numFmtId="169" fontId="7531" fillId="0" borderId="1" xfId="0" applyNumberFormat="1" applyFont="1" applyBorder="1" applyAlignment="1">
      <alignment horizontal="right" vertical="top"/>
    </xf>
    <xf numFmtId="169" fontId="7532" fillId="2" borderId="1" xfId="0" applyNumberFormat="1" applyFont="1" applyFill="1" applyBorder="1" applyAlignment="1" applyProtection="1">
      <alignment horizontal="right" vertical="top"/>
      <protection locked="0"/>
    </xf>
    <xf numFmtId="169" fontId="7533" fillId="0" borderId="1" xfId="0" applyNumberFormat="1" applyFont="1" applyBorder="1" applyAlignment="1">
      <alignment horizontal="right" vertical="top"/>
    </xf>
    <xf numFmtId="169" fontId="7534" fillId="0" borderId="1" xfId="0" applyNumberFormat="1" applyFont="1" applyBorder="1" applyAlignment="1">
      <alignment horizontal="right" vertical="top"/>
    </xf>
    <xf numFmtId="169" fontId="7535" fillId="0" borderId="1" xfId="0" applyNumberFormat="1" applyFont="1" applyBorder="1" applyAlignment="1">
      <alignment horizontal="right" vertical="top"/>
    </xf>
    <xf numFmtId="0" fontId="7536" fillId="3" borderId="1" xfId="0" applyFont="1" applyFill="1" applyBorder="1" applyAlignment="1">
      <alignment horizontal="left"/>
    </xf>
    <xf numFmtId="0" fontId="7541" fillId="3" borderId="1" xfId="0" applyFont="1" applyFill="1" applyBorder="1" applyAlignment="1">
      <alignment horizontal="left"/>
    </xf>
    <xf numFmtId="4" fontId="7542" fillId="3" borderId="1" xfId="0" applyNumberFormat="1" applyFont="1" applyFill="1" applyBorder="1" applyAlignment="1">
      <alignment horizontal="right"/>
    </xf>
    <xf numFmtId="0" fontId="7543" fillId="0" borderId="0" xfId="0" applyFont="1"/>
    <xf numFmtId="0" fontId="7544" fillId="3" borderId="1" xfId="0" applyFont="1" applyFill="1" applyBorder="1" applyAlignment="1">
      <alignment horizontal="left"/>
    </xf>
    <xf numFmtId="4" fontId="7549" fillId="3" borderId="1" xfId="0" applyNumberFormat="1" applyFont="1" applyFill="1" applyBorder="1" applyAlignment="1">
      <alignment horizontal="right"/>
    </xf>
    <xf numFmtId="4" fontId="7550" fillId="3" borderId="1" xfId="0" applyNumberFormat="1" applyFont="1" applyFill="1" applyBorder="1" applyAlignment="1">
      <alignment horizontal="right"/>
    </xf>
    <xf numFmtId="0" fontId="7551" fillId="3" borderId="1" xfId="0" applyFont="1" applyFill="1" applyBorder="1" applyAlignment="1">
      <alignment horizontal="left"/>
    </xf>
    <xf numFmtId="4" fontId="7552" fillId="3" borderId="1" xfId="0" applyNumberFormat="1" applyFont="1" applyFill="1" applyBorder="1" applyAlignment="1">
      <alignment horizontal="right"/>
    </xf>
    <xf numFmtId="0" fontId="7553" fillId="0" borderId="0" xfId="0" applyFont="1"/>
    <xf numFmtId="0" fontId="7554" fillId="0" borderId="1" xfId="0" applyFont="1" applyBorder="1" applyAlignment="1">
      <alignment horizontal="left" vertical="top"/>
    </xf>
    <xf numFmtId="0" fontId="7555" fillId="0" borderId="1" xfId="0" applyFont="1" applyBorder="1" applyAlignment="1">
      <alignment horizontal="left" vertical="top" wrapText="1"/>
    </xf>
    <xf numFmtId="0" fontId="7556" fillId="0" borderId="1" xfId="0" applyFont="1" applyBorder="1" applyAlignment="1">
      <alignment horizontal="center" vertical="top"/>
    </xf>
    <xf numFmtId="168" fontId="7557" fillId="0" borderId="1" xfId="0" applyNumberFormat="1" applyFont="1" applyBorder="1" applyAlignment="1">
      <alignment horizontal="right" vertical="top"/>
    </xf>
    <xf numFmtId="169" fontId="7558" fillId="0" borderId="1" xfId="0" applyNumberFormat="1" applyFont="1" applyBorder="1" applyAlignment="1">
      <alignment horizontal="right" vertical="top"/>
    </xf>
    <xf numFmtId="169" fontId="7559" fillId="2" borderId="1" xfId="0" applyNumberFormat="1" applyFont="1" applyFill="1" applyBorder="1" applyAlignment="1" applyProtection="1">
      <alignment horizontal="right" vertical="top"/>
      <protection locked="0"/>
    </xf>
    <xf numFmtId="169" fontId="7560" fillId="0" borderId="1" xfId="0" applyNumberFormat="1" applyFont="1" applyBorder="1" applyAlignment="1">
      <alignment horizontal="right" vertical="top"/>
    </xf>
    <xf numFmtId="169" fontId="7561" fillId="0" borderId="1" xfId="0" applyNumberFormat="1" applyFont="1" applyBorder="1" applyAlignment="1">
      <alignment horizontal="right" vertical="top"/>
    </xf>
    <xf numFmtId="169" fontId="7562" fillId="0" borderId="1" xfId="0" applyNumberFormat="1" applyFont="1" applyBorder="1" applyAlignment="1">
      <alignment horizontal="right" vertical="top"/>
    </xf>
    <xf numFmtId="0" fontId="7563" fillId="0" borderId="1" xfId="0" applyFont="1" applyBorder="1" applyAlignment="1">
      <alignment horizontal="left" vertical="top"/>
    </xf>
    <xf numFmtId="0" fontId="7564" fillId="0" borderId="1" xfId="0" applyFont="1" applyBorder="1" applyAlignment="1">
      <alignment horizontal="left" vertical="top" wrapText="1"/>
    </xf>
    <xf numFmtId="0" fontId="7565" fillId="0" borderId="1" xfId="0" applyFont="1" applyBorder="1" applyAlignment="1">
      <alignment horizontal="center" vertical="top"/>
    </xf>
    <xf numFmtId="168" fontId="7566" fillId="0" borderId="1" xfId="0" applyNumberFormat="1" applyFont="1" applyBorder="1" applyAlignment="1">
      <alignment horizontal="right" vertical="top"/>
    </xf>
    <xf numFmtId="169" fontId="7567" fillId="0" borderId="1" xfId="0" applyNumberFormat="1" applyFont="1" applyBorder="1" applyAlignment="1">
      <alignment horizontal="right" vertical="top"/>
    </xf>
    <xf numFmtId="169" fontId="7568" fillId="2" borderId="1" xfId="0" applyNumberFormat="1" applyFont="1" applyFill="1" applyBorder="1" applyAlignment="1" applyProtection="1">
      <alignment horizontal="right" vertical="top"/>
      <protection locked="0"/>
    </xf>
    <xf numFmtId="169" fontId="7569" fillId="0" borderId="1" xfId="0" applyNumberFormat="1" applyFont="1" applyBorder="1" applyAlignment="1">
      <alignment horizontal="right" vertical="top"/>
    </xf>
    <xf numFmtId="169" fontId="7570" fillId="0" borderId="1" xfId="0" applyNumberFormat="1" applyFont="1" applyBorder="1" applyAlignment="1">
      <alignment horizontal="right" vertical="top"/>
    </xf>
    <xf numFmtId="169" fontId="7571" fillId="0" borderId="1" xfId="0" applyNumberFormat="1" applyFont="1" applyBorder="1" applyAlignment="1">
      <alignment horizontal="right" vertical="top"/>
    </xf>
    <xf numFmtId="0" fontId="7572" fillId="0" borderId="1" xfId="0" applyFont="1" applyBorder="1" applyAlignment="1">
      <alignment horizontal="left" vertical="top"/>
    </xf>
    <xf numFmtId="0" fontId="7573" fillId="0" borderId="1" xfId="0" applyFont="1" applyBorder="1" applyAlignment="1">
      <alignment horizontal="left" vertical="top" wrapText="1"/>
    </xf>
    <xf numFmtId="0" fontId="7574" fillId="0" borderId="1" xfId="0" applyFont="1" applyBorder="1" applyAlignment="1">
      <alignment horizontal="center" vertical="top"/>
    </xf>
    <xf numFmtId="168" fontId="7575" fillId="0" borderId="1" xfId="0" applyNumberFormat="1" applyFont="1" applyBorder="1" applyAlignment="1">
      <alignment horizontal="right" vertical="top"/>
    </xf>
    <xf numFmtId="169" fontId="7576" fillId="0" borderId="1" xfId="0" applyNumberFormat="1" applyFont="1" applyBorder="1" applyAlignment="1">
      <alignment horizontal="right" vertical="top"/>
    </xf>
    <xf numFmtId="169" fontId="7577" fillId="2" borderId="1" xfId="0" applyNumberFormat="1" applyFont="1" applyFill="1" applyBorder="1" applyAlignment="1" applyProtection="1">
      <alignment horizontal="right" vertical="top"/>
      <protection locked="0"/>
    </xf>
    <xf numFmtId="169" fontId="7578" fillId="0" borderId="1" xfId="0" applyNumberFormat="1" applyFont="1" applyBorder="1" applyAlignment="1">
      <alignment horizontal="right" vertical="top"/>
    </xf>
    <xf numFmtId="169" fontId="7579" fillId="0" borderId="1" xfId="0" applyNumberFormat="1" applyFont="1" applyBorder="1" applyAlignment="1">
      <alignment horizontal="right" vertical="top"/>
    </xf>
    <xf numFmtId="169" fontId="7580" fillId="0" borderId="1" xfId="0" applyNumberFormat="1" applyFont="1" applyBorder="1" applyAlignment="1">
      <alignment horizontal="right" vertical="top"/>
    </xf>
    <xf numFmtId="0" fontId="7581" fillId="0" borderId="1" xfId="0" applyFont="1" applyBorder="1" applyAlignment="1">
      <alignment horizontal="left" vertical="top"/>
    </xf>
    <xf numFmtId="0" fontId="7582" fillId="0" borderId="1" xfId="0" applyFont="1" applyBorder="1" applyAlignment="1">
      <alignment horizontal="left" vertical="top" wrapText="1"/>
    </xf>
    <xf numFmtId="0" fontId="7583" fillId="0" borderId="1" xfId="0" applyFont="1" applyBorder="1" applyAlignment="1">
      <alignment horizontal="center" vertical="top"/>
    </xf>
    <xf numFmtId="168" fontId="7584" fillId="0" borderId="1" xfId="0" applyNumberFormat="1" applyFont="1" applyBorder="1" applyAlignment="1">
      <alignment horizontal="right" vertical="top"/>
    </xf>
    <xf numFmtId="169" fontId="7585" fillId="0" borderId="1" xfId="0" applyNumberFormat="1" applyFont="1" applyBorder="1" applyAlignment="1">
      <alignment horizontal="right" vertical="top"/>
    </xf>
    <xf numFmtId="169" fontId="7586" fillId="2" borderId="1" xfId="0" applyNumberFormat="1" applyFont="1" applyFill="1" applyBorder="1" applyAlignment="1" applyProtection="1">
      <alignment horizontal="right" vertical="top"/>
      <protection locked="0"/>
    </xf>
    <xf numFmtId="169" fontId="7587" fillId="0" borderId="1" xfId="0" applyNumberFormat="1" applyFont="1" applyBorder="1" applyAlignment="1">
      <alignment horizontal="right" vertical="top"/>
    </xf>
    <xf numFmtId="169" fontId="7588" fillId="0" borderId="1" xfId="0" applyNumberFormat="1" applyFont="1" applyBorder="1" applyAlignment="1">
      <alignment horizontal="right" vertical="top"/>
    </xf>
    <xf numFmtId="169" fontId="7589" fillId="0" borderId="1" xfId="0" applyNumberFormat="1" applyFont="1" applyBorder="1" applyAlignment="1">
      <alignment horizontal="right" vertical="top"/>
    </xf>
    <xf numFmtId="0" fontId="7590" fillId="0" borderId="1" xfId="0" applyFont="1" applyBorder="1" applyAlignment="1">
      <alignment horizontal="left" vertical="top"/>
    </xf>
    <xf numFmtId="0" fontId="7591" fillId="0" borderId="1" xfId="0" applyFont="1" applyBorder="1" applyAlignment="1">
      <alignment horizontal="left" vertical="top" wrapText="1"/>
    </xf>
    <xf numFmtId="0" fontId="7592" fillId="0" borderId="1" xfId="0" applyFont="1" applyBorder="1" applyAlignment="1">
      <alignment horizontal="center" vertical="top"/>
    </xf>
    <xf numFmtId="168" fontId="7593" fillId="0" borderId="1" xfId="0" applyNumberFormat="1" applyFont="1" applyBorder="1" applyAlignment="1">
      <alignment horizontal="right" vertical="top"/>
    </xf>
    <xf numFmtId="169" fontId="7594" fillId="0" borderId="1" xfId="0" applyNumberFormat="1" applyFont="1" applyBorder="1" applyAlignment="1">
      <alignment horizontal="right" vertical="top"/>
    </xf>
    <xf numFmtId="169" fontId="7595" fillId="2" borderId="1" xfId="0" applyNumberFormat="1" applyFont="1" applyFill="1" applyBorder="1" applyAlignment="1" applyProtection="1">
      <alignment horizontal="right" vertical="top"/>
      <protection locked="0"/>
    </xf>
    <xf numFmtId="169" fontId="7596" fillId="0" borderId="1" xfId="0" applyNumberFormat="1" applyFont="1" applyBorder="1" applyAlignment="1">
      <alignment horizontal="right" vertical="top"/>
    </xf>
    <xf numFmtId="169" fontId="7597" fillId="0" borderId="1" xfId="0" applyNumberFormat="1" applyFont="1" applyBorder="1" applyAlignment="1">
      <alignment horizontal="right" vertical="top"/>
    </xf>
    <xf numFmtId="169" fontId="7598" fillId="0" borderId="1" xfId="0" applyNumberFormat="1" applyFont="1" applyBorder="1" applyAlignment="1">
      <alignment horizontal="right" vertical="top"/>
    </xf>
    <xf numFmtId="0" fontId="7599" fillId="0" borderId="1" xfId="0" applyFont="1" applyBorder="1" applyAlignment="1">
      <alignment horizontal="left" vertical="top"/>
    </xf>
    <xf numFmtId="0" fontId="7600" fillId="0" borderId="1" xfId="0" applyFont="1" applyBorder="1" applyAlignment="1">
      <alignment horizontal="left" vertical="top" wrapText="1"/>
    </xf>
    <xf numFmtId="0" fontId="7601" fillId="0" borderId="1" xfId="0" applyFont="1" applyBorder="1" applyAlignment="1">
      <alignment horizontal="center" vertical="top"/>
    </xf>
    <xf numFmtId="168" fontId="7602" fillId="0" borderId="1" xfId="0" applyNumberFormat="1" applyFont="1" applyBorder="1" applyAlignment="1">
      <alignment horizontal="right" vertical="top"/>
    </xf>
    <xf numFmtId="169" fontId="7603" fillId="0" borderId="1" xfId="0" applyNumberFormat="1" applyFont="1" applyBorder="1" applyAlignment="1">
      <alignment horizontal="right" vertical="top"/>
    </xf>
    <xf numFmtId="169" fontId="7604" fillId="2" borderId="1" xfId="0" applyNumberFormat="1" applyFont="1" applyFill="1" applyBorder="1" applyAlignment="1" applyProtection="1">
      <alignment horizontal="right" vertical="top"/>
      <protection locked="0"/>
    </xf>
    <xf numFmtId="169" fontId="7605" fillId="0" borderId="1" xfId="0" applyNumberFormat="1" applyFont="1" applyBorder="1" applyAlignment="1">
      <alignment horizontal="right" vertical="top"/>
    </xf>
    <xf numFmtId="169" fontId="7606" fillId="0" borderId="1" xfId="0" applyNumberFormat="1" applyFont="1" applyBorder="1" applyAlignment="1">
      <alignment horizontal="right" vertical="top"/>
    </xf>
    <xf numFmtId="169" fontId="7607" fillId="0" borderId="1" xfId="0" applyNumberFormat="1" applyFont="1" applyBorder="1" applyAlignment="1">
      <alignment horizontal="right" vertical="top"/>
    </xf>
    <xf numFmtId="0" fontId="7608" fillId="0" borderId="1" xfId="0" applyFont="1" applyBorder="1" applyAlignment="1">
      <alignment horizontal="left" vertical="top"/>
    </xf>
    <xf numFmtId="0" fontId="7609" fillId="0" borderId="1" xfId="0" applyFont="1" applyBorder="1" applyAlignment="1">
      <alignment horizontal="left" vertical="top" wrapText="1"/>
    </xf>
    <xf numFmtId="0" fontId="7610" fillId="0" borderId="1" xfId="0" applyFont="1" applyBorder="1" applyAlignment="1">
      <alignment horizontal="center" vertical="top"/>
    </xf>
    <xf numFmtId="168" fontId="7611" fillId="0" borderId="1" xfId="0" applyNumberFormat="1" applyFont="1" applyBorder="1" applyAlignment="1">
      <alignment horizontal="right" vertical="top"/>
    </xf>
    <xf numFmtId="169" fontId="7612" fillId="0" borderId="1" xfId="0" applyNumberFormat="1" applyFont="1" applyBorder="1" applyAlignment="1">
      <alignment horizontal="right" vertical="top"/>
    </xf>
    <xf numFmtId="169" fontId="7613" fillId="2" borderId="1" xfId="0" applyNumberFormat="1" applyFont="1" applyFill="1" applyBorder="1" applyAlignment="1" applyProtection="1">
      <alignment horizontal="right" vertical="top"/>
      <protection locked="0"/>
    </xf>
    <xf numFmtId="169" fontId="7614" fillId="0" borderId="1" xfId="0" applyNumberFormat="1" applyFont="1" applyBorder="1" applyAlignment="1">
      <alignment horizontal="right" vertical="top"/>
    </xf>
    <xf numFmtId="169" fontId="7615" fillId="0" borderId="1" xfId="0" applyNumberFormat="1" applyFont="1" applyBorder="1" applyAlignment="1">
      <alignment horizontal="right" vertical="top"/>
    </xf>
    <xf numFmtId="169" fontId="7616" fillId="0" borderId="1" xfId="0" applyNumberFormat="1" applyFont="1" applyBorder="1" applyAlignment="1">
      <alignment horizontal="right" vertical="top"/>
    </xf>
    <xf numFmtId="0" fontId="7617" fillId="0" borderId="1" xfId="0" applyFont="1" applyBorder="1" applyAlignment="1">
      <alignment horizontal="left" vertical="top"/>
    </xf>
    <xf numFmtId="0" fontId="7618" fillId="0" borderId="1" xfId="0" applyFont="1" applyBorder="1" applyAlignment="1">
      <alignment horizontal="left" vertical="top" wrapText="1"/>
    </xf>
    <xf numFmtId="0" fontId="7619" fillId="0" borderId="1" xfId="0" applyFont="1" applyBorder="1" applyAlignment="1">
      <alignment horizontal="center" vertical="top"/>
    </xf>
    <xf numFmtId="168" fontId="7620" fillId="0" borderId="1" xfId="0" applyNumberFormat="1" applyFont="1" applyBorder="1" applyAlignment="1">
      <alignment horizontal="right" vertical="top"/>
    </xf>
    <xf numFmtId="169" fontId="7621" fillId="0" borderId="1" xfId="0" applyNumberFormat="1" applyFont="1" applyBorder="1" applyAlignment="1">
      <alignment horizontal="right" vertical="top"/>
    </xf>
    <xf numFmtId="169" fontId="7622" fillId="2" borderId="1" xfId="0" applyNumberFormat="1" applyFont="1" applyFill="1" applyBorder="1" applyAlignment="1" applyProtection="1">
      <alignment horizontal="right" vertical="top"/>
      <protection locked="0"/>
    </xf>
    <xf numFmtId="169" fontId="7623" fillId="0" borderId="1" xfId="0" applyNumberFormat="1" applyFont="1" applyBorder="1" applyAlignment="1">
      <alignment horizontal="right" vertical="top"/>
    </xf>
    <xf numFmtId="169" fontId="7624" fillId="0" borderId="1" xfId="0" applyNumberFormat="1" applyFont="1" applyBorder="1" applyAlignment="1">
      <alignment horizontal="right" vertical="top"/>
    </xf>
    <xf numFmtId="169" fontId="7625" fillId="0" borderId="1" xfId="0" applyNumberFormat="1" applyFont="1" applyBorder="1" applyAlignment="1">
      <alignment horizontal="right" vertical="top"/>
    </xf>
    <xf numFmtId="0" fontId="7626" fillId="3" borderId="1" xfId="0" applyFont="1" applyFill="1" applyBorder="1" applyAlignment="1">
      <alignment horizontal="left"/>
    </xf>
    <xf numFmtId="4" fontId="7631" fillId="3" borderId="1" xfId="0" applyNumberFormat="1" applyFont="1" applyFill="1" applyBorder="1" applyAlignment="1">
      <alignment horizontal="right"/>
    </xf>
    <xf numFmtId="4" fontId="7632" fillId="3" borderId="1" xfId="0" applyNumberFormat="1" applyFont="1" applyFill="1" applyBorder="1" applyAlignment="1">
      <alignment horizontal="right"/>
    </xf>
    <xf numFmtId="0" fontId="7633" fillId="3" borderId="1" xfId="0" applyFont="1" applyFill="1" applyBorder="1" applyAlignment="1">
      <alignment horizontal="left"/>
    </xf>
    <xf numFmtId="4" fontId="7634" fillId="3" borderId="1" xfId="0" applyNumberFormat="1" applyFont="1" applyFill="1" applyBorder="1" applyAlignment="1">
      <alignment horizontal="right"/>
    </xf>
    <xf numFmtId="0" fontId="7635" fillId="0" borderId="0" xfId="0" applyFont="1"/>
    <xf numFmtId="0" fontId="7636" fillId="0" borderId="1" xfId="0" applyFont="1" applyBorder="1" applyAlignment="1">
      <alignment horizontal="left" vertical="top"/>
    </xf>
    <xf numFmtId="0" fontId="7637" fillId="0" borderId="1" xfId="0" applyFont="1" applyBorder="1" applyAlignment="1">
      <alignment horizontal="left" vertical="top" wrapText="1"/>
    </xf>
    <xf numFmtId="0" fontId="7638" fillId="0" borderId="1" xfId="0" applyFont="1" applyBorder="1" applyAlignment="1">
      <alignment horizontal="center" vertical="top"/>
    </xf>
    <xf numFmtId="168" fontId="7639" fillId="0" borderId="1" xfId="0" applyNumberFormat="1" applyFont="1" applyBorder="1" applyAlignment="1">
      <alignment horizontal="right" vertical="top"/>
    </xf>
    <xf numFmtId="169" fontId="7640" fillId="0" borderId="1" xfId="0" applyNumberFormat="1" applyFont="1" applyBorder="1" applyAlignment="1">
      <alignment horizontal="right" vertical="top"/>
    </xf>
    <xf numFmtId="169" fontId="7641" fillId="2" borderId="1" xfId="0" applyNumberFormat="1" applyFont="1" applyFill="1" applyBorder="1" applyAlignment="1" applyProtection="1">
      <alignment horizontal="right" vertical="top"/>
      <protection locked="0"/>
    </xf>
    <xf numFmtId="169" fontId="7642" fillId="0" borderId="1" xfId="0" applyNumberFormat="1" applyFont="1" applyBorder="1" applyAlignment="1">
      <alignment horizontal="right" vertical="top"/>
    </xf>
    <xf numFmtId="169" fontId="7643" fillId="0" borderId="1" xfId="0" applyNumberFormat="1" applyFont="1" applyBorder="1" applyAlignment="1">
      <alignment horizontal="right" vertical="top"/>
    </xf>
    <xf numFmtId="169" fontId="7644" fillId="0" borderId="1" xfId="0" applyNumberFormat="1" applyFont="1" applyBorder="1" applyAlignment="1">
      <alignment horizontal="right" vertical="top"/>
    </xf>
    <xf numFmtId="0" fontId="7645" fillId="0" borderId="1" xfId="0" applyFont="1" applyBorder="1" applyAlignment="1">
      <alignment horizontal="left" vertical="top"/>
    </xf>
    <xf numFmtId="0" fontId="7646" fillId="0" borderId="1" xfId="0" applyFont="1" applyBorder="1" applyAlignment="1">
      <alignment horizontal="left" vertical="top" wrapText="1"/>
    </xf>
    <xf numFmtId="0" fontId="7647" fillId="0" borderId="1" xfId="0" applyFont="1" applyBorder="1" applyAlignment="1">
      <alignment horizontal="center" vertical="top"/>
    </xf>
    <xf numFmtId="168" fontId="7648" fillId="0" borderId="1" xfId="0" applyNumberFormat="1" applyFont="1" applyBorder="1" applyAlignment="1">
      <alignment horizontal="right" vertical="top"/>
    </xf>
    <xf numFmtId="169" fontId="7649" fillId="0" borderId="1" xfId="0" applyNumberFormat="1" applyFont="1" applyBorder="1" applyAlignment="1">
      <alignment horizontal="right" vertical="top"/>
    </xf>
    <xf numFmtId="169" fontId="7650" fillId="2" borderId="1" xfId="0" applyNumberFormat="1" applyFont="1" applyFill="1" applyBorder="1" applyAlignment="1" applyProtection="1">
      <alignment horizontal="right" vertical="top"/>
      <protection locked="0"/>
    </xf>
    <xf numFmtId="169" fontId="7651" fillId="0" borderId="1" xfId="0" applyNumberFormat="1" applyFont="1" applyBorder="1" applyAlignment="1">
      <alignment horizontal="right" vertical="top"/>
    </xf>
    <xf numFmtId="169" fontId="7652" fillId="0" borderId="1" xfId="0" applyNumberFormat="1" applyFont="1" applyBorder="1" applyAlignment="1">
      <alignment horizontal="right" vertical="top"/>
    </xf>
    <xf numFmtId="169" fontId="7653" fillId="0" borderId="1" xfId="0" applyNumberFormat="1" applyFont="1" applyBorder="1" applyAlignment="1">
      <alignment horizontal="right" vertical="top"/>
    </xf>
    <xf numFmtId="0" fontId="7654" fillId="0" borderId="1" xfId="0" applyFont="1" applyBorder="1" applyAlignment="1">
      <alignment horizontal="left" vertical="top"/>
    </xf>
    <xf numFmtId="0" fontId="7655" fillId="0" borderId="1" xfId="0" applyFont="1" applyBorder="1" applyAlignment="1">
      <alignment horizontal="left" vertical="top" wrapText="1"/>
    </xf>
    <xf numFmtId="0" fontId="7656" fillId="0" borderId="1" xfId="0" applyFont="1" applyBorder="1" applyAlignment="1">
      <alignment horizontal="center" vertical="top"/>
    </xf>
    <xf numFmtId="168" fontId="7657" fillId="0" borderId="1" xfId="0" applyNumberFormat="1" applyFont="1" applyBorder="1" applyAlignment="1">
      <alignment horizontal="right" vertical="top"/>
    </xf>
    <xf numFmtId="169" fontId="7658" fillId="0" borderId="1" xfId="0" applyNumberFormat="1" applyFont="1" applyBorder="1" applyAlignment="1">
      <alignment horizontal="right" vertical="top"/>
    </xf>
    <xf numFmtId="169" fontId="7659" fillId="2" borderId="1" xfId="0" applyNumberFormat="1" applyFont="1" applyFill="1" applyBorder="1" applyAlignment="1" applyProtection="1">
      <alignment horizontal="right" vertical="top"/>
      <protection locked="0"/>
    </xf>
    <xf numFmtId="169" fontId="7660" fillId="0" borderId="1" xfId="0" applyNumberFormat="1" applyFont="1" applyBorder="1" applyAlignment="1">
      <alignment horizontal="right" vertical="top"/>
    </xf>
    <xf numFmtId="169" fontId="7661" fillId="0" borderId="1" xfId="0" applyNumberFormat="1" applyFont="1" applyBorder="1" applyAlignment="1">
      <alignment horizontal="right" vertical="top"/>
    </xf>
    <xf numFmtId="169" fontId="7662" fillId="0" borderId="1" xfId="0" applyNumberFormat="1" applyFont="1" applyBorder="1" applyAlignment="1">
      <alignment horizontal="right" vertical="top"/>
    </xf>
    <xf numFmtId="0" fontId="7663" fillId="0" borderId="1" xfId="0" applyFont="1" applyBorder="1" applyAlignment="1">
      <alignment horizontal="left" vertical="top"/>
    </xf>
    <xf numFmtId="0" fontId="7664" fillId="0" borderId="1" xfId="0" applyFont="1" applyBorder="1" applyAlignment="1">
      <alignment horizontal="left" vertical="top" wrapText="1"/>
    </xf>
    <xf numFmtId="0" fontId="7665" fillId="0" borderId="1" xfId="0" applyFont="1" applyBorder="1" applyAlignment="1">
      <alignment horizontal="center" vertical="top"/>
    </xf>
    <xf numFmtId="168" fontId="7666" fillId="0" borderId="1" xfId="0" applyNumberFormat="1" applyFont="1" applyBorder="1" applyAlignment="1">
      <alignment horizontal="right" vertical="top"/>
    </xf>
    <xf numFmtId="169" fontId="7667" fillId="0" borderId="1" xfId="0" applyNumberFormat="1" applyFont="1" applyBorder="1" applyAlignment="1">
      <alignment horizontal="right" vertical="top"/>
    </xf>
    <xf numFmtId="169" fontId="7668" fillId="2" borderId="1" xfId="0" applyNumberFormat="1" applyFont="1" applyFill="1" applyBorder="1" applyAlignment="1" applyProtection="1">
      <alignment horizontal="right" vertical="top"/>
      <protection locked="0"/>
    </xf>
    <xf numFmtId="169" fontId="7669" fillId="0" borderId="1" xfId="0" applyNumberFormat="1" applyFont="1" applyBorder="1" applyAlignment="1">
      <alignment horizontal="right" vertical="top"/>
    </xf>
    <xf numFmtId="169" fontId="7670" fillId="0" borderId="1" xfId="0" applyNumberFormat="1" applyFont="1" applyBorder="1" applyAlignment="1">
      <alignment horizontal="right" vertical="top"/>
    </xf>
    <xf numFmtId="169" fontId="7671" fillId="0" borderId="1" xfId="0" applyNumberFormat="1" applyFont="1" applyBorder="1" applyAlignment="1">
      <alignment horizontal="right" vertical="top"/>
    </xf>
    <xf numFmtId="0" fontId="7672" fillId="0" borderId="1" xfId="0" applyFont="1" applyBorder="1" applyAlignment="1">
      <alignment horizontal="left" vertical="top"/>
    </xf>
    <xf numFmtId="0" fontId="7673" fillId="0" borderId="1" xfId="0" applyFont="1" applyBorder="1" applyAlignment="1">
      <alignment horizontal="left" vertical="top" wrapText="1"/>
    </xf>
    <xf numFmtId="0" fontId="7674" fillId="0" borderId="1" xfId="0" applyFont="1" applyBorder="1" applyAlignment="1">
      <alignment horizontal="center" vertical="top"/>
    </xf>
    <xf numFmtId="168" fontId="7675" fillId="0" borderId="1" xfId="0" applyNumberFormat="1" applyFont="1" applyBorder="1" applyAlignment="1">
      <alignment horizontal="right" vertical="top"/>
    </xf>
    <xf numFmtId="169" fontId="7676" fillId="0" borderId="1" xfId="0" applyNumberFormat="1" applyFont="1" applyBorder="1" applyAlignment="1">
      <alignment horizontal="right" vertical="top"/>
    </xf>
    <xf numFmtId="169" fontId="7677" fillId="2" borderId="1" xfId="0" applyNumberFormat="1" applyFont="1" applyFill="1" applyBorder="1" applyAlignment="1" applyProtection="1">
      <alignment horizontal="right" vertical="top"/>
      <protection locked="0"/>
    </xf>
    <xf numFmtId="169" fontId="7678" fillId="0" borderId="1" xfId="0" applyNumberFormat="1" applyFont="1" applyBorder="1" applyAlignment="1">
      <alignment horizontal="right" vertical="top"/>
    </xf>
    <xf numFmtId="169" fontId="7679" fillId="0" borderId="1" xfId="0" applyNumberFormat="1" applyFont="1" applyBorder="1" applyAlignment="1">
      <alignment horizontal="right" vertical="top"/>
    </xf>
    <xf numFmtId="169" fontId="7680" fillId="0" borderId="1" xfId="0" applyNumberFormat="1" applyFont="1" applyBorder="1" applyAlignment="1">
      <alignment horizontal="right" vertical="top"/>
    </xf>
    <xf numFmtId="0" fontId="7681" fillId="0" borderId="1" xfId="0" applyFont="1" applyBorder="1" applyAlignment="1">
      <alignment horizontal="left" vertical="top"/>
    </xf>
    <xf numFmtId="0" fontId="7682" fillId="0" borderId="1" xfId="0" applyFont="1" applyBorder="1" applyAlignment="1">
      <alignment horizontal="left" vertical="top" wrapText="1"/>
    </xf>
    <xf numFmtId="0" fontId="7683" fillId="0" borderId="1" xfId="0" applyFont="1" applyBorder="1" applyAlignment="1">
      <alignment horizontal="center" vertical="top"/>
    </xf>
    <xf numFmtId="168" fontId="7684" fillId="0" borderId="1" xfId="0" applyNumberFormat="1" applyFont="1" applyBorder="1" applyAlignment="1">
      <alignment horizontal="right" vertical="top"/>
    </xf>
    <xf numFmtId="169" fontId="7685" fillId="0" borderId="1" xfId="0" applyNumberFormat="1" applyFont="1" applyBorder="1" applyAlignment="1">
      <alignment horizontal="right" vertical="top"/>
    </xf>
    <xf numFmtId="169" fontId="7686" fillId="2" borderId="1" xfId="0" applyNumberFormat="1" applyFont="1" applyFill="1" applyBorder="1" applyAlignment="1" applyProtection="1">
      <alignment horizontal="right" vertical="top"/>
      <protection locked="0"/>
    </xf>
    <xf numFmtId="169" fontId="7687" fillId="0" borderId="1" xfId="0" applyNumberFormat="1" applyFont="1" applyBorder="1" applyAlignment="1">
      <alignment horizontal="right" vertical="top"/>
    </xf>
    <xf numFmtId="169" fontId="7688" fillId="0" borderId="1" xfId="0" applyNumberFormat="1" applyFont="1" applyBorder="1" applyAlignment="1">
      <alignment horizontal="right" vertical="top"/>
    </xf>
    <xf numFmtId="169" fontId="7689" fillId="0" borderId="1" xfId="0" applyNumberFormat="1" applyFont="1" applyBorder="1" applyAlignment="1">
      <alignment horizontal="right" vertical="top"/>
    </xf>
    <xf numFmtId="0" fontId="7690" fillId="0" borderId="1" xfId="0" applyFont="1" applyBorder="1" applyAlignment="1">
      <alignment horizontal="left" vertical="top"/>
    </xf>
    <xf numFmtId="0" fontId="7691" fillId="0" borderId="1" xfId="0" applyFont="1" applyBorder="1" applyAlignment="1">
      <alignment horizontal="left" vertical="top" wrapText="1"/>
    </xf>
    <xf numFmtId="0" fontId="7692" fillId="0" borderId="1" xfId="0" applyFont="1" applyBorder="1" applyAlignment="1">
      <alignment horizontal="center" vertical="top"/>
    </xf>
    <xf numFmtId="168" fontId="7693" fillId="0" borderId="1" xfId="0" applyNumberFormat="1" applyFont="1" applyBorder="1" applyAlignment="1">
      <alignment horizontal="right" vertical="top"/>
    </xf>
    <xf numFmtId="169" fontId="7694" fillId="0" borderId="1" xfId="0" applyNumberFormat="1" applyFont="1" applyBorder="1" applyAlignment="1">
      <alignment horizontal="right" vertical="top"/>
    </xf>
    <xf numFmtId="169" fontId="7695" fillId="2" borderId="1" xfId="0" applyNumberFormat="1" applyFont="1" applyFill="1" applyBorder="1" applyAlignment="1" applyProtection="1">
      <alignment horizontal="right" vertical="top"/>
      <protection locked="0"/>
    </xf>
    <xf numFmtId="169" fontId="7696" fillId="0" borderId="1" xfId="0" applyNumberFormat="1" applyFont="1" applyBorder="1" applyAlignment="1">
      <alignment horizontal="right" vertical="top"/>
    </xf>
    <xf numFmtId="169" fontId="7697" fillId="0" borderId="1" xfId="0" applyNumberFormat="1" applyFont="1" applyBorder="1" applyAlignment="1">
      <alignment horizontal="right" vertical="top"/>
    </xf>
    <xf numFmtId="169" fontId="7698" fillId="0" borderId="1" xfId="0" applyNumberFormat="1" applyFont="1" applyBorder="1" applyAlignment="1">
      <alignment horizontal="right" vertical="top"/>
    </xf>
    <xf numFmtId="0" fontId="7699" fillId="0" borderId="1" xfId="0" applyFont="1" applyBorder="1" applyAlignment="1">
      <alignment horizontal="left" vertical="top"/>
    </xf>
    <xf numFmtId="0" fontId="7700" fillId="0" borderId="1" xfId="0" applyFont="1" applyBorder="1" applyAlignment="1">
      <alignment horizontal="left" vertical="top" wrapText="1"/>
    </xf>
    <xf numFmtId="0" fontId="7701" fillId="0" borderId="1" xfId="0" applyFont="1" applyBorder="1" applyAlignment="1">
      <alignment horizontal="center" vertical="top"/>
    </xf>
    <xf numFmtId="168" fontId="7702" fillId="0" borderId="1" xfId="0" applyNumberFormat="1" applyFont="1" applyBorder="1" applyAlignment="1">
      <alignment horizontal="right" vertical="top"/>
    </xf>
    <xf numFmtId="169" fontId="7703" fillId="0" borderId="1" xfId="0" applyNumberFormat="1" applyFont="1" applyBorder="1" applyAlignment="1">
      <alignment horizontal="right" vertical="top"/>
    </xf>
    <xf numFmtId="169" fontId="7704" fillId="2" borderId="1" xfId="0" applyNumberFormat="1" applyFont="1" applyFill="1" applyBorder="1" applyAlignment="1" applyProtection="1">
      <alignment horizontal="right" vertical="top"/>
      <protection locked="0"/>
    </xf>
    <xf numFmtId="169" fontId="7705" fillId="0" borderId="1" xfId="0" applyNumberFormat="1" applyFont="1" applyBorder="1" applyAlignment="1">
      <alignment horizontal="right" vertical="top"/>
    </xf>
    <xf numFmtId="169" fontId="7706" fillId="0" borderId="1" xfId="0" applyNumberFormat="1" applyFont="1" applyBorder="1" applyAlignment="1">
      <alignment horizontal="right" vertical="top"/>
    </xf>
    <xf numFmtId="169" fontId="7707" fillId="0" borderId="1" xfId="0" applyNumberFormat="1" applyFont="1" applyBorder="1" applyAlignment="1">
      <alignment horizontal="right" vertical="top"/>
    </xf>
    <xf numFmtId="0" fontId="7708" fillId="0" borderId="1" xfId="0" applyFont="1" applyBorder="1" applyAlignment="1">
      <alignment horizontal="left" vertical="top"/>
    </xf>
    <xf numFmtId="0" fontId="7709" fillId="0" borderId="1" xfId="0" applyFont="1" applyBorder="1" applyAlignment="1">
      <alignment horizontal="left" vertical="top" wrapText="1"/>
    </xf>
    <xf numFmtId="0" fontId="7710" fillId="0" borderId="1" xfId="0" applyFont="1" applyBorder="1" applyAlignment="1">
      <alignment horizontal="center" vertical="top"/>
    </xf>
    <xf numFmtId="168" fontId="7711" fillId="0" borderId="1" xfId="0" applyNumberFormat="1" applyFont="1" applyBorder="1" applyAlignment="1">
      <alignment horizontal="right" vertical="top"/>
    </xf>
    <xf numFmtId="169" fontId="7712" fillId="0" borderId="1" xfId="0" applyNumberFormat="1" applyFont="1" applyBorder="1" applyAlignment="1">
      <alignment horizontal="right" vertical="top"/>
    </xf>
    <xf numFmtId="169" fontId="7713" fillId="2" borderId="1" xfId="0" applyNumberFormat="1" applyFont="1" applyFill="1" applyBorder="1" applyAlignment="1" applyProtection="1">
      <alignment horizontal="right" vertical="top"/>
      <protection locked="0"/>
    </xf>
    <xf numFmtId="169" fontId="7714" fillId="0" borderId="1" xfId="0" applyNumberFormat="1" applyFont="1" applyBorder="1" applyAlignment="1">
      <alignment horizontal="right" vertical="top"/>
    </xf>
    <xf numFmtId="169" fontId="7715" fillId="0" borderId="1" xfId="0" applyNumberFormat="1" applyFont="1" applyBorder="1" applyAlignment="1">
      <alignment horizontal="right" vertical="top"/>
    </xf>
    <xf numFmtId="169" fontId="7716" fillId="0" borderId="1" xfId="0" applyNumberFormat="1" applyFont="1" applyBorder="1" applyAlignment="1">
      <alignment horizontal="right" vertical="top"/>
    </xf>
    <xf numFmtId="0" fontId="7717" fillId="0" borderId="1" xfId="0" applyFont="1" applyBorder="1" applyAlignment="1">
      <alignment horizontal="left" vertical="top"/>
    </xf>
    <xf numFmtId="0" fontId="7718" fillId="0" borderId="1" xfId="0" applyFont="1" applyBorder="1" applyAlignment="1">
      <alignment horizontal="left" vertical="top" wrapText="1"/>
    </xf>
    <xf numFmtId="0" fontId="7719" fillId="0" borderId="1" xfId="0" applyFont="1" applyBorder="1" applyAlignment="1">
      <alignment horizontal="center" vertical="top"/>
    </xf>
    <xf numFmtId="168" fontId="7720" fillId="0" borderId="1" xfId="0" applyNumberFormat="1" applyFont="1" applyBorder="1" applyAlignment="1">
      <alignment horizontal="right" vertical="top"/>
    </xf>
    <xf numFmtId="169" fontId="7721" fillId="0" borderId="1" xfId="0" applyNumberFormat="1" applyFont="1" applyBorder="1" applyAlignment="1">
      <alignment horizontal="right" vertical="top"/>
    </xf>
    <xf numFmtId="169" fontId="7722" fillId="2" borderId="1" xfId="0" applyNumberFormat="1" applyFont="1" applyFill="1" applyBorder="1" applyAlignment="1" applyProtection="1">
      <alignment horizontal="right" vertical="top"/>
      <protection locked="0"/>
    </xf>
    <xf numFmtId="169" fontId="7723" fillId="0" borderId="1" xfId="0" applyNumberFormat="1" applyFont="1" applyBorder="1" applyAlignment="1">
      <alignment horizontal="right" vertical="top"/>
    </xf>
    <xf numFmtId="169" fontId="7724" fillId="0" borderId="1" xfId="0" applyNumberFormat="1" applyFont="1" applyBorder="1" applyAlignment="1">
      <alignment horizontal="right" vertical="top"/>
    </xf>
    <xf numFmtId="169" fontId="7725" fillId="0" borderId="1" xfId="0" applyNumberFormat="1" applyFont="1" applyBorder="1" applyAlignment="1">
      <alignment horizontal="right" vertical="top"/>
    </xf>
    <xf numFmtId="0" fontId="7726" fillId="0" borderId="1" xfId="0" applyFont="1" applyBorder="1" applyAlignment="1">
      <alignment horizontal="left" vertical="top"/>
    </xf>
    <xf numFmtId="0" fontId="7727" fillId="0" borderId="1" xfId="0" applyFont="1" applyBorder="1" applyAlignment="1">
      <alignment horizontal="left" vertical="top" wrapText="1"/>
    </xf>
    <xf numFmtId="0" fontId="7728" fillId="0" borderId="1" xfId="0" applyFont="1" applyBorder="1" applyAlignment="1">
      <alignment horizontal="center" vertical="top"/>
    </xf>
    <xf numFmtId="168" fontId="7729" fillId="0" borderId="1" xfId="0" applyNumberFormat="1" applyFont="1" applyBorder="1" applyAlignment="1">
      <alignment horizontal="right" vertical="top"/>
    </xf>
    <xf numFmtId="169" fontId="7730" fillId="0" borderId="1" xfId="0" applyNumberFormat="1" applyFont="1" applyBorder="1" applyAlignment="1">
      <alignment horizontal="right" vertical="top"/>
    </xf>
    <xf numFmtId="169" fontId="7731" fillId="2" borderId="1" xfId="0" applyNumberFormat="1" applyFont="1" applyFill="1" applyBorder="1" applyAlignment="1" applyProtection="1">
      <alignment horizontal="right" vertical="top"/>
      <protection locked="0"/>
    </xf>
    <xf numFmtId="169" fontId="7732" fillId="0" borderId="1" xfId="0" applyNumberFormat="1" applyFont="1" applyBorder="1" applyAlignment="1">
      <alignment horizontal="right" vertical="top"/>
    </xf>
    <xf numFmtId="169" fontId="7733" fillId="0" borderId="1" xfId="0" applyNumberFormat="1" applyFont="1" applyBorder="1" applyAlignment="1">
      <alignment horizontal="right" vertical="top"/>
    </xf>
    <xf numFmtId="169" fontId="7734" fillId="0" borderId="1" xfId="0" applyNumberFormat="1" applyFont="1" applyBorder="1" applyAlignment="1">
      <alignment horizontal="right" vertical="top"/>
    </xf>
    <xf numFmtId="0" fontId="7735" fillId="0" borderId="1" xfId="0" applyFont="1" applyBorder="1" applyAlignment="1">
      <alignment horizontal="left" vertical="top"/>
    </xf>
    <xf numFmtId="0" fontId="7736" fillId="0" borderId="1" xfId="0" applyFont="1" applyBorder="1" applyAlignment="1">
      <alignment horizontal="left" vertical="top" wrapText="1"/>
    </xf>
    <xf numFmtId="0" fontId="7737" fillId="0" borderId="1" xfId="0" applyFont="1" applyBorder="1" applyAlignment="1">
      <alignment horizontal="center" vertical="top"/>
    </xf>
    <xf numFmtId="168" fontId="7738" fillId="0" borderId="1" xfId="0" applyNumberFormat="1" applyFont="1" applyBorder="1" applyAlignment="1">
      <alignment horizontal="right" vertical="top"/>
    </xf>
    <xf numFmtId="169" fontId="7739" fillId="0" borderId="1" xfId="0" applyNumberFormat="1" applyFont="1" applyBorder="1" applyAlignment="1">
      <alignment horizontal="right" vertical="top"/>
    </xf>
    <xf numFmtId="169" fontId="7740" fillId="2" borderId="1" xfId="0" applyNumberFormat="1" applyFont="1" applyFill="1" applyBorder="1" applyAlignment="1" applyProtection="1">
      <alignment horizontal="right" vertical="top"/>
      <protection locked="0"/>
    </xf>
    <xf numFmtId="169" fontId="7741" fillId="0" borderId="1" xfId="0" applyNumberFormat="1" applyFont="1" applyBorder="1" applyAlignment="1">
      <alignment horizontal="right" vertical="top"/>
    </xf>
    <xf numFmtId="169" fontId="7742" fillId="0" borderId="1" xfId="0" applyNumberFormat="1" applyFont="1" applyBorder="1" applyAlignment="1">
      <alignment horizontal="right" vertical="top"/>
    </xf>
    <xf numFmtId="169" fontId="7743" fillId="0" borderId="1" xfId="0" applyNumberFormat="1" applyFont="1" applyBorder="1" applyAlignment="1">
      <alignment horizontal="right" vertical="top"/>
    </xf>
    <xf numFmtId="0" fontId="7744" fillId="0" borderId="1" xfId="0" applyFont="1" applyBorder="1" applyAlignment="1">
      <alignment horizontal="left" vertical="top"/>
    </xf>
    <xf numFmtId="0" fontId="7745" fillId="0" borderId="1" xfId="0" applyFont="1" applyBorder="1" applyAlignment="1">
      <alignment horizontal="left" vertical="top" wrapText="1"/>
    </xf>
    <xf numFmtId="0" fontId="7746" fillId="0" borderId="1" xfId="0" applyFont="1" applyBorder="1" applyAlignment="1">
      <alignment horizontal="center" vertical="top"/>
    </xf>
    <xf numFmtId="168" fontId="7747" fillId="0" borderId="1" xfId="0" applyNumberFormat="1" applyFont="1" applyBorder="1" applyAlignment="1">
      <alignment horizontal="right" vertical="top"/>
    </xf>
    <xf numFmtId="169" fontId="7748" fillId="0" borderId="1" xfId="0" applyNumberFormat="1" applyFont="1" applyBorder="1" applyAlignment="1">
      <alignment horizontal="right" vertical="top"/>
    </xf>
    <xf numFmtId="169" fontId="7749" fillId="2" borderId="1" xfId="0" applyNumberFormat="1" applyFont="1" applyFill="1" applyBorder="1" applyAlignment="1" applyProtection="1">
      <alignment horizontal="right" vertical="top"/>
      <protection locked="0"/>
    </xf>
    <xf numFmtId="169" fontId="7750" fillId="0" borderId="1" xfId="0" applyNumberFormat="1" applyFont="1" applyBorder="1" applyAlignment="1">
      <alignment horizontal="right" vertical="top"/>
    </xf>
    <xf numFmtId="169" fontId="7751" fillId="0" borderId="1" xfId="0" applyNumberFormat="1" applyFont="1" applyBorder="1" applyAlignment="1">
      <alignment horizontal="right" vertical="top"/>
    </xf>
    <xf numFmtId="169" fontId="7752" fillId="0" borderId="1" xfId="0" applyNumberFormat="1" applyFont="1" applyBorder="1" applyAlignment="1">
      <alignment horizontal="right" vertical="top"/>
    </xf>
    <xf numFmtId="0" fontId="7753" fillId="3" borderId="1" xfId="0" applyFont="1" applyFill="1" applyBorder="1" applyAlignment="1">
      <alignment horizontal="left"/>
    </xf>
    <xf numFmtId="4" fontId="7758" fillId="3" borderId="1" xfId="0" applyNumberFormat="1" applyFont="1" applyFill="1" applyBorder="1" applyAlignment="1">
      <alignment horizontal="right"/>
    </xf>
    <xf numFmtId="4" fontId="7759" fillId="3" borderId="1" xfId="0" applyNumberFormat="1" applyFont="1" applyFill="1" applyBorder="1" applyAlignment="1">
      <alignment horizontal="right"/>
    </xf>
    <xf numFmtId="0" fontId="7760" fillId="3" borderId="1" xfId="0" applyFont="1" applyFill="1" applyBorder="1" applyAlignment="1">
      <alignment horizontal="left"/>
    </xf>
    <xf numFmtId="4" fontId="7761" fillId="3" borderId="1" xfId="0" applyNumberFormat="1" applyFont="1" applyFill="1" applyBorder="1" applyAlignment="1">
      <alignment horizontal="right"/>
    </xf>
    <xf numFmtId="0" fontId="7762" fillId="0" borderId="0" xfId="0" applyFont="1"/>
    <xf numFmtId="0" fontId="7763" fillId="0" borderId="1" xfId="0" applyFont="1" applyBorder="1" applyAlignment="1">
      <alignment horizontal="left" vertical="top"/>
    </xf>
    <xf numFmtId="0" fontId="7764" fillId="0" borderId="1" xfId="0" applyFont="1" applyBorder="1" applyAlignment="1">
      <alignment horizontal="left" vertical="top" wrapText="1"/>
    </xf>
    <xf numFmtId="0" fontId="7765" fillId="0" borderId="1" xfId="0" applyFont="1" applyBorder="1" applyAlignment="1">
      <alignment horizontal="center" vertical="top"/>
    </xf>
    <xf numFmtId="168" fontId="7766" fillId="0" borderId="1" xfId="0" applyNumberFormat="1" applyFont="1" applyBorder="1" applyAlignment="1">
      <alignment horizontal="right" vertical="top"/>
    </xf>
    <xf numFmtId="169" fontId="7767" fillId="0" borderId="1" xfId="0" applyNumberFormat="1" applyFont="1" applyBorder="1" applyAlignment="1">
      <alignment horizontal="right" vertical="top"/>
    </xf>
    <xf numFmtId="169" fontId="7768" fillId="2" borderId="1" xfId="0" applyNumberFormat="1" applyFont="1" applyFill="1" applyBorder="1" applyAlignment="1" applyProtection="1">
      <alignment horizontal="right" vertical="top"/>
      <protection locked="0"/>
    </xf>
    <xf numFmtId="169" fontId="7769" fillId="0" borderId="1" xfId="0" applyNumberFormat="1" applyFont="1" applyBorder="1" applyAlignment="1">
      <alignment horizontal="right" vertical="top"/>
    </xf>
    <xf numFmtId="169" fontId="7770" fillId="0" borderId="1" xfId="0" applyNumberFormat="1" applyFont="1" applyBorder="1" applyAlignment="1">
      <alignment horizontal="right" vertical="top"/>
    </xf>
    <xf numFmtId="169" fontId="7771" fillId="0" borderId="1" xfId="0" applyNumberFormat="1" applyFont="1" applyBorder="1" applyAlignment="1">
      <alignment horizontal="right" vertical="top"/>
    </xf>
    <xf numFmtId="0" fontId="7772" fillId="0" borderId="1" xfId="0" applyFont="1" applyBorder="1" applyAlignment="1">
      <alignment horizontal="left" vertical="top"/>
    </xf>
    <xf numFmtId="0" fontId="7773" fillId="0" borderId="1" xfId="0" applyFont="1" applyBorder="1" applyAlignment="1">
      <alignment horizontal="left" vertical="top" wrapText="1"/>
    </xf>
    <xf numFmtId="0" fontId="7774" fillId="0" borderId="1" xfId="0" applyFont="1" applyBorder="1" applyAlignment="1">
      <alignment horizontal="center" vertical="top"/>
    </xf>
    <xf numFmtId="168" fontId="7775" fillId="0" borderId="1" xfId="0" applyNumberFormat="1" applyFont="1" applyBorder="1" applyAlignment="1">
      <alignment horizontal="right" vertical="top"/>
    </xf>
    <xf numFmtId="169" fontId="7776" fillId="0" borderId="1" xfId="0" applyNumberFormat="1" applyFont="1" applyBorder="1" applyAlignment="1">
      <alignment horizontal="right" vertical="top"/>
    </xf>
    <xf numFmtId="169" fontId="7777" fillId="2" borderId="1" xfId="0" applyNumberFormat="1" applyFont="1" applyFill="1" applyBorder="1" applyAlignment="1" applyProtection="1">
      <alignment horizontal="right" vertical="top"/>
      <protection locked="0"/>
    </xf>
    <xf numFmtId="169" fontId="7778" fillId="0" borderId="1" xfId="0" applyNumberFormat="1" applyFont="1" applyBorder="1" applyAlignment="1">
      <alignment horizontal="right" vertical="top"/>
    </xf>
    <xf numFmtId="169" fontId="7779" fillId="0" borderId="1" xfId="0" applyNumberFormat="1" applyFont="1" applyBorder="1" applyAlignment="1">
      <alignment horizontal="right" vertical="top"/>
    </xf>
    <xf numFmtId="169" fontId="7780" fillId="0" borderId="1" xfId="0" applyNumberFormat="1" applyFont="1" applyBorder="1" applyAlignment="1">
      <alignment horizontal="right" vertical="top"/>
    </xf>
    <xf numFmtId="0" fontId="7781" fillId="3" borderId="1" xfId="0" applyFont="1" applyFill="1" applyBorder="1" applyAlignment="1">
      <alignment horizontal="left"/>
    </xf>
    <xf numFmtId="4" fontId="7786" fillId="3" borderId="1" xfId="0" applyNumberFormat="1" applyFont="1" applyFill="1" applyBorder="1" applyAlignment="1">
      <alignment horizontal="right"/>
    </xf>
    <xf numFmtId="4" fontId="7787" fillId="3" borderId="1" xfId="0" applyNumberFormat="1" applyFont="1" applyFill="1" applyBorder="1" applyAlignment="1">
      <alignment horizontal="right"/>
    </xf>
    <xf numFmtId="0" fontId="7788" fillId="3" borderId="1" xfId="0" applyFont="1" applyFill="1" applyBorder="1" applyAlignment="1">
      <alignment horizontal="left"/>
    </xf>
    <xf numFmtId="4" fontId="7789" fillId="3" borderId="1" xfId="0" applyNumberFormat="1" applyFont="1" applyFill="1" applyBorder="1" applyAlignment="1">
      <alignment horizontal="right"/>
    </xf>
    <xf numFmtId="0" fontId="7790" fillId="0" borderId="0" xfId="0" applyFont="1"/>
    <xf numFmtId="0" fontId="7791" fillId="0" borderId="1" xfId="0" applyFont="1" applyBorder="1" applyAlignment="1">
      <alignment horizontal="left" vertical="top"/>
    </xf>
    <xf numFmtId="0" fontId="7792" fillId="0" borderId="1" xfId="0" applyFont="1" applyBorder="1" applyAlignment="1">
      <alignment horizontal="left" vertical="top" wrapText="1"/>
    </xf>
    <xf numFmtId="0" fontId="7793" fillId="0" borderId="1" xfId="0" applyFont="1" applyBorder="1" applyAlignment="1">
      <alignment horizontal="center" vertical="top"/>
    </xf>
    <xf numFmtId="168" fontId="7794" fillId="0" borderId="1" xfId="0" applyNumberFormat="1" applyFont="1" applyBorder="1" applyAlignment="1">
      <alignment horizontal="right" vertical="top"/>
    </xf>
    <xf numFmtId="169" fontId="7795" fillId="0" borderId="1" xfId="0" applyNumberFormat="1" applyFont="1" applyBorder="1" applyAlignment="1">
      <alignment horizontal="right" vertical="top"/>
    </xf>
    <xf numFmtId="169" fontId="7796" fillId="2" borderId="1" xfId="0" applyNumberFormat="1" applyFont="1" applyFill="1" applyBorder="1" applyAlignment="1" applyProtection="1">
      <alignment horizontal="right" vertical="top"/>
      <protection locked="0"/>
    </xf>
    <xf numFmtId="169" fontId="7797" fillId="0" borderId="1" xfId="0" applyNumberFormat="1" applyFont="1" applyBorder="1" applyAlignment="1">
      <alignment horizontal="right" vertical="top"/>
    </xf>
    <xf numFmtId="169" fontId="7798" fillId="0" borderId="1" xfId="0" applyNumberFormat="1" applyFont="1" applyBorder="1" applyAlignment="1">
      <alignment horizontal="right" vertical="top"/>
    </xf>
    <xf numFmtId="169" fontId="7799" fillId="0" borderId="1" xfId="0" applyNumberFormat="1" applyFont="1" applyBorder="1" applyAlignment="1">
      <alignment horizontal="right" vertical="top"/>
    </xf>
    <xf numFmtId="0" fontId="7800" fillId="0" borderId="1" xfId="0" applyFont="1" applyBorder="1" applyAlignment="1">
      <alignment horizontal="left" vertical="top"/>
    </xf>
    <xf numFmtId="0" fontId="7801" fillId="0" borderId="1" xfId="0" applyFont="1" applyBorder="1" applyAlignment="1">
      <alignment horizontal="left" vertical="top" wrapText="1"/>
    </xf>
    <xf numFmtId="0" fontId="7802" fillId="0" borderId="1" xfId="0" applyFont="1" applyBorder="1" applyAlignment="1">
      <alignment horizontal="center" vertical="top"/>
    </xf>
    <xf numFmtId="168" fontId="7803" fillId="0" borderId="1" xfId="0" applyNumberFormat="1" applyFont="1" applyBorder="1" applyAlignment="1">
      <alignment horizontal="right" vertical="top"/>
    </xf>
    <xf numFmtId="169" fontId="7804" fillId="0" borderId="1" xfId="0" applyNumberFormat="1" applyFont="1" applyBorder="1" applyAlignment="1">
      <alignment horizontal="right" vertical="top"/>
    </xf>
    <xf numFmtId="169" fontId="7805" fillId="2" borderId="1" xfId="0" applyNumberFormat="1" applyFont="1" applyFill="1" applyBorder="1" applyAlignment="1" applyProtection="1">
      <alignment horizontal="right" vertical="top"/>
      <protection locked="0"/>
    </xf>
    <xf numFmtId="169" fontId="7806" fillId="0" borderId="1" xfId="0" applyNumberFormat="1" applyFont="1" applyBorder="1" applyAlignment="1">
      <alignment horizontal="right" vertical="top"/>
    </xf>
    <xf numFmtId="169" fontId="7807" fillId="0" borderId="1" xfId="0" applyNumberFormat="1" applyFont="1" applyBorder="1" applyAlignment="1">
      <alignment horizontal="right" vertical="top"/>
    </xf>
    <xf numFmtId="169" fontId="7808" fillId="0" borderId="1" xfId="0" applyNumberFormat="1" applyFont="1" applyBorder="1" applyAlignment="1">
      <alignment horizontal="right" vertical="top"/>
    </xf>
    <xf numFmtId="0" fontId="7809" fillId="0" borderId="1" xfId="0" applyFont="1" applyBorder="1" applyAlignment="1">
      <alignment horizontal="left" vertical="top"/>
    </xf>
    <xf numFmtId="0" fontId="7810" fillId="0" borderId="1" xfId="0" applyFont="1" applyBorder="1" applyAlignment="1">
      <alignment horizontal="left" vertical="top" wrapText="1"/>
    </xf>
    <xf numFmtId="0" fontId="7811" fillId="0" borderId="1" xfId="0" applyFont="1" applyBorder="1" applyAlignment="1">
      <alignment horizontal="center" vertical="top"/>
    </xf>
    <xf numFmtId="168" fontId="7812" fillId="0" borderId="1" xfId="0" applyNumberFormat="1" applyFont="1" applyBorder="1" applyAlignment="1">
      <alignment horizontal="right" vertical="top"/>
    </xf>
    <xf numFmtId="169" fontId="7813" fillId="0" borderId="1" xfId="0" applyNumberFormat="1" applyFont="1" applyBorder="1" applyAlignment="1">
      <alignment horizontal="right" vertical="top"/>
    </xf>
    <xf numFmtId="169" fontId="7814" fillId="2" borderId="1" xfId="0" applyNumberFormat="1" applyFont="1" applyFill="1" applyBorder="1" applyAlignment="1" applyProtection="1">
      <alignment horizontal="right" vertical="top"/>
      <protection locked="0"/>
    </xf>
    <xf numFmtId="169" fontId="7815" fillId="0" borderId="1" xfId="0" applyNumberFormat="1" applyFont="1" applyBorder="1" applyAlignment="1">
      <alignment horizontal="right" vertical="top"/>
    </xf>
    <xf numFmtId="169" fontId="7816" fillId="0" borderId="1" xfId="0" applyNumberFormat="1" applyFont="1" applyBorder="1" applyAlignment="1">
      <alignment horizontal="right" vertical="top"/>
    </xf>
    <xf numFmtId="169" fontId="7817" fillId="0" borderId="1" xfId="0" applyNumberFormat="1" applyFont="1" applyBorder="1" applyAlignment="1">
      <alignment horizontal="right" vertical="top"/>
    </xf>
    <xf numFmtId="0" fontId="7818" fillId="0" borderId="1" xfId="0" applyFont="1" applyBorder="1" applyAlignment="1">
      <alignment horizontal="left" vertical="top"/>
    </xf>
    <xf numFmtId="0" fontId="7819" fillId="0" borderId="1" xfId="0" applyFont="1" applyBorder="1" applyAlignment="1">
      <alignment horizontal="left" vertical="top" wrapText="1"/>
    </xf>
    <xf numFmtId="0" fontId="7820" fillId="0" borderId="1" xfId="0" applyFont="1" applyBorder="1" applyAlignment="1">
      <alignment horizontal="center" vertical="top"/>
    </xf>
    <xf numFmtId="168" fontId="7821" fillId="0" borderId="1" xfId="0" applyNumberFormat="1" applyFont="1" applyBorder="1" applyAlignment="1">
      <alignment horizontal="right" vertical="top"/>
    </xf>
    <xf numFmtId="169" fontId="7822" fillId="0" borderId="1" xfId="0" applyNumberFormat="1" applyFont="1" applyBorder="1" applyAlignment="1">
      <alignment horizontal="right" vertical="top"/>
    </xf>
    <xf numFmtId="169" fontId="7823" fillId="2" borderId="1" xfId="0" applyNumberFormat="1" applyFont="1" applyFill="1" applyBorder="1" applyAlignment="1" applyProtection="1">
      <alignment horizontal="right" vertical="top"/>
      <protection locked="0"/>
    </xf>
    <xf numFmtId="169" fontId="7824" fillId="0" borderId="1" xfId="0" applyNumberFormat="1" applyFont="1" applyBorder="1" applyAlignment="1">
      <alignment horizontal="right" vertical="top"/>
    </xf>
    <xf numFmtId="169" fontId="7825" fillId="0" borderId="1" xfId="0" applyNumberFormat="1" applyFont="1" applyBorder="1" applyAlignment="1">
      <alignment horizontal="right" vertical="top"/>
    </xf>
    <xf numFmtId="169" fontId="7826" fillId="0" borderId="1" xfId="0" applyNumberFormat="1" applyFont="1" applyBorder="1" applyAlignment="1">
      <alignment horizontal="right" vertical="top"/>
    </xf>
    <xf numFmtId="0" fontId="7827" fillId="0" borderId="1" xfId="0" applyFont="1" applyBorder="1" applyAlignment="1">
      <alignment horizontal="left" vertical="top"/>
    </xf>
    <xf numFmtId="0" fontId="7828" fillId="0" borderId="1" xfId="0" applyFont="1" applyBorder="1" applyAlignment="1">
      <alignment horizontal="left" vertical="top" wrapText="1"/>
    </xf>
    <xf numFmtId="0" fontId="7829" fillId="0" borderId="1" xfId="0" applyFont="1" applyBorder="1" applyAlignment="1">
      <alignment horizontal="center" vertical="top"/>
    </xf>
    <xf numFmtId="168" fontId="7830" fillId="0" borderId="1" xfId="0" applyNumberFormat="1" applyFont="1" applyBorder="1" applyAlignment="1">
      <alignment horizontal="right" vertical="top"/>
    </xf>
    <xf numFmtId="169" fontId="7831" fillId="0" borderId="1" xfId="0" applyNumberFormat="1" applyFont="1" applyBorder="1" applyAlignment="1">
      <alignment horizontal="right" vertical="top"/>
    </xf>
    <xf numFmtId="169" fontId="7832" fillId="2" borderId="1" xfId="0" applyNumberFormat="1" applyFont="1" applyFill="1" applyBorder="1" applyAlignment="1" applyProtection="1">
      <alignment horizontal="right" vertical="top"/>
      <protection locked="0"/>
    </xf>
    <xf numFmtId="169" fontId="7833" fillId="0" borderId="1" xfId="0" applyNumberFormat="1" applyFont="1" applyBorder="1" applyAlignment="1">
      <alignment horizontal="right" vertical="top"/>
    </xf>
    <xf numFmtId="169" fontId="7834" fillId="0" borderId="1" xfId="0" applyNumberFormat="1" applyFont="1" applyBorder="1" applyAlignment="1">
      <alignment horizontal="right" vertical="top"/>
    </xf>
    <xf numFmtId="169" fontId="7835" fillId="0" borderId="1" xfId="0" applyNumberFormat="1" applyFont="1" applyBorder="1" applyAlignment="1">
      <alignment horizontal="right" vertical="top"/>
    </xf>
    <xf numFmtId="0" fontId="7836" fillId="0" borderId="1" xfId="0" applyFont="1" applyBorder="1" applyAlignment="1">
      <alignment horizontal="left" vertical="top"/>
    </xf>
    <xf numFmtId="0" fontId="7837" fillId="0" borderId="1" xfId="0" applyFont="1" applyBorder="1" applyAlignment="1">
      <alignment horizontal="left" vertical="top" wrapText="1"/>
    </xf>
    <xf numFmtId="0" fontId="7838" fillId="0" borderId="1" xfId="0" applyFont="1" applyBorder="1" applyAlignment="1">
      <alignment horizontal="center" vertical="top"/>
    </xf>
    <xf numFmtId="168" fontId="7839" fillId="0" borderId="1" xfId="0" applyNumberFormat="1" applyFont="1" applyBorder="1" applyAlignment="1">
      <alignment horizontal="right" vertical="top"/>
    </xf>
    <xf numFmtId="169" fontId="7840" fillId="0" borderId="1" xfId="0" applyNumberFormat="1" applyFont="1" applyBorder="1" applyAlignment="1">
      <alignment horizontal="right" vertical="top"/>
    </xf>
    <xf numFmtId="169" fontId="7841" fillId="2" borderId="1" xfId="0" applyNumberFormat="1" applyFont="1" applyFill="1" applyBorder="1" applyAlignment="1" applyProtection="1">
      <alignment horizontal="right" vertical="top"/>
      <protection locked="0"/>
    </xf>
    <xf numFmtId="169" fontId="7842" fillId="0" borderId="1" xfId="0" applyNumberFormat="1" applyFont="1" applyBorder="1" applyAlignment="1">
      <alignment horizontal="right" vertical="top"/>
    </xf>
    <xf numFmtId="169" fontId="7843" fillId="0" borderId="1" xfId="0" applyNumberFormat="1" applyFont="1" applyBorder="1" applyAlignment="1">
      <alignment horizontal="right" vertical="top"/>
    </xf>
    <xf numFmtId="169" fontId="7844" fillId="0" borderId="1" xfId="0" applyNumberFormat="1" applyFont="1" applyBorder="1" applyAlignment="1">
      <alignment horizontal="right" vertical="top"/>
    </xf>
    <xf numFmtId="0" fontId="7845" fillId="0" borderId="1" xfId="0" applyFont="1" applyBorder="1" applyAlignment="1">
      <alignment horizontal="left" vertical="top"/>
    </xf>
    <xf numFmtId="0" fontId="7846" fillId="0" borderId="1" xfId="0" applyFont="1" applyBorder="1" applyAlignment="1">
      <alignment horizontal="left" vertical="top" wrapText="1"/>
    </xf>
    <xf numFmtId="0" fontId="7847" fillId="0" borderId="1" xfId="0" applyFont="1" applyBorder="1" applyAlignment="1">
      <alignment horizontal="center" vertical="top"/>
    </xf>
    <xf numFmtId="168" fontId="7848" fillId="0" borderId="1" xfId="0" applyNumberFormat="1" applyFont="1" applyBorder="1" applyAlignment="1">
      <alignment horizontal="right" vertical="top"/>
    </xf>
    <xf numFmtId="169" fontId="7849" fillId="0" borderId="1" xfId="0" applyNumberFormat="1" applyFont="1" applyBorder="1" applyAlignment="1">
      <alignment horizontal="right" vertical="top"/>
    </xf>
    <xf numFmtId="169" fontId="7850" fillId="2" borderId="1" xfId="0" applyNumberFormat="1" applyFont="1" applyFill="1" applyBorder="1" applyAlignment="1" applyProtection="1">
      <alignment horizontal="right" vertical="top"/>
      <protection locked="0"/>
    </xf>
    <xf numFmtId="169" fontId="7851" fillId="0" borderId="1" xfId="0" applyNumberFormat="1" applyFont="1" applyBorder="1" applyAlignment="1">
      <alignment horizontal="right" vertical="top"/>
    </xf>
    <xf numFmtId="169" fontId="7852" fillId="0" borderId="1" xfId="0" applyNumberFormat="1" applyFont="1" applyBorder="1" applyAlignment="1">
      <alignment horizontal="right" vertical="top"/>
    </xf>
    <xf numFmtId="169" fontId="7853" fillId="0" borderId="1" xfId="0" applyNumberFormat="1" applyFont="1" applyBorder="1" applyAlignment="1">
      <alignment horizontal="right" vertical="top"/>
    </xf>
    <xf numFmtId="0" fontId="7854" fillId="0" borderId="1" xfId="0" applyFont="1" applyBorder="1" applyAlignment="1">
      <alignment horizontal="left" vertical="top"/>
    </xf>
    <xf numFmtId="0" fontId="7855" fillId="0" borderId="1" xfId="0" applyFont="1" applyBorder="1" applyAlignment="1">
      <alignment horizontal="left" vertical="top" wrapText="1"/>
    </xf>
    <xf numFmtId="0" fontId="7856" fillId="0" borderId="1" xfId="0" applyFont="1" applyBorder="1" applyAlignment="1">
      <alignment horizontal="center" vertical="top"/>
    </xf>
    <xf numFmtId="168" fontId="7857" fillId="0" borderId="1" xfId="0" applyNumberFormat="1" applyFont="1" applyBorder="1" applyAlignment="1">
      <alignment horizontal="right" vertical="top"/>
    </xf>
    <xf numFmtId="169" fontId="7858" fillId="0" borderId="1" xfId="0" applyNumberFormat="1" applyFont="1" applyBorder="1" applyAlignment="1">
      <alignment horizontal="right" vertical="top"/>
    </xf>
    <xf numFmtId="169" fontId="7859" fillId="2" borderId="1" xfId="0" applyNumberFormat="1" applyFont="1" applyFill="1" applyBorder="1" applyAlignment="1" applyProtection="1">
      <alignment horizontal="right" vertical="top"/>
      <protection locked="0"/>
    </xf>
    <xf numFmtId="169" fontId="7860" fillId="0" borderId="1" xfId="0" applyNumberFormat="1" applyFont="1" applyBorder="1" applyAlignment="1">
      <alignment horizontal="right" vertical="top"/>
    </xf>
    <xf numFmtId="169" fontId="7861" fillId="0" borderId="1" xfId="0" applyNumberFormat="1" applyFont="1" applyBorder="1" applyAlignment="1">
      <alignment horizontal="right" vertical="top"/>
    </xf>
    <xf numFmtId="169" fontId="7862" fillId="0" borderId="1" xfId="0" applyNumberFormat="1" applyFont="1" applyBorder="1" applyAlignment="1">
      <alignment horizontal="right" vertical="top"/>
    </xf>
    <xf numFmtId="0" fontId="7863" fillId="0" borderId="1" xfId="0" applyFont="1" applyBorder="1" applyAlignment="1">
      <alignment horizontal="left" vertical="top"/>
    </xf>
    <xf numFmtId="0" fontId="7864" fillId="0" borderId="1" xfId="0" applyFont="1" applyBorder="1" applyAlignment="1">
      <alignment horizontal="left" vertical="top" wrapText="1"/>
    </xf>
    <xf numFmtId="0" fontId="7865" fillId="0" borderId="1" xfId="0" applyFont="1" applyBorder="1" applyAlignment="1">
      <alignment horizontal="center" vertical="top"/>
    </xf>
    <xf numFmtId="168" fontId="7866" fillId="0" borderId="1" xfId="0" applyNumberFormat="1" applyFont="1" applyBorder="1" applyAlignment="1">
      <alignment horizontal="right" vertical="top"/>
    </xf>
    <xf numFmtId="169" fontId="7867" fillId="0" borderId="1" xfId="0" applyNumberFormat="1" applyFont="1" applyBorder="1" applyAlignment="1">
      <alignment horizontal="right" vertical="top"/>
    </xf>
    <xf numFmtId="169" fontId="7868" fillId="2" borderId="1" xfId="0" applyNumberFormat="1" applyFont="1" applyFill="1" applyBorder="1" applyAlignment="1" applyProtection="1">
      <alignment horizontal="right" vertical="top"/>
      <protection locked="0"/>
    </xf>
    <xf numFmtId="169" fontId="7869" fillId="0" borderId="1" xfId="0" applyNumberFormat="1" applyFont="1" applyBorder="1" applyAlignment="1">
      <alignment horizontal="right" vertical="top"/>
    </xf>
    <xf numFmtId="169" fontId="7870" fillId="0" borderId="1" xfId="0" applyNumberFormat="1" applyFont="1" applyBorder="1" applyAlignment="1">
      <alignment horizontal="right" vertical="top"/>
    </xf>
    <xf numFmtId="169" fontId="7871" fillId="0" borderId="1" xfId="0" applyNumberFormat="1" applyFont="1" applyBorder="1" applyAlignment="1">
      <alignment horizontal="right" vertical="top"/>
    </xf>
    <xf numFmtId="0" fontId="7872" fillId="0" borderId="1" xfId="0" applyFont="1" applyBorder="1" applyAlignment="1">
      <alignment horizontal="left" vertical="top"/>
    </xf>
    <xf numFmtId="0" fontId="7873" fillId="0" borderId="1" xfId="0" applyFont="1" applyBorder="1" applyAlignment="1">
      <alignment horizontal="left" vertical="top" wrapText="1"/>
    </xf>
    <xf numFmtId="0" fontId="7874" fillId="0" borderId="1" xfId="0" applyFont="1" applyBorder="1" applyAlignment="1">
      <alignment horizontal="center" vertical="top"/>
    </xf>
    <xf numFmtId="168" fontId="7875" fillId="0" borderId="1" xfId="0" applyNumberFormat="1" applyFont="1" applyBorder="1" applyAlignment="1">
      <alignment horizontal="right" vertical="top"/>
    </xf>
    <xf numFmtId="169" fontId="7876" fillId="0" borderId="1" xfId="0" applyNumberFormat="1" applyFont="1" applyBorder="1" applyAlignment="1">
      <alignment horizontal="right" vertical="top"/>
    </xf>
    <xf numFmtId="169" fontId="7877" fillId="2" borderId="1" xfId="0" applyNumberFormat="1" applyFont="1" applyFill="1" applyBorder="1" applyAlignment="1" applyProtection="1">
      <alignment horizontal="right" vertical="top"/>
      <protection locked="0"/>
    </xf>
    <xf numFmtId="169" fontId="7878" fillId="0" borderId="1" xfId="0" applyNumberFormat="1" applyFont="1" applyBorder="1" applyAlignment="1">
      <alignment horizontal="right" vertical="top"/>
    </xf>
    <xf numFmtId="169" fontId="7879" fillId="0" borderId="1" xfId="0" applyNumberFormat="1" applyFont="1" applyBorder="1" applyAlignment="1">
      <alignment horizontal="right" vertical="top"/>
    </xf>
    <xf numFmtId="169" fontId="7880" fillId="0" borderId="1" xfId="0" applyNumberFormat="1" applyFont="1" applyBorder="1" applyAlignment="1">
      <alignment horizontal="right" vertical="top"/>
    </xf>
    <xf numFmtId="0" fontId="7881" fillId="0" borderId="1" xfId="0" applyFont="1" applyBorder="1" applyAlignment="1">
      <alignment horizontal="left" vertical="top"/>
    </xf>
    <xf numFmtId="0" fontId="7882" fillId="0" borderId="1" xfId="0" applyFont="1" applyBorder="1" applyAlignment="1">
      <alignment horizontal="left" vertical="top" wrapText="1"/>
    </xf>
    <xf numFmtId="0" fontId="7883" fillId="0" borderId="1" xfId="0" applyFont="1" applyBorder="1" applyAlignment="1">
      <alignment horizontal="center" vertical="top"/>
    </xf>
    <xf numFmtId="168" fontId="7884" fillId="0" borderId="1" xfId="0" applyNumberFormat="1" applyFont="1" applyBorder="1" applyAlignment="1">
      <alignment horizontal="right" vertical="top"/>
    </xf>
    <xf numFmtId="169" fontId="7885" fillId="0" borderId="1" xfId="0" applyNumberFormat="1" applyFont="1" applyBorder="1" applyAlignment="1">
      <alignment horizontal="right" vertical="top"/>
    </xf>
    <xf numFmtId="169" fontId="7886" fillId="2" borderId="1" xfId="0" applyNumberFormat="1" applyFont="1" applyFill="1" applyBorder="1" applyAlignment="1" applyProtection="1">
      <alignment horizontal="right" vertical="top"/>
      <protection locked="0"/>
    </xf>
    <xf numFmtId="169" fontId="7887" fillId="0" borderId="1" xfId="0" applyNumberFormat="1" applyFont="1" applyBorder="1" applyAlignment="1">
      <alignment horizontal="right" vertical="top"/>
    </xf>
    <xf numFmtId="169" fontId="7888" fillId="0" borderId="1" xfId="0" applyNumberFormat="1" applyFont="1" applyBorder="1" applyAlignment="1">
      <alignment horizontal="right" vertical="top"/>
    </xf>
    <xf numFmtId="169" fontId="7889" fillId="0" borderId="1" xfId="0" applyNumberFormat="1" applyFont="1" applyBorder="1" applyAlignment="1">
      <alignment horizontal="right" vertical="top"/>
    </xf>
    <xf numFmtId="0" fontId="7890" fillId="0" borderId="1" xfId="0" applyFont="1" applyBorder="1" applyAlignment="1">
      <alignment horizontal="left" vertical="top"/>
    </xf>
    <xf numFmtId="0" fontId="7891" fillId="0" borderId="1" xfId="0" applyFont="1" applyBorder="1" applyAlignment="1">
      <alignment horizontal="left" vertical="top" wrapText="1"/>
    </xf>
    <xf numFmtId="0" fontId="7892" fillId="0" borderId="1" xfId="0" applyFont="1" applyBorder="1" applyAlignment="1">
      <alignment horizontal="center" vertical="top"/>
    </xf>
    <xf numFmtId="168" fontId="7893" fillId="0" borderId="1" xfId="0" applyNumberFormat="1" applyFont="1" applyBorder="1" applyAlignment="1">
      <alignment horizontal="right" vertical="top"/>
    </xf>
    <xf numFmtId="169" fontId="7894" fillId="0" borderId="1" xfId="0" applyNumberFormat="1" applyFont="1" applyBorder="1" applyAlignment="1">
      <alignment horizontal="right" vertical="top"/>
    </xf>
    <xf numFmtId="169" fontId="7895" fillId="2" borderId="1" xfId="0" applyNumberFormat="1" applyFont="1" applyFill="1" applyBorder="1" applyAlignment="1" applyProtection="1">
      <alignment horizontal="right" vertical="top"/>
      <protection locked="0"/>
    </xf>
    <xf numFmtId="169" fontId="7896" fillId="0" borderId="1" xfId="0" applyNumberFormat="1" applyFont="1" applyBorder="1" applyAlignment="1">
      <alignment horizontal="right" vertical="top"/>
    </xf>
    <xf numFmtId="169" fontId="7897" fillId="0" borderId="1" xfId="0" applyNumberFormat="1" applyFont="1" applyBorder="1" applyAlignment="1">
      <alignment horizontal="right" vertical="top"/>
    </xf>
    <xf numFmtId="169" fontId="7898" fillId="0" borderId="1" xfId="0" applyNumberFormat="1" applyFont="1" applyBorder="1" applyAlignment="1">
      <alignment horizontal="right" vertical="top"/>
    </xf>
    <xf numFmtId="0" fontId="7899" fillId="0" borderId="1" xfId="0" applyFont="1" applyBorder="1" applyAlignment="1">
      <alignment horizontal="left" vertical="top"/>
    </xf>
    <xf numFmtId="0" fontId="7900" fillId="0" borderId="1" xfId="0" applyFont="1" applyBorder="1" applyAlignment="1">
      <alignment horizontal="left" vertical="top" wrapText="1"/>
    </xf>
    <xf numFmtId="0" fontId="7901" fillId="0" borderId="1" xfId="0" applyFont="1" applyBorder="1" applyAlignment="1">
      <alignment horizontal="center" vertical="top"/>
    </xf>
    <xf numFmtId="168" fontId="7902" fillId="0" borderId="1" xfId="0" applyNumberFormat="1" applyFont="1" applyBorder="1" applyAlignment="1">
      <alignment horizontal="right" vertical="top"/>
    </xf>
    <xf numFmtId="169" fontId="7903" fillId="0" borderId="1" xfId="0" applyNumberFormat="1" applyFont="1" applyBorder="1" applyAlignment="1">
      <alignment horizontal="right" vertical="top"/>
    </xf>
    <xf numFmtId="169" fontId="7904" fillId="2" borderId="1" xfId="0" applyNumberFormat="1" applyFont="1" applyFill="1" applyBorder="1" applyAlignment="1" applyProtection="1">
      <alignment horizontal="right" vertical="top"/>
      <protection locked="0"/>
    </xf>
    <xf numFmtId="169" fontId="7905" fillId="0" borderId="1" xfId="0" applyNumberFormat="1" applyFont="1" applyBorder="1" applyAlignment="1">
      <alignment horizontal="right" vertical="top"/>
    </xf>
    <xf numFmtId="169" fontId="7906" fillId="0" borderId="1" xfId="0" applyNumberFormat="1" applyFont="1" applyBorder="1" applyAlignment="1">
      <alignment horizontal="right" vertical="top"/>
    </xf>
    <xf numFmtId="169" fontId="7907" fillId="0" borderId="1" xfId="0" applyNumberFormat="1" applyFont="1" applyBorder="1" applyAlignment="1">
      <alignment horizontal="right" vertical="top"/>
    </xf>
    <xf numFmtId="0" fontId="7908" fillId="0" borderId="1" xfId="0" applyFont="1" applyBorder="1" applyAlignment="1">
      <alignment horizontal="left" vertical="top"/>
    </xf>
    <xf numFmtId="0" fontId="7909" fillId="0" borderId="1" xfId="0" applyFont="1" applyBorder="1" applyAlignment="1">
      <alignment horizontal="left" vertical="top" wrapText="1"/>
    </xf>
    <xf numFmtId="0" fontId="7910" fillId="0" borderId="1" xfId="0" applyFont="1" applyBorder="1" applyAlignment="1">
      <alignment horizontal="center" vertical="top"/>
    </xf>
    <xf numFmtId="168" fontId="7911" fillId="0" borderId="1" xfId="0" applyNumberFormat="1" applyFont="1" applyBorder="1" applyAlignment="1">
      <alignment horizontal="right" vertical="top"/>
    </xf>
    <xf numFmtId="169" fontId="7912" fillId="0" borderId="1" xfId="0" applyNumberFormat="1" applyFont="1" applyBorder="1" applyAlignment="1">
      <alignment horizontal="right" vertical="top"/>
    </xf>
    <xf numFmtId="169" fontId="7913" fillId="2" borderId="1" xfId="0" applyNumberFormat="1" applyFont="1" applyFill="1" applyBorder="1" applyAlignment="1" applyProtection="1">
      <alignment horizontal="right" vertical="top"/>
      <protection locked="0"/>
    </xf>
    <xf numFmtId="169" fontId="7914" fillId="0" borderId="1" xfId="0" applyNumberFormat="1" applyFont="1" applyBorder="1" applyAlignment="1">
      <alignment horizontal="right" vertical="top"/>
    </xf>
    <xf numFmtId="169" fontId="7915" fillId="0" borderId="1" xfId="0" applyNumberFormat="1" applyFont="1" applyBorder="1" applyAlignment="1">
      <alignment horizontal="right" vertical="top"/>
    </xf>
    <xf numFmtId="169" fontId="7916" fillId="0" borderId="1" xfId="0" applyNumberFormat="1" applyFont="1" applyBorder="1" applyAlignment="1">
      <alignment horizontal="right" vertical="top"/>
    </xf>
    <xf numFmtId="0" fontId="7917" fillId="0" borderId="1" xfId="0" applyFont="1" applyBorder="1" applyAlignment="1">
      <alignment horizontal="left" vertical="top"/>
    </xf>
    <xf numFmtId="0" fontId="7918" fillId="0" borderId="1" xfId="0" applyFont="1" applyBorder="1" applyAlignment="1">
      <alignment horizontal="left" vertical="top" wrapText="1"/>
    </xf>
    <xf numFmtId="0" fontId="7919" fillId="0" borderId="1" xfId="0" applyFont="1" applyBorder="1" applyAlignment="1">
      <alignment horizontal="center" vertical="top"/>
    </xf>
    <xf numFmtId="168" fontId="7920" fillId="0" borderId="1" xfId="0" applyNumberFormat="1" applyFont="1" applyBorder="1" applyAlignment="1">
      <alignment horizontal="right" vertical="top"/>
    </xf>
    <xf numFmtId="169" fontId="7921" fillId="0" borderId="1" xfId="0" applyNumberFormat="1" applyFont="1" applyBorder="1" applyAlignment="1">
      <alignment horizontal="right" vertical="top"/>
    </xf>
    <xf numFmtId="169" fontId="7922" fillId="2" borderId="1" xfId="0" applyNumberFormat="1" applyFont="1" applyFill="1" applyBorder="1" applyAlignment="1" applyProtection="1">
      <alignment horizontal="right" vertical="top"/>
      <protection locked="0"/>
    </xf>
    <xf numFmtId="169" fontId="7923" fillId="0" borderId="1" xfId="0" applyNumberFormat="1" applyFont="1" applyBorder="1" applyAlignment="1">
      <alignment horizontal="right" vertical="top"/>
    </xf>
    <xf numFmtId="169" fontId="7924" fillId="0" borderId="1" xfId="0" applyNumberFormat="1" applyFont="1" applyBorder="1" applyAlignment="1">
      <alignment horizontal="right" vertical="top"/>
    </xf>
    <xf numFmtId="169" fontId="7925" fillId="0" borderId="1" xfId="0" applyNumberFormat="1" applyFont="1" applyBorder="1" applyAlignment="1">
      <alignment horizontal="right" vertical="top"/>
    </xf>
    <xf numFmtId="0" fontId="7926" fillId="0" borderId="1" xfId="0" applyFont="1" applyBorder="1" applyAlignment="1">
      <alignment horizontal="left" vertical="top"/>
    </xf>
    <xf numFmtId="0" fontId="7927" fillId="0" borderId="1" xfId="0" applyFont="1" applyBorder="1" applyAlignment="1">
      <alignment horizontal="left" vertical="top" wrapText="1"/>
    </xf>
    <xf numFmtId="0" fontId="7928" fillId="0" borderId="1" xfId="0" applyFont="1" applyBorder="1" applyAlignment="1">
      <alignment horizontal="center" vertical="top"/>
    </xf>
    <xf numFmtId="168" fontId="7929" fillId="0" borderId="1" xfId="0" applyNumberFormat="1" applyFont="1" applyBorder="1" applyAlignment="1">
      <alignment horizontal="right" vertical="top"/>
    </xf>
    <xf numFmtId="169" fontId="7930" fillId="0" borderId="1" xfId="0" applyNumberFormat="1" applyFont="1" applyBorder="1" applyAlignment="1">
      <alignment horizontal="right" vertical="top"/>
    </xf>
    <xf numFmtId="169" fontId="7931" fillId="2" borderId="1" xfId="0" applyNumberFormat="1" applyFont="1" applyFill="1" applyBorder="1" applyAlignment="1" applyProtection="1">
      <alignment horizontal="right" vertical="top"/>
      <protection locked="0"/>
    </xf>
    <xf numFmtId="169" fontId="7932" fillId="0" borderId="1" xfId="0" applyNumberFormat="1" applyFont="1" applyBorder="1" applyAlignment="1">
      <alignment horizontal="right" vertical="top"/>
    </xf>
    <xf numFmtId="169" fontId="7933" fillId="0" borderId="1" xfId="0" applyNumberFormat="1" applyFont="1" applyBorder="1" applyAlignment="1">
      <alignment horizontal="right" vertical="top"/>
    </xf>
    <xf numFmtId="169" fontId="7934" fillId="0" borderId="1" xfId="0" applyNumberFormat="1" applyFont="1" applyBorder="1" applyAlignment="1">
      <alignment horizontal="right" vertical="top"/>
    </xf>
    <xf numFmtId="0" fontId="7935" fillId="0" borderId="1" xfId="0" applyFont="1" applyBorder="1" applyAlignment="1">
      <alignment horizontal="left" vertical="top"/>
    </xf>
    <xf numFmtId="0" fontId="7936" fillId="0" borderId="1" xfId="0" applyFont="1" applyBorder="1" applyAlignment="1">
      <alignment horizontal="left" vertical="top" wrapText="1"/>
    </xf>
    <xf numFmtId="0" fontId="7937" fillId="0" borderId="1" xfId="0" applyFont="1" applyBorder="1" applyAlignment="1">
      <alignment horizontal="center" vertical="top"/>
    </xf>
    <xf numFmtId="168" fontId="7938" fillId="0" borderId="1" xfId="0" applyNumberFormat="1" applyFont="1" applyBorder="1" applyAlignment="1">
      <alignment horizontal="right" vertical="top"/>
    </xf>
    <xf numFmtId="169" fontId="7939" fillId="0" borderId="1" xfId="0" applyNumberFormat="1" applyFont="1" applyBorder="1" applyAlignment="1">
      <alignment horizontal="right" vertical="top"/>
    </xf>
    <xf numFmtId="169" fontId="7940" fillId="2" borderId="1" xfId="0" applyNumberFormat="1" applyFont="1" applyFill="1" applyBorder="1" applyAlignment="1" applyProtection="1">
      <alignment horizontal="right" vertical="top"/>
      <protection locked="0"/>
    </xf>
    <xf numFmtId="169" fontId="7941" fillId="0" borderId="1" xfId="0" applyNumberFormat="1" applyFont="1" applyBorder="1" applyAlignment="1">
      <alignment horizontal="right" vertical="top"/>
    </xf>
    <xf numFmtId="169" fontId="7942" fillId="0" borderId="1" xfId="0" applyNumberFormat="1" applyFont="1" applyBorder="1" applyAlignment="1">
      <alignment horizontal="right" vertical="top"/>
    </xf>
    <xf numFmtId="169" fontId="7943" fillId="0" borderId="1" xfId="0" applyNumberFormat="1" applyFont="1" applyBorder="1" applyAlignment="1">
      <alignment horizontal="right" vertical="top"/>
    </xf>
    <xf numFmtId="0" fontId="7944" fillId="0" borderId="1" xfId="0" applyFont="1" applyBorder="1" applyAlignment="1">
      <alignment horizontal="left" vertical="top"/>
    </xf>
    <xf numFmtId="0" fontId="7945" fillId="0" borderId="1" xfId="0" applyFont="1" applyBorder="1" applyAlignment="1">
      <alignment horizontal="left" vertical="top" wrapText="1"/>
    </xf>
    <xf numFmtId="0" fontId="7946" fillId="0" borderId="1" xfId="0" applyFont="1" applyBorder="1" applyAlignment="1">
      <alignment horizontal="center" vertical="top"/>
    </xf>
    <xf numFmtId="168" fontId="7947" fillId="0" borderId="1" xfId="0" applyNumberFormat="1" applyFont="1" applyBorder="1" applyAlignment="1">
      <alignment horizontal="right" vertical="top"/>
    </xf>
    <xf numFmtId="169" fontId="7948" fillId="0" borderId="1" xfId="0" applyNumberFormat="1" applyFont="1" applyBorder="1" applyAlignment="1">
      <alignment horizontal="right" vertical="top"/>
    </xf>
    <xf numFmtId="169" fontId="7949" fillId="2" borderId="1" xfId="0" applyNumberFormat="1" applyFont="1" applyFill="1" applyBorder="1" applyAlignment="1" applyProtection="1">
      <alignment horizontal="right" vertical="top"/>
      <protection locked="0"/>
    </xf>
    <xf numFmtId="169" fontId="7950" fillId="0" borderId="1" xfId="0" applyNumberFormat="1" applyFont="1" applyBorder="1" applyAlignment="1">
      <alignment horizontal="right" vertical="top"/>
    </xf>
    <xf numFmtId="169" fontId="7951" fillId="0" borderId="1" xfId="0" applyNumberFormat="1" applyFont="1" applyBorder="1" applyAlignment="1">
      <alignment horizontal="right" vertical="top"/>
    </xf>
    <xf numFmtId="169" fontId="7952" fillId="0" borderId="1" xfId="0" applyNumberFormat="1" applyFont="1" applyBorder="1" applyAlignment="1">
      <alignment horizontal="right" vertical="top"/>
    </xf>
    <xf numFmtId="0" fontId="7953" fillId="3" borderId="1" xfId="0" applyFont="1" applyFill="1" applyBorder="1" applyAlignment="1">
      <alignment horizontal="left"/>
    </xf>
    <xf numFmtId="4" fontId="7958" fillId="3" borderId="1" xfId="0" applyNumberFormat="1" applyFont="1" applyFill="1" applyBorder="1" applyAlignment="1">
      <alignment horizontal="right"/>
    </xf>
    <xf numFmtId="4" fontId="7959" fillId="3" borderId="1" xfId="0" applyNumberFormat="1" applyFont="1" applyFill="1" applyBorder="1" applyAlignment="1">
      <alignment horizontal="right"/>
    </xf>
    <xf numFmtId="0" fontId="7960" fillId="3" borderId="1" xfId="0" applyFont="1" applyFill="1" applyBorder="1" applyAlignment="1">
      <alignment horizontal="left"/>
    </xf>
    <xf numFmtId="4" fontId="7961" fillId="3" borderId="1" xfId="0" applyNumberFormat="1" applyFont="1" applyFill="1" applyBorder="1" applyAlignment="1">
      <alignment horizontal="right"/>
    </xf>
    <xf numFmtId="0" fontId="7962" fillId="0" borderId="0" xfId="0" applyFont="1"/>
    <xf numFmtId="0" fontId="7963" fillId="0" borderId="1" xfId="0" applyFont="1" applyBorder="1" applyAlignment="1">
      <alignment horizontal="left" vertical="top"/>
    </xf>
    <xf numFmtId="0" fontId="7964" fillId="0" borderId="1" xfId="0" applyFont="1" applyBorder="1" applyAlignment="1">
      <alignment horizontal="left" vertical="top" wrapText="1"/>
    </xf>
    <xf numFmtId="0" fontId="7965" fillId="0" borderId="1" xfId="0" applyFont="1" applyBorder="1" applyAlignment="1">
      <alignment horizontal="center" vertical="top"/>
    </xf>
    <xf numFmtId="168" fontId="7966" fillId="0" borderId="1" xfId="0" applyNumberFormat="1" applyFont="1" applyBorder="1" applyAlignment="1">
      <alignment horizontal="right" vertical="top"/>
    </xf>
    <xf numFmtId="169" fontId="7967" fillId="0" borderId="1" xfId="0" applyNumberFormat="1" applyFont="1" applyBorder="1" applyAlignment="1">
      <alignment horizontal="right" vertical="top"/>
    </xf>
    <xf numFmtId="169" fontId="7968" fillId="2" borderId="1" xfId="0" applyNumberFormat="1" applyFont="1" applyFill="1" applyBorder="1" applyAlignment="1" applyProtection="1">
      <alignment horizontal="right" vertical="top"/>
      <protection locked="0"/>
    </xf>
    <xf numFmtId="169" fontId="7969" fillId="0" borderId="1" xfId="0" applyNumberFormat="1" applyFont="1" applyBorder="1" applyAlignment="1">
      <alignment horizontal="right" vertical="top"/>
    </xf>
    <xf numFmtId="169" fontId="7970" fillId="0" borderId="1" xfId="0" applyNumberFormat="1" applyFont="1" applyBorder="1" applyAlignment="1">
      <alignment horizontal="right" vertical="top"/>
    </xf>
    <xf numFmtId="169" fontId="7971" fillId="0" borderId="1" xfId="0" applyNumberFormat="1" applyFont="1" applyBorder="1" applyAlignment="1">
      <alignment horizontal="right" vertical="top"/>
    </xf>
    <xf numFmtId="0" fontId="7972" fillId="0" borderId="1" xfId="0" applyFont="1" applyBorder="1" applyAlignment="1">
      <alignment horizontal="left" vertical="top"/>
    </xf>
    <xf numFmtId="0" fontId="7973" fillId="0" borderId="1" xfId="0" applyFont="1" applyBorder="1" applyAlignment="1">
      <alignment horizontal="left" vertical="top" wrapText="1"/>
    </xf>
    <xf numFmtId="0" fontId="7974" fillId="0" borderId="1" xfId="0" applyFont="1" applyBorder="1" applyAlignment="1">
      <alignment horizontal="center" vertical="top"/>
    </xf>
    <xf numFmtId="168" fontId="7975" fillId="0" borderId="1" xfId="0" applyNumberFormat="1" applyFont="1" applyBorder="1" applyAlignment="1">
      <alignment horizontal="right" vertical="top"/>
    </xf>
    <xf numFmtId="169" fontId="7976" fillId="0" borderId="1" xfId="0" applyNumberFormat="1" applyFont="1" applyBorder="1" applyAlignment="1">
      <alignment horizontal="right" vertical="top"/>
    </xf>
    <xf numFmtId="169" fontId="7977" fillId="2" borderId="1" xfId="0" applyNumberFormat="1" applyFont="1" applyFill="1" applyBorder="1" applyAlignment="1" applyProtection="1">
      <alignment horizontal="right" vertical="top"/>
      <protection locked="0"/>
    </xf>
    <xf numFmtId="169" fontId="7978" fillId="0" borderId="1" xfId="0" applyNumberFormat="1" applyFont="1" applyBorder="1" applyAlignment="1">
      <alignment horizontal="right" vertical="top"/>
    </xf>
    <xf numFmtId="169" fontId="7979" fillId="0" borderId="1" xfId="0" applyNumberFormat="1" applyFont="1" applyBorder="1" applyAlignment="1">
      <alignment horizontal="right" vertical="top"/>
    </xf>
    <xf numFmtId="169" fontId="7980" fillId="0" borderId="1" xfId="0" applyNumberFormat="1" applyFont="1" applyBorder="1" applyAlignment="1">
      <alignment horizontal="right" vertical="top"/>
    </xf>
    <xf numFmtId="0" fontId="7981" fillId="0" borderId="1" xfId="0" applyFont="1" applyBorder="1" applyAlignment="1">
      <alignment horizontal="left" vertical="top"/>
    </xf>
    <xf numFmtId="0" fontId="7982" fillId="0" borderId="1" xfId="0" applyFont="1" applyBorder="1" applyAlignment="1">
      <alignment horizontal="left" vertical="top" wrapText="1"/>
    </xf>
    <xf numFmtId="0" fontId="7983" fillId="0" borderId="1" xfId="0" applyFont="1" applyBorder="1" applyAlignment="1">
      <alignment horizontal="center" vertical="top"/>
    </xf>
    <xf numFmtId="168" fontId="7984" fillId="0" borderId="1" xfId="0" applyNumberFormat="1" applyFont="1" applyBorder="1" applyAlignment="1">
      <alignment horizontal="right" vertical="top"/>
    </xf>
    <xf numFmtId="169" fontId="7985" fillId="0" borderId="1" xfId="0" applyNumberFormat="1" applyFont="1" applyBorder="1" applyAlignment="1">
      <alignment horizontal="right" vertical="top"/>
    </xf>
    <xf numFmtId="169" fontId="7986" fillId="2" borderId="1" xfId="0" applyNumberFormat="1" applyFont="1" applyFill="1" applyBorder="1" applyAlignment="1" applyProtection="1">
      <alignment horizontal="right" vertical="top"/>
      <protection locked="0"/>
    </xf>
    <xf numFmtId="169" fontId="7987" fillId="0" borderId="1" xfId="0" applyNumberFormat="1" applyFont="1" applyBorder="1" applyAlignment="1">
      <alignment horizontal="right" vertical="top"/>
    </xf>
    <xf numFmtId="169" fontId="7988" fillId="0" borderId="1" xfId="0" applyNumberFormat="1" applyFont="1" applyBorder="1" applyAlignment="1">
      <alignment horizontal="right" vertical="top"/>
    </xf>
    <xf numFmtId="169" fontId="7989" fillId="0" borderId="1" xfId="0" applyNumberFormat="1" applyFont="1" applyBorder="1" applyAlignment="1">
      <alignment horizontal="right" vertical="top"/>
    </xf>
    <xf numFmtId="0" fontId="7990" fillId="0" borderId="1" xfId="0" applyFont="1" applyBorder="1" applyAlignment="1">
      <alignment horizontal="left" vertical="top"/>
    </xf>
    <xf numFmtId="0" fontId="7991" fillId="0" borderId="1" xfId="0" applyFont="1" applyBorder="1" applyAlignment="1">
      <alignment horizontal="left" vertical="top" wrapText="1"/>
    </xf>
    <xf numFmtId="0" fontId="7992" fillId="0" borderId="1" xfId="0" applyFont="1" applyBorder="1" applyAlignment="1">
      <alignment horizontal="center" vertical="top"/>
    </xf>
    <xf numFmtId="168" fontId="7993" fillId="0" borderId="1" xfId="0" applyNumberFormat="1" applyFont="1" applyBorder="1" applyAlignment="1">
      <alignment horizontal="right" vertical="top"/>
    </xf>
    <xf numFmtId="169" fontId="7994" fillId="0" borderId="1" xfId="0" applyNumberFormat="1" applyFont="1" applyBorder="1" applyAlignment="1">
      <alignment horizontal="right" vertical="top"/>
    </xf>
    <xf numFmtId="169" fontId="7995" fillId="2" borderId="1" xfId="0" applyNumberFormat="1" applyFont="1" applyFill="1" applyBorder="1" applyAlignment="1" applyProtection="1">
      <alignment horizontal="right" vertical="top"/>
      <protection locked="0"/>
    </xf>
    <xf numFmtId="169" fontId="7996" fillId="0" borderId="1" xfId="0" applyNumberFormat="1" applyFont="1" applyBorder="1" applyAlignment="1">
      <alignment horizontal="right" vertical="top"/>
    </xf>
    <xf numFmtId="169" fontId="7997" fillId="0" borderId="1" xfId="0" applyNumberFormat="1" applyFont="1" applyBorder="1" applyAlignment="1">
      <alignment horizontal="right" vertical="top"/>
    </xf>
    <xf numFmtId="169" fontId="7998" fillId="0" borderId="1" xfId="0" applyNumberFormat="1" applyFont="1" applyBorder="1" applyAlignment="1">
      <alignment horizontal="right" vertical="top"/>
    </xf>
    <xf numFmtId="0" fontId="7999" fillId="0" borderId="1" xfId="0" applyFont="1" applyBorder="1" applyAlignment="1">
      <alignment horizontal="left" vertical="top"/>
    </xf>
    <xf numFmtId="0" fontId="8000" fillId="0" borderId="1" xfId="0" applyFont="1" applyBorder="1" applyAlignment="1">
      <alignment horizontal="left" vertical="top" wrapText="1"/>
    </xf>
    <xf numFmtId="0" fontId="8001" fillId="0" borderId="1" xfId="0" applyFont="1" applyBorder="1" applyAlignment="1">
      <alignment horizontal="center" vertical="top"/>
    </xf>
    <xf numFmtId="168" fontId="8002" fillId="0" borderId="1" xfId="0" applyNumberFormat="1" applyFont="1" applyBorder="1" applyAlignment="1">
      <alignment horizontal="right" vertical="top"/>
    </xf>
    <xf numFmtId="169" fontId="8003" fillId="0" borderId="1" xfId="0" applyNumberFormat="1" applyFont="1" applyBorder="1" applyAlignment="1">
      <alignment horizontal="right" vertical="top"/>
    </xf>
    <xf numFmtId="169" fontId="8004" fillId="2" borderId="1" xfId="0" applyNumberFormat="1" applyFont="1" applyFill="1" applyBorder="1" applyAlignment="1" applyProtection="1">
      <alignment horizontal="right" vertical="top"/>
      <protection locked="0"/>
    </xf>
    <xf numFmtId="169" fontId="8005" fillId="0" borderId="1" xfId="0" applyNumberFormat="1" applyFont="1" applyBorder="1" applyAlignment="1">
      <alignment horizontal="right" vertical="top"/>
    </xf>
    <xf numFmtId="169" fontId="8006" fillId="0" borderId="1" xfId="0" applyNumberFormat="1" applyFont="1" applyBorder="1" applyAlignment="1">
      <alignment horizontal="right" vertical="top"/>
    </xf>
    <xf numFmtId="169" fontId="8007" fillId="0" borderId="1" xfId="0" applyNumberFormat="1" applyFont="1" applyBorder="1" applyAlignment="1">
      <alignment horizontal="right" vertical="top"/>
    </xf>
    <xf numFmtId="0" fontId="8008" fillId="0" borderId="1" xfId="0" applyFont="1" applyBorder="1" applyAlignment="1">
      <alignment horizontal="left" vertical="top"/>
    </xf>
    <xf numFmtId="0" fontId="8009" fillId="0" borderId="1" xfId="0" applyFont="1" applyBorder="1" applyAlignment="1">
      <alignment horizontal="left" vertical="top" wrapText="1"/>
    </xf>
    <xf numFmtId="0" fontId="8010" fillId="0" borderId="1" xfId="0" applyFont="1" applyBorder="1" applyAlignment="1">
      <alignment horizontal="center" vertical="top"/>
    </xf>
    <xf numFmtId="168" fontId="8011" fillId="0" borderId="1" xfId="0" applyNumberFormat="1" applyFont="1" applyBorder="1" applyAlignment="1">
      <alignment horizontal="right" vertical="top"/>
    </xf>
    <xf numFmtId="169" fontId="8012" fillId="0" borderId="1" xfId="0" applyNumberFormat="1" applyFont="1" applyBorder="1" applyAlignment="1">
      <alignment horizontal="right" vertical="top"/>
    </xf>
    <xf numFmtId="169" fontId="8013" fillId="2" borderId="1" xfId="0" applyNumberFormat="1" applyFont="1" applyFill="1" applyBorder="1" applyAlignment="1" applyProtection="1">
      <alignment horizontal="right" vertical="top"/>
      <protection locked="0"/>
    </xf>
    <xf numFmtId="169" fontId="8014" fillId="0" borderId="1" xfId="0" applyNumberFormat="1" applyFont="1" applyBorder="1" applyAlignment="1">
      <alignment horizontal="right" vertical="top"/>
    </xf>
    <xf numFmtId="169" fontId="8015" fillId="0" borderId="1" xfId="0" applyNumberFormat="1" applyFont="1" applyBorder="1" applyAlignment="1">
      <alignment horizontal="right" vertical="top"/>
    </xf>
    <xf numFmtId="169" fontId="8016" fillId="0" borderId="1" xfId="0" applyNumberFormat="1" applyFont="1" applyBorder="1" applyAlignment="1">
      <alignment horizontal="right" vertical="top"/>
    </xf>
    <xf numFmtId="0" fontId="8017" fillId="0" borderId="1" xfId="0" applyFont="1" applyBorder="1" applyAlignment="1">
      <alignment horizontal="left" vertical="top"/>
    </xf>
    <xf numFmtId="0" fontId="8018" fillId="0" borderId="1" xfId="0" applyFont="1" applyBorder="1" applyAlignment="1">
      <alignment horizontal="left" vertical="top" wrapText="1"/>
    </xf>
    <xf numFmtId="0" fontId="8019" fillId="0" borderId="1" xfId="0" applyFont="1" applyBorder="1" applyAlignment="1">
      <alignment horizontal="center" vertical="top"/>
    </xf>
    <xf numFmtId="168" fontId="8020" fillId="0" borderId="1" xfId="0" applyNumberFormat="1" applyFont="1" applyBorder="1" applyAlignment="1">
      <alignment horizontal="right" vertical="top"/>
    </xf>
    <xf numFmtId="169" fontId="8021" fillId="0" borderId="1" xfId="0" applyNumberFormat="1" applyFont="1" applyBorder="1" applyAlignment="1">
      <alignment horizontal="right" vertical="top"/>
    </xf>
    <xf numFmtId="169" fontId="8022" fillId="2" borderId="1" xfId="0" applyNumberFormat="1" applyFont="1" applyFill="1" applyBorder="1" applyAlignment="1" applyProtection="1">
      <alignment horizontal="right" vertical="top"/>
      <protection locked="0"/>
    </xf>
    <xf numFmtId="169" fontId="8023" fillId="0" borderId="1" xfId="0" applyNumberFormat="1" applyFont="1" applyBorder="1" applyAlignment="1">
      <alignment horizontal="right" vertical="top"/>
    </xf>
    <xf numFmtId="169" fontId="8024" fillId="0" borderId="1" xfId="0" applyNumberFormat="1" applyFont="1" applyBorder="1" applyAlignment="1">
      <alignment horizontal="right" vertical="top"/>
    </xf>
    <xf numFmtId="169" fontId="8025" fillId="0" borderId="1" xfId="0" applyNumberFormat="1" applyFont="1" applyBorder="1" applyAlignment="1">
      <alignment horizontal="right" vertical="top"/>
    </xf>
    <xf numFmtId="0" fontId="8026" fillId="3" borderId="1" xfId="0" applyFont="1" applyFill="1" applyBorder="1" applyAlignment="1">
      <alignment horizontal="left"/>
    </xf>
    <xf numFmtId="4" fontId="8031" fillId="3" borderId="1" xfId="0" applyNumberFormat="1" applyFont="1" applyFill="1" applyBorder="1" applyAlignment="1">
      <alignment horizontal="right"/>
    </xf>
    <xf numFmtId="4" fontId="8032" fillId="3" borderId="1" xfId="0" applyNumberFormat="1" applyFont="1" applyFill="1" applyBorder="1" applyAlignment="1">
      <alignment horizontal="right"/>
    </xf>
    <xf numFmtId="0" fontId="8033" fillId="3" borderId="1" xfId="0" applyFont="1" applyFill="1" applyBorder="1" applyAlignment="1">
      <alignment horizontal="left"/>
    </xf>
    <xf numFmtId="4" fontId="8034" fillId="3" borderId="1" xfId="0" applyNumberFormat="1" applyFont="1" applyFill="1" applyBorder="1" applyAlignment="1">
      <alignment horizontal="right"/>
    </xf>
    <xf numFmtId="0" fontId="8035" fillId="0" borderId="0" xfId="0" applyFont="1"/>
    <xf numFmtId="0" fontId="8036" fillId="0" borderId="1" xfId="0" applyFont="1" applyBorder="1" applyAlignment="1">
      <alignment horizontal="left" vertical="top"/>
    </xf>
    <xf numFmtId="0" fontId="8037" fillId="0" borderId="1" xfId="0" applyFont="1" applyBorder="1" applyAlignment="1">
      <alignment horizontal="left" vertical="top" wrapText="1"/>
    </xf>
    <xf numFmtId="0" fontId="8038" fillId="0" borderId="1" xfId="0" applyFont="1" applyBorder="1" applyAlignment="1">
      <alignment horizontal="center" vertical="top"/>
    </xf>
    <xf numFmtId="168" fontId="8039" fillId="0" borderId="1" xfId="0" applyNumberFormat="1" applyFont="1" applyBorder="1" applyAlignment="1">
      <alignment horizontal="right" vertical="top"/>
    </xf>
    <xf numFmtId="169" fontId="8040" fillId="0" borderId="1" xfId="0" applyNumberFormat="1" applyFont="1" applyBorder="1" applyAlignment="1">
      <alignment horizontal="right" vertical="top"/>
    </xf>
    <xf numFmtId="169" fontId="8041" fillId="2" borderId="1" xfId="0" applyNumberFormat="1" applyFont="1" applyFill="1" applyBorder="1" applyAlignment="1" applyProtection="1">
      <alignment horizontal="right" vertical="top"/>
      <protection locked="0"/>
    </xf>
    <xf numFmtId="169" fontId="8042" fillId="0" borderId="1" xfId="0" applyNumberFormat="1" applyFont="1" applyBorder="1" applyAlignment="1">
      <alignment horizontal="right" vertical="top"/>
    </xf>
    <xf numFmtId="169" fontId="8043" fillId="0" borderId="1" xfId="0" applyNumberFormat="1" applyFont="1" applyBorder="1" applyAlignment="1">
      <alignment horizontal="right" vertical="top"/>
    </xf>
    <xf numFmtId="169" fontId="8044" fillId="0" borderId="1" xfId="0" applyNumberFormat="1" applyFont="1" applyBorder="1" applyAlignment="1">
      <alignment horizontal="right" vertical="top"/>
    </xf>
    <xf numFmtId="0" fontId="8045" fillId="0" borderId="1" xfId="0" applyFont="1" applyBorder="1" applyAlignment="1">
      <alignment horizontal="left" vertical="top"/>
    </xf>
    <xf numFmtId="0" fontId="8046" fillId="0" borderId="1" xfId="0" applyFont="1" applyBorder="1" applyAlignment="1">
      <alignment horizontal="left" vertical="top" wrapText="1"/>
    </xf>
    <xf numFmtId="0" fontId="8047" fillId="0" borderId="1" xfId="0" applyFont="1" applyBorder="1" applyAlignment="1">
      <alignment horizontal="center" vertical="top"/>
    </xf>
    <xf numFmtId="168" fontId="8048" fillId="0" borderId="1" xfId="0" applyNumberFormat="1" applyFont="1" applyBorder="1" applyAlignment="1">
      <alignment horizontal="right" vertical="top"/>
    </xf>
    <xf numFmtId="169" fontId="8049" fillId="0" borderId="1" xfId="0" applyNumberFormat="1" applyFont="1" applyBorder="1" applyAlignment="1">
      <alignment horizontal="right" vertical="top"/>
    </xf>
    <xf numFmtId="169" fontId="8050" fillId="2" borderId="1" xfId="0" applyNumberFormat="1" applyFont="1" applyFill="1" applyBorder="1" applyAlignment="1" applyProtection="1">
      <alignment horizontal="right" vertical="top"/>
      <protection locked="0"/>
    </xf>
    <xf numFmtId="169" fontId="8051" fillId="0" borderId="1" xfId="0" applyNumberFormat="1" applyFont="1" applyBorder="1" applyAlignment="1">
      <alignment horizontal="right" vertical="top"/>
    </xf>
    <xf numFmtId="169" fontId="8052" fillId="0" borderId="1" xfId="0" applyNumberFormat="1" applyFont="1" applyBorder="1" applyAlignment="1">
      <alignment horizontal="right" vertical="top"/>
    </xf>
    <xf numFmtId="169" fontId="8053" fillId="0" borderId="1" xfId="0" applyNumberFormat="1" applyFont="1" applyBorder="1" applyAlignment="1">
      <alignment horizontal="right" vertical="top"/>
    </xf>
    <xf numFmtId="0" fontId="8054" fillId="0" borderId="1" xfId="0" applyFont="1" applyBorder="1" applyAlignment="1">
      <alignment horizontal="left" vertical="top"/>
    </xf>
    <xf numFmtId="0" fontId="8055" fillId="0" borderId="1" xfId="0" applyFont="1" applyBorder="1" applyAlignment="1">
      <alignment horizontal="left" vertical="top" wrapText="1"/>
    </xf>
    <xf numFmtId="0" fontId="8056" fillId="0" borderId="1" xfId="0" applyFont="1" applyBorder="1" applyAlignment="1">
      <alignment horizontal="center" vertical="top"/>
    </xf>
    <xf numFmtId="168" fontId="8057" fillId="0" borderId="1" xfId="0" applyNumberFormat="1" applyFont="1" applyBorder="1" applyAlignment="1">
      <alignment horizontal="right" vertical="top"/>
    </xf>
    <xf numFmtId="169" fontId="8058" fillId="0" borderId="1" xfId="0" applyNumberFormat="1" applyFont="1" applyBorder="1" applyAlignment="1">
      <alignment horizontal="right" vertical="top"/>
    </xf>
    <xf numFmtId="169" fontId="8059" fillId="2" borderId="1" xfId="0" applyNumberFormat="1" applyFont="1" applyFill="1" applyBorder="1" applyAlignment="1" applyProtection="1">
      <alignment horizontal="right" vertical="top"/>
      <protection locked="0"/>
    </xf>
    <xf numFmtId="169" fontId="8060" fillId="0" borderId="1" xfId="0" applyNumberFormat="1" applyFont="1" applyBorder="1" applyAlignment="1">
      <alignment horizontal="right" vertical="top"/>
    </xf>
    <xf numFmtId="169" fontId="8061" fillId="0" borderId="1" xfId="0" applyNumberFormat="1" applyFont="1" applyBorder="1" applyAlignment="1">
      <alignment horizontal="right" vertical="top"/>
    </xf>
    <xf numFmtId="169" fontId="8062" fillId="0" borderId="1" xfId="0" applyNumberFormat="1" applyFont="1" applyBorder="1" applyAlignment="1">
      <alignment horizontal="right" vertical="top"/>
    </xf>
    <xf numFmtId="0" fontId="8063" fillId="0" borderId="1" xfId="0" applyFont="1" applyBorder="1" applyAlignment="1">
      <alignment horizontal="left" vertical="top"/>
    </xf>
    <xf numFmtId="0" fontId="8064" fillId="0" borderId="1" xfId="0" applyFont="1" applyBorder="1" applyAlignment="1">
      <alignment horizontal="left" vertical="top" wrapText="1"/>
    </xf>
    <xf numFmtId="0" fontId="8065" fillId="0" borderId="1" xfId="0" applyFont="1" applyBorder="1" applyAlignment="1">
      <alignment horizontal="center" vertical="top"/>
    </xf>
    <xf numFmtId="168" fontId="8066" fillId="0" borderId="1" xfId="0" applyNumberFormat="1" applyFont="1" applyBorder="1" applyAlignment="1">
      <alignment horizontal="right" vertical="top"/>
    </xf>
    <xf numFmtId="169" fontId="8067" fillId="0" borderId="1" xfId="0" applyNumberFormat="1" applyFont="1" applyBorder="1" applyAlignment="1">
      <alignment horizontal="right" vertical="top"/>
    </xf>
    <xf numFmtId="169" fontId="8068" fillId="2" borderId="1" xfId="0" applyNumberFormat="1" applyFont="1" applyFill="1" applyBorder="1" applyAlignment="1" applyProtection="1">
      <alignment horizontal="right" vertical="top"/>
      <protection locked="0"/>
    </xf>
    <xf numFmtId="169" fontId="8069" fillId="0" borderId="1" xfId="0" applyNumberFormat="1" applyFont="1" applyBorder="1" applyAlignment="1">
      <alignment horizontal="right" vertical="top"/>
    </xf>
    <xf numFmtId="169" fontId="8070" fillId="0" borderId="1" xfId="0" applyNumberFormat="1" applyFont="1" applyBorder="1" applyAlignment="1">
      <alignment horizontal="right" vertical="top"/>
    </xf>
    <xf numFmtId="169" fontId="8071" fillId="0" borderId="1" xfId="0" applyNumberFormat="1" applyFont="1" applyBorder="1" applyAlignment="1">
      <alignment horizontal="right" vertical="top"/>
    </xf>
    <xf numFmtId="0" fontId="8072" fillId="3" borderId="1" xfId="0" applyFont="1" applyFill="1" applyBorder="1" applyAlignment="1">
      <alignment horizontal="left"/>
    </xf>
    <xf numFmtId="4" fontId="8077" fillId="3" borderId="1" xfId="0" applyNumberFormat="1" applyFont="1" applyFill="1" applyBorder="1" applyAlignment="1">
      <alignment horizontal="right"/>
    </xf>
    <xf numFmtId="4" fontId="8078" fillId="3" borderId="1" xfId="0" applyNumberFormat="1" applyFont="1" applyFill="1" applyBorder="1" applyAlignment="1">
      <alignment horizontal="right"/>
    </xf>
    <xf numFmtId="0" fontId="8079" fillId="3" borderId="1" xfId="0" applyFont="1" applyFill="1" applyBorder="1" applyAlignment="1">
      <alignment horizontal="left"/>
    </xf>
    <xf numFmtId="4" fontId="8080" fillId="3" borderId="1" xfId="0" applyNumberFormat="1" applyFont="1" applyFill="1" applyBorder="1" applyAlignment="1">
      <alignment horizontal="right"/>
    </xf>
    <xf numFmtId="0" fontId="8081" fillId="0" borderId="0" xfId="0" applyFont="1"/>
    <xf numFmtId="0" fontId="8082" fillId="0" borderId="1" xfId="0" applyFont="1" applyBorder="1" applyAlignment="1">
      <alignment horizontal="left" vertical="top"/>
    </xf>
    <xf numFmtId="0" fontId="8083" fillId="0" borderId="1" xfId="0" applyFont="1" applyBorder="1" applyAlignment="1">
      <alignment horizontal="left" vertical="top" wrapText="1"/>
    </xf>
    <xf numFmtId="0" fontId="8084" fillId="0" borderId="1" xfId="0" applyFont="1" applyBorder="1" applyAlignment="1">
      <alignment horizontal="center" vertical="top"/>
    </xf>
    <xf numFmtId="168" fontId="8085" fillId="0" borderId="1" xfId="0" applyNumberFormat="1" applyFont="1" applyBorder="1" applyAlignment="1">
      <alignment horizontal="right" vertical="top"/>
    </xf>
    <xf numFmtId="169" fontId="8086" fillId="0" borderId="1" xfId="0" applyNumberFormat="1" applyFont="1" applyBorder="1" applyAlignment="1">
      <alignment horizontal="right" vertical="top"/>
    </xf>
    <xf numFmtId="169" fontId="8087" fillId="2" borderId="1" xfId="0" applyNumberFormat="1" applyFont="1" applyFill="1" applyBorder="1" applyAlignment="1" applyProtection="1">
      <alignment horizontal="right" vertical="top"/>
      <protection locked="0"/>
    </xf>
    <xf numFmtId="169" fontId="8088" fillId="0" borderId="1" xfId="0" applyNumberFormat="1" applyFont="1" applyBorder="1" applyAlignment="1">
      <alignment horizontal="right" vertical="top"/>
    </xf>
    <xf numFmtId="169" fontId="8089" fillId="0" borderId="1" xfId="0" applyNumberFormat="1" applyFont="1" applyBorder="1" applyAlignment="1">
      <alignment horizontal="right" vertical="top"/>
    </xf>
    <xf numFmtId="169" fontId="8090" fillId="0" borderId="1" xfId="0" applyNumberFormat="1" applyFont="1" applyBorder="1" applyAlignment="1">
      <alignment horizontal="right" vertical="top"/>
    </xf>
    <xf numFmtId="0" fontId="8091" fillId="0" borderId="1" xfId="0" applyFont="1" applyBorder="1" applyAlignment="1">
      <alignment horizontal="left" vertical="top"/>
    </xf>
    <xf numFmtId="0" fontId="8092" fillId="0" borderId="1" xfId="0" applyFont="1" applyBorder="1" applyAlignment="1">
      <alignment horizontal="left" vertical="top" wrapText="1"/>
    </xf>
    <xf numFmtId="0" fontId="8093" fillId="0" borderId="1" xfId="0" applyFont="1" applyBorder="1" applyAlignment="1">
      <alignment horizontal="center" vertical="top"/>
    </xf>
    <xf numFmtId="168" fontId="8094" fillId="0" borderId="1" xfId="0" applyNumberFormat="1" applyFont="1" applyBorder="1" applyAlignment="1">
      <alignment horizontal="right" vertical="top"/>
    </xf>
    <xf numFmtId="169" fontId="8095" fillId="0" borderId="1" xfId="0" applyNumberFormat="1" applyFont="1" applyBorder="1" applyAlignment="1">
      <alignment horizontal="right" vertical="top"/>
    </xf>
    <xf numFmtId="169" fontId="8096" fillId="2" borderId="1" xfId="0" applyNumberFormat="1" applyFont="1" applyFill="1" applyBorder="1" applyAlignment="1" applyProtection="1">
      <alignment horizontal="right" vertical="top"/>
      <protection locked="0"/>
    </xf>
    <xf numFmtId="169" fontId="8097" fillId="0" borderId="1" xfId="0" applyNumberFormat="1" applyFont="1" applyBorder="1" applyAlignment="1">
      <alignment horizontal="right" vertical="top"/>
    </xf>
    <xf numFmtId="169" fontId="8098" fillId="0" borderId="1" xfId="0" applyNumberFormat="1" applyFont="1" applyBorder="1" applyAlignment="1">
      <alignment horizontal="right" vertical="top"/>
    </xf>
    <xf numFmtId="169" fontId="8099" fillId="0" borderId="1" xfId="0" applyNumberFormat="1" applyFont="1" applyBorder="1" applyAlignment="1">
      <alignment horizontal="right" vertical="top"/>
    </xf>
    <xf numFmtId="0" fontId="8100" fillId="0" borderId="1" xfId="0" applyFont="1" applyBorder="1" applyAlignment="1">
      <alignment horizontal="left" vertical="top"/>
    </xf>
    <xf numFmtId="0" fontId="8101" fillId="0" borderId="1" xfId="0" applyFont="1" applyBorder="1" applyAlignment="1">
      <alignment horizontal="left" vertical="top" wrapText="1"/>
    </xf>
    <xf numFmtId="0" fontId="8102" fillId="0" borderId="1" xfId="0" applyFont="1" applyBorder="1" applyAlignment="1">
      <alignment horizontal="center" vertical="top"/>
    </xf>
    <xf numFmtId="168" fontId="8103" fillId="0" borderId="1" xfId="0" applyNumberFormat="1" applyFont="1" applyBorder="1" applyAlignment="1">
      <alignment horizontal="right" vertical="top"/>
    </xf>
    <xf numFmtId="169" fontId="8104" fillId="0" borderId="1" xfId="0" applyNumberFormat="1" applyFont="1" applyBorder="1" applyAlignment="1">
      <alignment horizontal="right" vertical="top"/>
    </xf>
    <xf numFmtId="169" fontId="8105" fillId="2" borderId="1" xfId="0" applyNumberFormat="1" applyFont="1" applyFill="1" applyBorder="1" applyAlignment="1" applyProtection="1">
      <alignment horizontal="right" vertical="top"/>
      <protection locked="0"/>
    </xf>
    <xf numFmtId="169" fontId="8106" fillId="0" borderId="1" xfId="0" applyNumberFormat="1" applyFont="1" applyBorder="1" applyAlignment="1">
      <alignment horizontal="right" vertical="top"/>
    </xf>
    <xf numFmtId="169" fontId="8107" fillId="0" borderId="1" xfId="0" applyNumberFormat="1" applyFont="1" applyBorder="1" applyAlignment="1">
      <alignment horizontal="right" vertical="top"/>
    </xf>
    <xf numFmtId="169" fontId="8108" fillId="0" borderId="1" xfId="0" applyNumberFormat="1" applyFont="1" applyBorder="1" applyAlignment="1">
      <alignment horizontal="right" vertical="top"/>
    </xf>
    <xf numFmtId="0" fontId="8109" fillId="0" borderId="1" xfId="0" applyFont="1" applyBorder="1" applyAlignment="1">
      <alignment horizontal="left" vertical="top"/>
    </xf>
    <xf numFmtId="0" fontId="8110" fillId="0" borderId="1" xfId="0" applyFont="1" applyBorder="1" applyAlignment="1">
      <alignment horizontal="left" vertical="top" wrapText="1"/>
    </xf>
    <xf numFmtId="0" fontId="8111" fillId="0" borderId="1" xfId="0" applyFont="1" applyBorder="1" applyAlignment="1">
      <alignment horizontal="center" vertical="top"/>
    </xf>
    <xf numFmtId="168" fontId="8112" fillId="0" borderId="1" xfId="0" applyNumberFormat="1" applyFont="1" applyBorder="1" applyAlignment="1">
      <alignment horizontal="right" vertical="top"/>
    </xf>
    <xf numFmtId="169" fontId="8113" fillId="0" borderId="1" xfId="0" applyNumberFormat="1" applyFont="1" applyBorder="1" applyAlignment="1">
      <alignment horizontal="right" vertical="top"/>
    </xf>
    <xf numFmtId="169" fontId="8114" fillId="2" borderId="1" xfId="0" applyNumberFormat="1" applyFont="1" applyFill="1" applyBorder="1" applyAlignment="1" applyProtection="1">
      <alignment horizontal="right" vertical="top"/>
      <protection locked="0"/>
    </xf>
    <xf numFmtId="169" fontId="8115" fillId="0" borderId="1" xfId="0" applyNumberFormat="1" applyFont="1" applyBorder="1" applyAlignment="1">
      <alignment horizontal="right" vertical="top"/>
    </xf>
    <xf numFmtId="169" fontId="8116" fillId="0" borderId="1" xfId="0" applyNumberFormat="1" applyFont="1" applyBorder="1" applyAlignment="1">
      <alignment horizontal="right" vertical="top"/>
    </xf>
    <xf numFmtId="169" fontId="8117" fillId="0" borderId="1" xfId="0" applyNumberFormat="1" applyFont="1" applyBorder="1" applyAlignment="1">
      <alignment horizontal="right" vertical="top"/>
    </xf>
    <xf numFmtId="0" fontId="8118" fillId="0" borderId="1" xfId="0" applyFont="1" applyBorder="1" applyAlignment="1">
      <alignment horizontal="left" vertical="top"/>
    </xf>
    <xf numFmtId="0" fontId="8119" fillId="0" borderId="1" xfId="0" applyFont="1" applyBorder="1" applyAlignment="1">
      <alignment horizontal="left" vertical="top" wrapText="1"/>
    </xf>
    <xf numFmtId="0" fontId="8120" fillId="0" borderId="1" xfId="0" applyFont="1" applyBorder="1" applyAlignment="1">
      <alignment horizontal="center" vertical="top"/>
    </xf>
    <xf numFmtId="168" fontId="8121" fillId="0" borderId="1" xfId="0" applyNumberFormat="1" applyFont="1" applyBorder="1" applyAlignment="1">
      <alignment horizontal="right" vertical="top"/>
    </xf>
    <xf numFmtId="169" fontId="8122" fillId="0" borderId="1" xfId="0" applyNumberFormat="1" applyFont="1" applyBorder="1" applyAlignment="1">
      <alignment horizontal="right" vertical="top"/>
    </xf>
    <xf numFmtId="169" fontId="8123" fillId="2" borderId="1" xfId="0" applyNumberFormat="1" applyFont="1" applyFill="1" applyBorder="1" applyAlignment="1" applyProtection="1">
      <alignment horizontal="right" vertical="top"/>
      <protection locked="0"/>
    </xf>
    <xf numFmtId="169" fontId="8124" fillId="0" borderId="1" xfId="0" applyNumberFormat="1" applyFont="1" applyBorder="1" applyAlignment="1">
      <alignment horizontal="right" vertical="top"/>
    </xf>
    <xf numFmtId="169" fontId="8125" fillId="0" borderId="1" xfId="0" applyNumberFormat="1" applyFont="1" applyBorder="1" applyAlignment="1">
      <alignment horizontal="right" vertical="top"/>
    </xf>
    <xf numFmtId="169" fontId="8126" fillId="0" borderId="1" xfId="0" applyNumberFormat="1" applyFont="1" applyBorder="1" applyAlignment="1">
      <alignment horizontal="right" vertical="top"/>
    </xf>
    <xf numFmtId="0" fontId="8127" fillId="0" borderId="1" xfId="0" applyFont="1" applyBorder="1" applyAlignment="1">
      <alignment horizontal="left" vertical="top"/>
    </xf>
    <xf numFmtId="0" fontId="8128" fillId="0" borderId="1" xfId="0" applyFont="1" applyBorder="1" applyAlignment="1">
      <alignment horizontal="left" vertical="top" wrapText="1"/>
    </xf>
    <xf numFmtId="0" fontId="8129" fillId="0" borderId="1" xfId="0" applyFont="1" applyBorder="1" applyAlignment="1">
      <alignment horizontal="center" vertical="top"/>
    </xf>
    <xf numFmtId="168" fontId="8130" fillId="0" borderId="1" xfId="0" applyNumberFormat="1" applyFont="1" applyBorder="1" applyAlignment="1">
      <alignment horizontal="right" vertical="top"/>
    </xf>
    <xf numFmtId="169" fontId="8131" fillId="0" borderId="1" xfId="0" applyNumberFormat="1" applyFont="1" applyBorder="1" applyAlignment="1">
      <alignment horizontal="right" vertical="top"/>
    </xf>
    <xf numFmtId="169" fontId="8132" fillId="2" borderId="1" xfId="0" applyNumberFormat="1" applyFont="1" applyFill="1" applyBorder="1" applyAlignment="1" applyProtection="1">
      <alignment horizontal="right" vertical="top"/>
      <protection locked="0"/>
    </xf>
    <xf numFmtId="169" fontId="8133" fillId="0" borderId="1" xfId="0" applyNumberFormat="1" applyFont="1" applyBorder="1" applyAlignment="1">
      <alignment horizontal="right" vertical="top"/>
    </xf>
    <xf numFmtId="169" fontId="8134" fillId="0" borderId="1" xfId="0" applyNumberFormat="1" applyFont="1" applyBorder="1" applyAlignment="1">
      <alignment horizontal="right" vertical="top"/>
    </xf>
    <xf numFmtId="169" fontId="8135" fillId="0" borderId="1" xfId="0" applyNumberFormat="1" applyFont="1" applyBorder="1" applyAlignment="1">
      <alignment horizontal="right" vertical="top"/>
    </xf>
    <xf numFmtId="0" fontId="8136" fillId="0" borderId="1" xfId="0" applyFont="1" applyBorder="1" applyAlignment="1">
      <alignment horizontal="left" vertical="top"/>
    </xf>
    <xf numFmtId="0" fontId="8137" fillId="0" borderId="1" xfId="0" applyFont="1" applyBorder="1" applyAlignment="1">
      <alignment horizontal="left" vertical="top" wrapText="1"/>
    </xf>
    <xf numFmtId="0" fontId="8138" fillId="0" borderId="1" xfId="0" applyFont="1" applyBorder="1" applyAlignment="1">
      <alignment horizontal="center" vertical="top"/>
    </xf>
    <xf numFmtId="168" fontId="8139" fillId="0" borderId="1" xfId="0" applyNumberFormat="1" applyFont="1" applyBorder="1" applyAlignment="1">
      <alignment horizontal="right" vertical="top"/>
    </xf>
    <xf numFmtId="169" fontId="8140" fillId="0" borderId="1" xfId="0" applyNumberFormat="1" applyFont="1" applyBorder="1" applyAlignment="1">
      <alignment horizontal="right" vertical="top"/>
    </xf>
    <xf numFmtId="169" fontId="8141" fillId="2" borderId="1" xfId="0" applyNumberFormat="1" applyFont="1" applyFill="1" applyBorder="1" applyAlignment="1" applyProtection="1">
      <alignment horizontal="right" vertical="top"/>
      <protection locked="0"/>
    </xf>
    <xf numFmtId="169" fontId="8142" fillId="0" borderId="1" xfId="0" applyNumberFormat="1" applyFont="1" applyBorder="1" applyAlignment="1">
      <alignment horizontal="right" vertical="top"/>
    </xf>
    <xf numFmtId="169" fontId="8143" fillId="0" borderId="1" xfId="0" applyNumberFormat="1" applyFont="1" applyBorder="1" applyAlignment="1">
      <alignment horizontal="right" vertical="top"/>
    </xf>
    <xf numFmtId="169" fontId="8144" fillId="0" borderId="1" xfId="0" applyNumberFormat="1" applyFont="1" applyBorder="1" applyAlignment="1">
      <alignment horizontal="right" vertical="top"/>
    </xf>
    <xf numFmtId="0" fontId="8145" fillId="0" borderId="1" xfId="0" applyFont="1" applyBorder="1" applyAlignment="1">
      <alignment horizontal="left" vertical="top"/>
    </xf>
    <xf numFmtId="0" fontId="8146" fillId="0" borderId="1" xfId="0" applyFont="1" applyBorder="1" applyAlignment="1">
      <alignment horizontal="left" vertical="top" wrapText="1"/>
    </xf>
    <xf numFmtId="0" fontId="8147" fillId="0" borderId="1" xfId="0" applyFont="1" applyBorder="1" applyAlignment="1">
      <alignment horizontal="center" vertical="top"/>
    </xf>
    <xf numFmtId="168" fontId="8148" fillId="0" borderId="1" xfId="0" applyNumberFormat="1" applyFont="1" applyBorder="1" applyAlignment="1">
      <alignment horizontal="right" vertical="top"/>
    </xf>
    <xf numFmtId="169" fontId="8149" fillId="0" borderId="1" xfId="0" applyNumberFormat="1" applyFont="1" applyBorder="1" applyAlignment="1">
      <alignment horizontal="right" vertical="top"/>
    </xf>
    <xf numFmtId="169" fontId="8150" fillId="2" borderId="1" xfId="0" applyNumberFormat="1" applyFont="1" applyFill="1" applyBorder="1" applyAlignment="1" applyProtection="1">
      <alignment horizontal="right" vertical="top"/>
      <protection locked="0"/>
    </xf>
    <xf numFmtId="169" fontId="8151" fillId="0" borderId="1" xfId="0" applyNumberFormat="1" applyFont="1" applyBorder="1" applyAlignment="1">
      <alignment horizontal="right" vertical="top"/>
    </xf>
    <xf numFmtId="169" fontId="8152" fillId="0" borderId="1" xfId="0" applyNumberFormat="1" applyFont="1" applyBorder="1" applyAlignment="1">
      <alignment horizontal="right" vertical="top"/>
    </xf>
    <xf numFmtId="169" fontId="8153" fillId="0" borderId="1" xfId="0" applyNumberFormat="1" applyFont="1" applyBorder="1" applyAlignment="1">
      <alignment horizontal="right" vertical="top"/>
    </xf>
    <xf numFmtId="0" fontId="8154" fillId="0" borderId="1" xfId="0" applyFont="1" applyBorder="1" applyAlignment="1">
      <alignment horizontal="left" vertical="top"/>
    </xf>
    <xf numFmtId="0" fontId="8155" fillId="0" borderId="1" xfId="0" applyFont="1" applyBorder="1" applyAlignment="1">
      <alignment horizontal="left" vertical="top" wrapText="1"/>
    </xf>
    <xf numFmtId="0" fontId="8156" fillId="0" borderId="1" xfId="0" applyFont="1" applyBorder="1" applyAlignment="1">
      <alignment horizontal="center" vertical="top"/>
    </xf>
    <xf numFmtId="168" fontId="8157" fillId="0" borderId="1" xfId="0" applyNumberFormat="1" applyFont="1" applyBorder="1" applyAlignment="1">
      <alignment horizontal="right" vertical="top"/>
    </xf>
    <xf numFmtId="169" fontId="8158" fillId="0" borderId="1" xfId="0" applyNumberFormat="1" applyFont="1" applyBorder="1" applyAlignment="1">
      <alignment horizontal="right" vertical="top"/>
    </xf>
    <xf numFmtId="169" fontId="8159" fillId="2" borderId="1" xfId="0" applyNumberFormat="1" applyFont="1" applyFill="1" applyBorder="1" applyAlignment="1" applyProtection="1">
      <alignment horizontal="right" vertical="top"/>
      <protection locked="0"/>
    </xf>
    <xf numFmtId="169" fontId="8160" fillId="0" borderId="1" xfId="0" applyNumberFormat="1" applyFont="1" applyBorder="1" applyAlignment="1">
      <alignment horizontal="right" vertical="top"/>
    </xf>
    <xf numFmtId="169" fontId="8161" fillId="0" borderId="1" xfId="0" applyNumberFormat="1" applyFont="1" applyBorder="1" applyAlignment="1">
      <alignment horizontal="right" vertical="top"/>
    </xf>
    <xf numFmtId="169" fontId="8162" fillId="0" borderId="1" xfId="0" applyNumberFormat="1" applyFont="1" applyBorder="1" applyAlignment="1">
      <alignment horizontal="right" vertical="top"/>
    </xf>
    <xf numFmtId="0" fontId="8163" fillId="0" borderId="1" xfId="0" applyFont="1" applyBorder="1" applyAlignment="1">
      <alignment horizontal="left" vertical="top"/>
    </xf>
    <xf numFmtId="0" fontId="8164" fillId="0" borderId="1" xfId="0" applyFont="1" applyBorder="1" applyAlignment="1">
      <alignment horizontal="left" vertical="top" wrapText="1"/>
    </xf>
    <xf numFmtId="0" fontId="8165" fillId="0" borderId="1" xfId="0" applyFont="1" applyBorder="1" applyAlignment="1">
      <alignment horizontal="center" vertical="top"/>
    </xf>
    <xf numFmtId="168" fontId="8166" fillId="0" borderId="1" xfId="0" applyNumberFormat="1" applyFont="1" applyBorder="1" applyAlignment="1">
      <alignment horizontal="right" vertical="top"/>
    </xf>
    <xf numFmtId="169" fontId="8167" fillId="0" borderId="1" xfId="0" applyNumberFormat="1" applyFont="1" applyBorder="1" applyAlignment="1">
      <alignment horizontal="right" vertical="top"/>
    </xf>
    <xf numFmtId="169" fontId="8168" fillId="2" borderId="1" xfId="0" applyNumberFormat="1" applyFont="1" applyFill="1" applyBorder="1" applyAlignment="1" applyProtection="1">
      <alignment horizontal="right" vertical="top"/>
      <protection locked="0"/>
    </xf>
    <xf numFmtId="169" fontId="8169" fillId="0" borderId="1" xfId="0" applyNumberFormat="1" applyFont="1" applyBorder="1" applyAlignment="1">
      <alignment horizontal="right" vertical="top"/>
    </xf>
    <xf numFmtId="169" fontId="8170" fillId="0" borderId="1" xfId="0" applyNumberFormat="1" applyFont="1" applyBorder="1" applyAlignment="1">
      <alignment horizontal="right" vertical="top"/>
    </xf>
    <xf numFmtId="169" fontId="8171" fillId="0" borderId="1" xfId="0" applyNumberFormat="1" applyFont="1" applyBorder="1" applyAlignment="1">
      <alignment horizontal="right" vertical="top"/>
    </xf>
    <xf numFmtId="0" fontId="8172" fillId="0" borderId="1" xfId="0" applyFont="1" applyBorder="1" applyAlignment="1">
      <alignment horizontal="left" vertical="top"/>
    </xf>
    <xf numFmtId="0" fontId="8173" fillId="0" borderId="1" xfId="0" applyFont="1" applyBorder="1" applyAlignment="1">
      <alignment horizontal="left" vertical="top" wrapText="1"/>
    </xf>
    <xf numFmtId="0" fontId="8174" fillId="0" borderId="1" xfId="0" applyFont="1" applyBorder="1" applyAlignment="1">
      <alignment horizontal="center" vertical="top"/>
    </xf>
    <xf numFmtId="168" fontId="8175" fillId="0" borderId="1" xfId="0" applyNumberFormat="1" applyFont="1" applyBorder="1" applyAlignment="1">
      <alignment horizontal="right" vertical="top"/>
    </xf>
    <xf numFmtId="169" fontId="8176" fillId="0" borderId="1" xfId="0" applyNumberFormat="1" applyFont="1" applyBorder="1" applyAlignment="1">
      <alignment horizontal="right" vertical="top"/>
    </xf>
    <xf numFmtId="169" fontId="8177" fillId="2" borderId="1" xfId="0" applyNumberFormat="1" applyFont="1" applyFill="1" applyBorder="1" applyAlignment="1" applyProtection="1">
      <alignment horizontal="right" vertical="top"/>
      <protection locked="0"/>
    </xf>
    <xf numFmtId="169" fontId="8178" fillId="0" borderId="1" xfId="0" applyNumberFormat="1" applyFont="1" applyBorder="1" applyAlignment="1">
      <alignment horizontal="right" vertical="top"/>
    </xf>
    <xf numFmtId="169" fontId="8179" fillId="0" borderId="1" xfId="0" applyNumberFormat="1" applyFont="1" applyBorder="1" applyAlignment="1">
      <alignment horizontal="right" vertical="top"/>
    </xf>
    <xf numFmtId="169" fontId="8180" fillId="0" borderId="1" xfId="0" applyNumberFormat="1" applyFont="1" applyBorder="1" applyAlignment="1">
      <alignment horizontal="right" vertical="top"/>
    </xf>
    <xf numFmtId="0" fontId="8181" fillId="0" borderId="1" xfId="0" applyFont="1" applyBorder="1" applyAlignment="1">
      <alignment horizontal="left" vertical="top"/>
    </xf>
    <xf numFmtId="0" fontId="8182" fillId="0" borderId="1" xfId="0" applyFont="1" applyBorder="1" applyAlignment="1">
      <alignment horizontal="left" vertical="top" wrapText="1"/>
    </xf>
    <xf numFmtId="0" fontId="8183" fillId="0" borderId="1" xfId="0" applyFont="1" applyBorder="1" applyAlignment="1">
      <alignment horizontal="center" vertical="top"/>
    </xf>
    <xf numFmtId="168" fontId="8184" fillId="0" borderId="1" xfId="0" applyNumberFormat="1" applyFont="1" applyBorder="1" applyAlignment="1">
      <alignment horizontal="right" vertical="top"/>
    </xf>
    <xf numFmtId="169" fontId="8185" fillId="0" borderId="1" xfId="0" applyNumberFormat="1" applyFont="1" applyBorder="1" applyAlignment="1">
      <alignment horizontal="right" vertical="top"/>
    </xf>
    <xf numFmtId="169" fontId="8186" fillId="2" borderId="1" xfId="0" applyNumberFormat="1" applyFont="1" applyFill="1" applyBorder="1" applyAlignment="1" applyProtection="1">
      <alignment horizontal="right" vertical="top"/>
      <protection locked="0"/>
    </xf>
    <xf numFmtId="169" fontId="8187" fillId="0" borderId="1" xfId="0" applyNumberFormat="1" applyFont="1" applyBorder="1" applyAlignment="1">
      <alignment horizontal="right" vertical="top"/>
    </xf>
    <xf numFmtId="169" fontId="8188" fillId="0" borderId="1" xfId="0" applyNumberFormat="1" applyFont="1" applyBorder="1" applyAlignment="1">
      <alignment horizontal="right" vertical="top"/>
    </xf>
    <xf numFmtId="169" fontId="8189" fillId="0" borderId="1" xfId="0" applyNumberFormat="1" applyFont="1" applyBorder="1" applyAlignment="1">
      <alignment horizontal="right" vertical="top"/>
    </xf>
    <xf numFmtId="0" fontId="8190" fillId="0" borderId="1" xfId="0" applyFont="1" applyBorder="1" applyAlignment="1">
      <alignment horizontal="left" vertical="top"/>
    </xf>
    <xf numFmtId="0" fontId="8191" fillId="0" borderId="1" xfId="0" applyFont="1" applyBorder="1" applyAlignment="1">
      <alignment horizontal="left" vertical="top" wrapText="1"/>
    </xf>
    <xf numFmtId="0" fontId="8192" fillId="0" borderId="1" xfId="0" applyFont="1" applyBorder="1" applyAlignment="1">
      <alignment horizontal="center" vertical="top"/>
    </xf>
    <xf numFmtId="168" fontId="8193" fillId="0" borderId="1" xfId="0" applyNumberFormat="1" applyFont="1" applyBorder="1" applyAlignment="1">
      <alignment horizontal="right" vertical="top"/>
    </xf>
    <xf numFmtId="169" fontId="8194" fillId="0" borderId="1" xfId="0" applyNumberFormat="1" applyFont="1" applyBorder="1" applyAlignment="1">
      <alignment horizontal="right" vertical="top"/>
    </xf>
    <xf numFmtId="169" fontId="8195" fillId="2" borderId="1" xfId="0" applyNumberFormat="1" applyFont="1" applyFill="1" applyBorder="1" applyAlignment="1" applyProtection="1">
      <alignment horizontal="right" vertical="top"/>
      <protection locked="0"/>
    </xf>
    <xf numFmtId="169" fontId="8196" fillId="0" borderId="1" xfId="0" applyNumberFormat="1" applyFont="1" applyBorder="1" applyAlignment="1">
      <alignment horizontal="right" vertical="top"/>
    </xf>
    <xf numFmtId="169" fontId="8197" fillId="0" borderId="1" xfId="0" applyNumberFormat="1" applyFont="1" applyBorder="1" applyAlignment="1">
      <alignment horizontal="right" vertical="top"/>
    </xf>
    <xf numFmtId="169" fontId="8198" fillId="0" borderId="1" xfId="0" applyNumberFormat="1" applyFont="1" applyBorder="1" applyAlignment="1">
      <alignment horizontal="right" vertical="top"/>
    </xf>
    <xf numFmtId="0" fontId="8199" fillId="0" borderId="1" xfId="0" applyFont="1" applyBorder="1" applyAlignment="1">
      <alignment horizontal="left" vertical="top"/>
    </xf>
    <xf numFmtId="0" fontId="8200" fillId="0" borderId="1" xfId="0" applyFont="1" applyBorder="1" applyAlignment="1">
      <alignment horizontal="left" vertical="top" wrapText="1"/>
    </xf>
    <xf numFmtId="0" fontId="8201" fillId="0" borderId="1" xfId="0" applyFont="1" applyBorder="1" applyAlignment="1">
      <alignment horizontal="center" vertical="top"/>
    </xf>
    <xf numFmtId="168" fontId="8202" fillId="0" borderId="1" xfId="0" applyNumberFormat="1" applyFont="1" applyBorder="1" applyAlignment="1">
      <alignment horizontal="right" vertical="top"/>
    </xf>
    <xf numFmtId="169" fontId="8203" fillId="0" borderId="1" xfId="0" applyNumberFormat="1" applyFont="1" applyBorder="1" applyAlignment="1">
      <alignment horizontal="right" vertical="top"/>
    </xf>
    <xf numFmtId="169" fontId="8204" fillId="2" borderId="1" xfId="0" applyNumberFormat="1" applyFont="1" applyFill="1" applyBorder="1" applyAlignment="1" applyProtection="1">
      <alignment horizontal="right" vertical="top"/>
      <protection locked="0"/>
    </xf>
    <xf numFmtId="169" fontId="8205" fillId="0" borderId="1" xfId="0" applyNumberFormat="1" applyFont="1" applyBorder="1" applyAlignment="1">
      <alignment horizontal="right" vertical="top"/>
    </xf>
    <xf numFmtId="169" fontId="8206" fillId="0" borderId="1" xfId="0" applyNumberFormat="1" applyFont="1" applyBorder="1" applyAlignment="1">
      <alignment horizontal="right" vertical="top"/>
    </xf>
    <xf numFmtId="169" fontId="8207" fillId="0" borderId="1" xfId="0" applyNumberFormat="1" applyFont="1" applyBorder="1" applyAlignment="1">
      <alignment horizontal="right" vertical="top"/>
    </xf>
    <xf numFmtId="0" fontId="8208" fillId="0" borderId="1" xfId="0" applyFont="1" applyBorder="1" applyAlignment="1">
      <alignment horizontal="left" vertical="top"/>
    </xf>
    <xf numFmtId="0" fontId="8209" fillId="0" borderId="1" xfId="0" applyFont="1" applyBorder="1" applyAlignment="1">
      <alignment horizontal="left" vertical="top" wrapText="1"/>
    </xf>
    <xf numFmtId="0" fontId="8210" fillId="0" borderId="1" xfId="0" applyFont="1" applyBorder="1" applyAlignment="1">
      <alignment horizontal="center" vertical="top"/>
    </xf>
    <xf numFmtId="168" fontId="8211" fillId="0" borderId="1" xfId="0" applyNumberFormat="1" applyFont="1" applyBorder="1" applyAlignment="1">
      <alignment horizontal="right" vertical="top"/>
    </xf>
    <xf numFmtId="169" fontId="8212" fillId="0" borderId="1" xfId="0" applyNumberFormat="1" applyFont="1" applyBorder="1" applyAlignment="1">
      <alignment horizontal="right" vertical="top"/>
    </xf>
    <xf numFmtId="169" fontId="8213" fillId="2" borderId="1" xfId="0" applyNumberFormat="1" applyFont="1" applyFill="1" applyBorder="1" applyAlignment="1" applyProtection="1">
      <alignment horizontal="right" vertical="top"/>
      <protection locked="0"/>
    </xf>
    <xf numFmtId="169" fontId="8214" fillId="0" borderId="1" xfId="0" applyNumberFormat="1" applyFont="1" applyBorder="1" applyAlignment="1">
      <alignment horizontal="right" vertical="top"/>
    </xf>
    <xf numFmtId="169" fontId="8215" fillId="0" borderId="1" xfId="0" applyNumberFormat="1" applyFont="1" applyBorder="1" applyAlignment="1">
      <alignment horizontal="right" vertical="top"/>
    </xf>
    <xf numFmtId="169" fontId="8216" fillId="0" borderId="1" xfId="0" applyNumberFormat="1" applyFont="1" applyBorder="1" applyAlignment="1">
      <alignment horizontal="right" vertical="top"/>
    </xf>
    <xf numFmtId="0" fontId="8217" fillId="0" borderId="1" xfId="0" applyFont="1" applyBorder="1" applyAlignment="1">
      <alignment horizontal="left" vertical="top"/>
    </xf>
    <xf numFmtId="0" fontId="8218" fillId="0" borderId="1" xfId="0" applyFont="1" applyBorder="1" applyAlignment="1">
      <alignment horizontal="left" vertical="top" wrapText="1"/>
    </xf>
    <xf numFmtId="0" fontId="8219" fillId="0" borderId="1" xfId="0" applyFont="1" applyBorder="1" applyAlignment="1">
      <alignment horizontal="center" vertical="top"/>
    </xf>
    <xf numFmtId="168" fontId="8220" fillId="0" borderId="1" xfId="0" applyNumberFormat="1" applyFont="1" applyBorder="1" applyAlignment="1">
      <alignment horizontal="right" vertical="top"/>
    </xf>
    <xf numFmtId="169" fontId="8221" fillId="0" borderId="1" xfId="0" applyNumberFormat="1" applyFont="1" applyBorder="1" applyAlignment="1">
      <alignment horizontal="right" vertical="top"/>
    </xf>
    <xf numFmtId="169" fontId="8222" fillId="2" borderId="1" xfId="0" applyNumberFormat="1" applyFont="1" applyFill="1" applyBorder="1" applyAlignment="1" applyProtection="1">
      <alignment horizontal="right" vertical="top"/>
      <protection locked="0"/>
    </xf>
    <xf numFmtId="169" fontId="8223" fillId="0" borderId="1" xfId="0" applyNumberFormat="1" applyFont="1" applyBorder="1" applyAlignment="1">
      <alignment horizontal="right" vertical="top"/>
    </xf>
    <xf numFmtId="169" fontId="8224" fillId="0" borderId="1" xfId="0" applyNumberFormat="1" applyFont="1" applyBorder="1" applyAlignment="1">
      <alignment horizontal="right" vertical="top"/>
    </xf>
    <xf numFmtId="169" fontId="8225" fillId="0" borderId="1" xfId="0" applyNumberFormat="1" applyFont="1" applyBorder="1" applyAlignment="1">
      <alignment horizontal="right" vertical="top"/>
    </xf>
    <xf numFmtId="0" fontId="8226" fillId="0" borderId="1" xfId="0" applyFont="1" applyBorder="1" applyAlignment="1">
      <alignment horizontal="left" vertical="top"/>
    </xf>
    <xf numFmtId="0" fontId="8227" fillId="0" borderId="1" xfId="0" applyFont="1" applyBorder="1" applyAlignment="1">
      <alignment horizontal="left" vertical="top" wrapText="1"/>
    </xf>
    <xf numFmtId="0" fontId="8228" fillId="0" borderId="1" xfId="0" applyFont="1" applyBorder="1" applyAlignment="1">
      <alignment horizontal="center" vertical="top"/>
    </xf>
    <xf numFmtId="168" fontId="8229" fillId="0" borderId="1" xfId="0" applyNumberFormat="1" applyFont="1" applyBorder="1" applyAlignment="1">
      <alignment horizontal="right" vertical="top"/>
    </xf>
    <xf numFmtId="169" fontId="8230" fillId="0" borderId="1" xfId="0" applyNumberFormat="1" applyFont="1" applyBorder="1" applyAlignment="1">
      <alignment horizontal="right" vertical="top"/>
    </xf>
    <xf numFmtId="169" fontId="8231" fillId="2" borderId="1" xfId="0" applyNumberFormat="1" applyFont="1" applyFill="1" applyBorder="1" applyAlignment="1" applyProtection="1">
      <alignment horizontal="right" vertical="top"/>
      <protection locked="0"/>
    </xf>
    <xf numFmtId="169" fontId="8232" fillId="0" borderId="1" xfId="0" applyNumberFormat="1" applyFont="1" applyBorder="1" applyAlignment="1">
      <alignment horizontal="right" vertical="top"/>
    </xf>
    <xf numFmtId="169" fontId="8233" fillId="0" borderId="1" xfId="0" applyNumberFormat="1" applyFont="1" applyBorder="1" applyAlignment="1">
      <alignment horizontal="right" vertical="top"/>
    </xf>
    <xf numFmtId="169" fontId="8234" fillId="0" borderId="1" xfId="0" applyNumberFormat="1" applyFont="1" applyBorder="1" applyAlignment="1">
      <alignment horizontal="right" vertical="top"/>
    </xf>
    <xf numFmtId="0" fontId="8235" fillId="0" borderId="1" xfId="0" applyFont="1" applyBorder="1" applyAlignment="1">
      <alignment horizontal="left" vertical="top"/>
    </xf>
    <xf numFmtId="0" fontId="8236" fillId="0" borderId="1" xfId="0" applyFont="1" applyBorder="1" applyAlignment="1">
      <alignment horizontal="left" vertical="top" wrapText="1"/>
    </xf>
    <xf numFmtId="0" fontId="8237" fillId="0" borderId="1" xfId="0" applyFont="1" applyBorder="1" applyAlignment="1">
      <alignment horizontal="center" vertical="top"/>
    </xf>
    <xf numFmtId="168" fontId="8238" fillId="0" borderId="1" xfId="0" applyNumberFormat="1" applyFont="1" applyBorder="1" applyAlignment="1">
      <alignment horizontal="right" vertical="top"/>
    </xf>
    <xf numFmtId="169" fontId="8239" fillId="0" borderId="1" xfId="0" applyNumberFormat="1" applyFont="1" applyBorder="1" applyAlignment="1">
      <alignment horizontal="right" vertical="top"/>
    </xf>
    <xf numFmtId="169" fontId="8240" fillId="2" borderId="1" xfId="0" applyNumberFormat="1" applyFont="1" applyFill="1" applyBorder="1" applyAlignment="1" applyProtection="1">
      <alignment horizontal="right" vertical="top"/>
      <protection locked="0"/>
    </xf>
    <xf numFmtId="169" fontId="8241" fillId="0" borderId="1" xfId="0" applyNumberFormat="1" applyFont="1" applyBorder="1" applyAlignment="1">
      <alignment horizontal="right" vertical="top"/>
    </xf>
    <xf numFmtId="169" fontId="8242" fillId="0" borderId="1" xfId="0" applyNumberFormat="1" applyFont="1" applyBorder="1" applyAlignment="1">
      <alignment horizontal="right" vertical="top"/>
    </xf>
    <xf numFmtId="169" fontId="8243" fillId="0" borderId="1" xfId="0" applyNumberFormat="1" applyFont="1" applyBorder="1" applyAlignment="1">
      <alignment horizontal="right" vertical="top"/>
    </xf>
    <xf numFmtId="0" fontId="8244" fillId="0" borderId="1" xfId="0" applyFont="1" applyBorder="1" applyAlignment="1">
      <alignment horizontal="left" vertical="top"/>
    </xf>
    <xf numFmtId="0" fontId="8245" fillId="0" borderId="1" xfId="0" applyFont="1" applyBorder="1" applyAlignment="1">
      <alignment horizontal="left" vertical="top" wrapText="1"/>
    </xf>
    <xf numFmtId="0" fontId="8246" fillId="0" borderId="1" xfId="0" applyFont="1" applyBorder="1" applyAlignment="1">
      <alignment horizontal="center" vertical="top"/>
    </xf>
    <xf numFmtId="168" fontId="8247" fillId="0" borderId="1" xfId="0" applyNumberFormat="1" applyFont="1" applyBorder="1" applyAlignment="1">
      <alignment horizontal="right" vertical="top"/>
    </xf>
    <xf numFmtId="169" fontId="8248" fillId="0" borderId="1" xfId="0" applyNumberFormat="1" applyFont="1" applyBorder="1" applyAlignment="1">
      <alignment horizontal="right" vertical="top"/>
    </xf>
    <xf numFmtId="169" fontId="8249" fillId="2" borderId="1" xfId="0" applyNumberFormat="1" applyFont="1" applyFill="1" applyBorder="1" applyAlignment="1" applyProtection="1">
      <alignment horizontal="right" vertical="top"/>
      <protection locked="0"/>
    </xf>
    <xf numFmtId="169" fontId="8250" fillId="0" borderId="1" xfId="0" applyNumberFormat="1" applyFont="1" applyBorder="1" applyAlignment="1">
      <alignment horizontal="right" vertical="top"/>
    </xf>
    <xf numFmtId="169" fontId="8251" fillId="0" borderId="1" xfId="0" applyNumberFormat="1" applyFont="1" applyBorder="1" applyAlignment="1">
      <alignment horizontal="right" vertical="top"/>
    </xf>
    <xf numFmtId="169" fontId="8252" fillId="0" borderId="1" xfId="0" applyNumberFormat="1" applyFont="1" applyBorder="1" applyAlignment="1">
      <alignment horizontal="right" vertical="top"/>
    </xf>
    <xf numFmtId="0" fontId="8253" fillId="0" borderId="1" xfId="0" applyFont="1" applyBorder="1" applyAlignment="1">
      <alignment horizontal="left" vertical="top"/>
    </xf>
    <xf numFmtId="0" fontId="8254" fillId="0" borderId="1" xfId="0" applyFont="1" applyBorder="1" applyAlignment="1">
      <alignment horizontal="left" vertical="top" wrapText="1"/>
    </xf>
    <xf numFmtId="0" fontId="8255" fillId="0" borderId="1" xfId="0" applyFont="1" applyBorder="1" applyAlignment="1">
      <alignment horizontal="center" vertical="top"/>
    </xf>
    <xf numFmtId="168" fontId="8256" fillId="0" borderId="1" xfId="0" applyNumberFormat="1" applyFont="1" applyBorder="1" applyAlignment="1">
      <alignment horizontal="right" vertical="top"/>
    </xf>
    <xf numFmtId="169" fontId="8257" fillId="0" borderId="1" xfId="0" applyNumberFormat="1" applyFont="1" applyBorder="1" applyAlignment="1">
      <alignment horizontal="right" vertical="top"/>
    </xf>
    <xf numFmtId="169" fontId="8258" fillId="2" borderId="1" xfId="0" applyNumberFormat="1" applyFont="1" applyFill="1" applyBorder="1" applyAlignment="1" applyProtection="1">
      <alignment horizontal="right" vertical="top"/>
      <protection locked="0"/>
    </xf>
    <xf numFmtId="169" fontId="8259" fillId="0" borderId="1" xfId="0" applyNumberFormat="1" applyFont="1" applyBorder="1" applyAlignment="1">
      <alignment horizontal="right" vertical="top"/>
    </xf>
    <xf numFmtId="169" fontId="8260" fillId="0" borderId="1" xfId="0" applyNumberFormat="1" applyFont="1" applyBorder="1" applyAlignment="1">
      <alignment horizontal="right" vertical="top"/>
    </xf>
    <xf numFmtId="169" fontId="8261" fillId="0" borderId="1" xfId="0" applyNumberFormat="1" applyFont="1" applyBorder="1" applyAlignment="1">
      <alignment horizontal="right" vertical="top"/>
    </xf>
    <xf numFmtId="0" fontId="8262" fillId="0" borderId="1" xfId="0" applyFont="1" applyBorder="1" applyAlignment="1">
      <alignment horizontal="left" vertical="top"/>
    </xf>
    <xf numFmtId="0" fontId="8263" fillId="0" borderId="1" xfId="0" applyFont="1" applyBorder="1" applyAlignment="1">
      <alignment horizontal="left" vertical="top" wrapText="1"/>
    </xf>
    <xf numFmtId="0" fontId="8264" fillId="0" borderId="1" xfId="0" applyFont="1" applyBorder="1" applyAlignment="1">
      <alignment horizontal="center" vertical="top"/>
    </xf>
    <xf numFmtId="168" fontId="8265" fillId="0" borderId="1" xfId="0" applyNumberFormat="1" applyFont="1" applyBorder="1" applyAlignment="1">
      <alignment horizontal="right" vertical="top"/>
    </xf>
    <xf numFmtId="169" fontId="8266" fillId="0" borderId="1" xfId="0" applyNumberFormat="1" applyFont="1" applyBorder="1" applyAlignment="1">
      <alignment horizontal="right" vertical="top"/>
    </xf>
    <xf numFmtId="169" fontId="8267" fillId="2" borderId="1" xfId="0" applyNumberFormat="1" applyFont="1" applyFill="1" applyBorder="1" applyAlignment="1" applyProtection="1">
      <alignment horizontal="right" vertical="top"/>
      <protection locked="0"/>
    </xf>
    <xf numFmtId="169" fontId="8268" fillId="0" borderId="1" xfId="0" applyNumberFormat="1" applyFont="1" applyBorder="1" applyAlignment="1">
      <alignment horizontal="right" vertical="top"/>
    </xf>
    <xf numFmtId="169" fontId="8269" fillId="0" borderId="1" xfId="0" applyNumberFormat="1" applyFont="1" applyBorder="1" applyAlignment="1">
      <alignment horizontal="right" vertical="top"/>
    </xf>
    <xf numFmtId="169" fontId="8270" fillId="0" borderId="1" xfId="0" applyNumberFormat="1" applyFont="1" applyBorder="1" applyAlignment="1">
      <alignment horizontal="right" vertical="top"/>
    </xf>
    <xf numFmtId="0" fontId="8271" fillId="0" borderId="1" xfId="0" applyFont="1" applyBorder="1" applyAlignment="1">
      <alignment horizontal="left" vertical="top"/>
    </xf>
    <xf numFmtId="0" fontId="8272" fillId="0" borderId="1" xfId="0" applyFont="1" applyBorder="1" applyAlignment="1">
      <alignment horizontal="left" vertical="top" wrapText="1"/>
    </xf>
    <xf numFmtId="0" fontId="8273" fillId="0" borderId="1" xfId="0" applyFont="1" applyBorder="1" applyAlignment="1">
      <alignment horizontal="center" vertical="top"/>
    </xf>
    <xf numFmtId="168" fontId="8274" fillId="0" borderId="1" xfId="0" applyNumberFormat="1" applyFont="1" applyBorder="1" applyAlignment="1">
      <alignment horizontal="right" vertical="top"/>
    </xf>
    <xf numFmtId="169" fontId="8275" fillId="0" borderId="1" xfId="0" applyNumberFormat="1" applyFont="1" applyBorder="1" applyAlignment="1">
      <alignment horizontal="right" vertical="top"/>
    </xf>
    <xf numFmtId="169" fontId="8276" fillId="2" borderId="1" xfId="0" applyNumberFormat="1" applyFont="1" applyFill="1" applyBorder="1" applyAlignment="1" applyProtection="1">
      <alignment horizontal="right" vertical="top"/>
      <protection locked="0"/>
    </xf>
    <xf numFmtId="169" fontId="8277" fillId="0" borderId="1" xfId="0" applyNumberFormat="1" applyFont="1" applyBorder="1" applyAlignment="1">
      <alignment horizontal="right" vertical="top"/>
    </xf>
    <xf numFmtId="169" fontId="8278" fillId="0" borderId="1" xfId="0" applyNumberFormat="1" applyFont="1" applyBorder="1" applyAlignment="1">
      <alignment horizontal="right" vertical="top"/>
    </xf>
    <xf numFmtId="169" fontId="8279" fillId="0" borderId="1" xfId="0" applyNumberFormat="1" applyFont="1" applyBorder="1" applyAlignment="1">
      <alignment horizontal="right" vertical="top"/>
    </xf>
    <xf numFmtId="0" fontId="8280" fillId="0" borderId="1" xfId="0" applyFont="1" applyBorder="1" applyAlignment="1">
      <alignment horizontal="left" vertical="top"/>
    </xf>
    <xf numFmtId="0" fontId="8281" fillId="0" borderId="1" xfId="0" applyFont="1" applyBorder="1" applyAlignment="1">
      <alignment horizontal="left" vertical="top" wrapText="1"/>
    </xf>
    <xf numFmtId="0" fontId="8282" fillId="0" borderId="1" xfId="0" applyFont="1" applyBorder="1" applyAlignment="1">
      <alignment horizontal="center" vertical="top"/>
    </xf>
    <xf numFmtId="168" fontId="8283" fillId="0" borderId="1" xfId="0" applyNumberFormat="1" applyFont="1" applyBorder="1" applyAlignment="1">
      <alignment horizontal="right" vertical="top"/>
    </xf>
    <xf numFmtId="169" fontId="8284" fillId="0" borderId="1" xfId="0" applyNumberFormat="1" applyFont="1" applyBorder="1" applyAlignment="1">
      <alignment horizontal="right" vertical="top"/>
    </xf>
    <xf numFmtId="169" fontId="8285" fillId="2" borderId="1" xfId="0" applyNumberFormat="1" applyFont="1" applyFill="1" applyBorder="1" applyAlignment="1" applyProtection="1">
      <alignment horizontal="right" vertical="top"/>
      <protection locked="0"/>
    </xf>
    <xf numFmtId="169" fontId="8286" fillId="0" borderId="1" xfId="0" applyNumberFormat="1" applyFont="1" applyBorder="1" applyAlignment="1">
      <alignment horizontal="right" vertical="top"/>
    </xf>
    <xf numFmtId="169" fontId="8287" fillId="0" borderId="1" xfId="0" applyNumberFormat="1" applyFont="1" applyBorder="1" applyAlignment="1">
      <alignment horizontal="right" vertical="top"/>
    </xf>
    <xf numFmtId="169" fontId="8288" fillId="0" borderId="1" xfId="0" applyNumberFormat="1" applyFont="1" applyBorder="1" applyAlignment="1">
      <alignment horizontal="right" vertical="top"/>
    </xf>
    <xf numFmtId="0" fontId="8289" fillId="0" borderId="1" xfId="0" applyFont="1" applyBorder="1" applyAlignment="1">
      <alignment horizontal="left" vertical="top"/>
    </xf>
    <xf numFmtId="0" fontId="8290" fillId="0" borderId="1" xfId="0" applyFont="1" applyBorder="1" applyAlignment="1">
      <alignment horizontal="left" vertical="top" wrapText="1"/>
    </xf>
    <xf numFmtId="0" fontId="8291" fillId="0" borderId="1" xfId="0" applyFont="1" applyBorder="1" applyAlignment="1">
      <alignment horizontal="center" vertical="top"/>
    </xf>
    <xf numFmtId="168" fontId="8292" fillId="0" borderId="1" xfId="0" applyNumberFormat="1" applyFont="1" applyBorder="1" applyAlignment="1">
      <alignment horizontal="right" vertical="top"/>
    </xf>
    <xf numFmtId="169" fontId="8293" fillId="0" borderId="1" xfId="0" applyNumberFormat="1" applyFont="1" applyBorder="1" applyAlignment="1">
      <alignment horizontal="right" vertical="top"/>
    </xf>
    <xf numFmtId="169" fontId="8294" fillId="2" borderId="1" xfId="0" applyNumberFormat="1" applyFont="1" applyFill="1" applyBorder="1" applyAlignment="1" applyProtection="1">
      <alignment horizontal="right" vertical="top"/>
      <protection locked="0"/>
    </xf>
    <xf numFmtId="169" fontId="8295" fillId="0" borderId="1" xfId="0" applyNumberFormat="1" applyFont="1" applyBorder="1" applyAlignment="1">
      <alignment horizontal="right" vertical="top"/>
    </xf>
    <xf numFmtId="169" fontId="8296" fillId="0" borderId="1" xfId="0" applyNumberFormat="1" applyFont="1" applyBorder="1" applyAlignment="1">
      <alignment horizontal="right" vertical="top"/>
    </xf>
    <xf numFmtId="169" fontId="8297" fillId="0" borderId="1" xfId="0" applyNumberFormat="1" applyFont="1" applyBorder="1" applyAlignment="1">
      <alignment horizontal="right" vertical="top"/>
    </xf>
    <xf numFmtId="0" fontId="8298" fillId="0" borderId="1" xfId="0" applyFont="1" applyBorder="1" applyAlignment="1">
      <alignment horizontal="left" vertical="top"/>
    </xf>
    <xf numFmtId="0" fontId="8299" fillId="0" borderId="1" xfId="0" applyFont="1" applyBorder="1" applyAlignment="1">
      <alignment horizontal="left" vertical="top" wrapText="1"/>
    </xf>
    <xf numFmtId="0" fontId="8300" fillId="0" borderId="1" xfId="0" applyFont="1" applyBorder="1" applyAlignment="1">
      <alignment horizontal="center" vertical="top"/>
    </xf>
    <xf numFmtId="168" fontId="8301" fillId="0" borderId="1" xfId="0" applyNumberFormat="1" applyFont="1" applyBorder="1" applyAlignment="1">
      <alignment horizontal="right" vertical="top"/>
    </xf>
    <xf numFmtId="169" fontId="8302" fillId="0" borderId="1" xfId="0" applyNumberFormat="1" applyFont="1" applyBorder="1" applyAlignment="1">
      <alignment horizontal="right" vertical="top"/>
    </xf>
    <xf numFmtId="169" fontId="8303" fillId="2" borderId="1" xfId="0" applyNumberFormat="1" applyFont="1" applyFill="1" applyBorder="1" applyAlignment="1" applyProtection="1">
      <alignment horizontal="right" vertical="top"/>
      <protection locked="0"/>
    </xf>
    <xf numFmtId="169" fontId="8304" fillId="0" borderId="1" xfId="0" applyNumberFormat="1" applyFont="1" applyBorder="1" applyAlignment="1">
      <alignment horizontal="right" vertical="top"/>
    </xf>
    <xf numFmtId="169" fontId="8305" fillId="0" borderId="1" xfId="0" applyNumberFormat="1" applyFont="1" applyBorder="1" applyAlignment="1">
      <alignment horizontal="right" vertical="top"/>
    </xf>
    <xf numFmtId="169" fontId="8306" fillId="0" borderId="1" xfId="0" applyNumberFormat="1" applyFont="1" applyBorder="1" applyAlignment="1">
      <alignment horizontal="right" vertical="top"/>
    </xf>
    <xf numFmtId="0" fontId="8307" fillId="0" borderId="1" xfId="0" applyFont="1" applyBorder="1" applyAlignment="1">
      <alignment horizontal="left" vertical="top"/>
    </xf>
    <xf numFmtId="0" fontId="8308" fillId="0" borderId="1" xfId="0" applyFont="1" applyBorder="1" applyAlignment="1">
      <alignment horizontal="left" vertical="top" wrapText="1"/>
    </xf>
    <xf numFmtId="0" fontId="8309" fillId="0" borderId="1" xfId="0" applyFont="1" applyBorder="1" applyAlignment="1">
      <alignment horizontal="center" vertical="top"/>
    </xf>
    <xf numFmtId="168" fontId="8310" fillId="0" borderId="1" xfId="0" applyNumberFormat="1" applyFont="1" applyBorder="1" applyAlignment="1">
      <alignment horizontal="right" vertical="top"/>
    </xf>
    <xf numFmtId="169" fontId="8311" fillId="0" borderId="1" xfId="0" applyNumberFormat="1" applyFont="1" applyBorder="1" applyAlignment="1">
      <alignment horizontal="right" vertical="top"/>
    </xf>
    <xf numFmtId="169" fontId="8312" fillId="2" borderId="1" xfId="0" applyNumberFormat="1" applyFont="1" applyFill="1" applyBorder="1" applyAlignment="1" applyProtection="1">
      <alignment horizontal="right" vertical="top"/>
      <protection locked="0"/>
    </xf>
    <xf numFmtId="169" fontId="8313" fillId="0" borderId="1" xfId="0" applyNumberFormat="1" applyFont="1" applyBorder="1" applyAlignment="1">
      <alignment horizontal="right" vertical="top"/>
    </xf>
    <xf numFmtId="169" fontId="8314" fillId="0" borderId="1" xfId="0" applyNumberFormat="1" applyFont="1" applyBorder="1" applyAlignment="1">
      <alignment horizontal="right" vertical="top"/>
    </xf>
    <xf numFmtId="169" fontId="8315" fillId="0" borderId="1" xfId="0" applyNumberFormat="1" applyFont="1" applyBorder="1" applyAlignment="1">
      <alignment horizontal="right" vertical="top"/>
    </xf>
    <xf numFmtId="0" fontId="8316" fillId="0" borderId="1" xfId="0" applyFont="1" applyBorder="1" applyAlignment="1">
      <alignment horizontal="left" vertical="top"/>
    </xf>
    <xf numFmtId="0" fontId="8317" fillId="0" borderId="1" xfId="0" applyFont="1" applyBorder="1" applyAlignment="1">
      <alignment horizontal="left" vertical="top" wrapText="1"/>
    </xf>
    <xf numFmtId="0" fontId="8318" fillId="0" borderId="1" xfId="0" applyFont="1" applyBorder="1" applyAlignment="1">
      <alignment horizontal="center" vertical="top"/>
    </xf>
    <xf numFmtId="168" fontId="8319" fillId="0" borderId="1" xfId="0" applyNumberFormat="1" applyFont="1" applyBorder="1" applyAlignment="1">
      <alignment horizontal="right" vertical="top"/>
    </xf>
    <xf numFmtId="169" fontId="8320" fillId="0" borderId="1" xfId="0" applyNumberFormat="1" applyFont="1" applyBorder="1" applyAlignment="1">
      <alignment horizontal="right" vertical="top"/>
    </xf>
    <xf numFmtId="169" fontId="8321" fillId="2" borderId="1" xfId="0" applyNumberFormat="1" applyFont="1" applyFill="1" applyBorder="1" applyAlignment="1" applyProtection="1">
      <alignment horizontal="right" vertical="top"/>
      <protection locked="0"/>
    </xf>
    <xf numFmtId="169" fontId="8322" fillId="0" borderId="1" xfId="0" applyNumberFormat="1" applyFont="1" applyBorder="1" applyAlignment="1">
      <alignment horizontal="right" vertical="top"/>
    </xf>
    <xf numFmtId="169" fontId="8323" fillId="0" borderId="1" xfId="0" applyNumberFormat="1" applyFont="1" applyBorder="1" applyAlignment="1">
      <alignment horizontal="right" vertical="top"/>
    </xf>
    <xf numFmtId="169" fontId="8324" fillId="0" borderId="1" xfId="0" applyNumberFormat="1" applyFont="1" applyBorder="1" applyAlignment="1">
      <alignment horizontal="right" vertical="top"/>
    </xf>
    <xf numFmtId="0" fontId="8325" fillId="0" borderId="1" xfId="0" applyFont="1" applyBorder="1" applyAlignment="1">
      <alignment horizontal="left" vertical="top"/>
    </xf>
    <xf numFmtId="0" fontId="8326" fillId="0" borderId="1" xfId="0" applyFont="1" applyBorder="1" applyAlignment="1">
      <alignment horizontal="left" vertical="top" wrapText="1"/>
    </xf>
    <xf numFmtId="0" fontId="8327" fillId="0" borderId="1" xfId="0" applyFont="1" applyBorder="1" applyAlignment="1">
      <alignment horizontal="center" vertical="top"/>
    </xf>
    <xf numFmtId="168" fontId="8328" fillId="0" borderId="1" xfId="0" applyNumberFormat="1" applyFont="1" applyBorder="1" applyAlignment="1">
      <alignment horizontal="right" vertical="top"/>
    </xf>
    <xf numFmtId="169" fontId="8329" fillId="0" borderId="1" xfId="0" applyNumberFormat="1" applyFont="1" applyBorder="1" applyAlignment="1">
      <alignment horizontal="right" vertical="top"/>
    </xf>
    <xf numFmtId="169" fontId="8330" fillId="2" borderId="1" xfId="0" applyNumberFormat="1" applyFont="1" applyFill="1" applyBorder="1" applyAlignment="1" applyProtection="1">
      <alignment horizontal="right" vertical="top"/>
      <protection locked="0"/>
    </xf>
    <xf numFmtId="169" fontId="8331" fillId="0" borderId="1" xfId="0" applyNumberFormat="1" applyFont="1" applyBorder="1" applyAlignment="1">
      <alignment horizontal="right" vertical="top"/>
    </xf>
    <xf numFmtId="169" fontId="8332" fillId="0" borderId="1" xfId="0" applyNumberFormat="1" applyFont="1" applyBorder="1" applyAlignment="1">
      <alignment horizontal="right" vertical="top"/>
    </xf>
    <xf numFmtId="169" fontId="8333" fillId="0" borderId="1" xfId="0" applyNumberFormat="1" applyFont="1" applyBorder="1" applyAlignment="1">
      <alignment horizontal="right" vertical="top"/>
    </xf>
    <xf numFmtId="0" fontId="8334" fillId="0" borderId="1" xfId="0" applyFont="1" applyBorder="1" applyAlignment="1">
      <alignment horizontal="left" vertical="top"/>
    </xf>
    <xf numFmtId="0" fontId="8335" fillId="0" borderId="1" xfId="0" applyFont="1" applyBorder="1" applyAlignment="1">
      <alignment horizontal="left" vertical="top" wrapText="1"/>
    </xf>
    <xf numFmtId="0" fontId="8336" fillId="0" borderId="1" xfId="0" applyFont="1" applyBorder="1" applyAlignment="1">
      <alignment horizontal="center" vertical="top"/>
    </xf>
    <xf numFmtId="168" fontId="8337" fillId="0" borderId="1" xfId="0" applyNumberFormat="1" applyFont="1" applyBorder="1" applyAlignment="1">
      <alignment horizontal="right" vertical="top"/>
    </xf>
    <xf numFmtId="169" fontId="8338" fillId="0" borderId="1" xfId="0" applyNumberFormat="1" applyFont="1" applyBorder="1" applyAlignment="1">
      <alignment horizontal="right" vertical="top"/>
    </xf>
    <xf numFmtId="169" fontId="8339" fillId="2" borderId="1" xfId="0" applyNumberFormat="1" applyFont="1" applyFill="1" applyBorder="1" applyAlignment="1" applyProtection="1">
      <alignment horizontal="right" vertical="top"/>
      <protection locked="0"/>
    </xf>
    <xf numFmtId="169" fontId="8340" fillId="0" borderId="1" xfId="0" applyNumberFormat="1" applyFont="1" applyBorder="1" applyAlignment="1">
      <alignment horizontal="right" vertical="top"/>
    </xf>
    <xf numFmtId="169" fontId="8341" fillId="0" borderId="1" xfId="0" applyNumberFormat="1" applyFont="1" applyBorder="1" applyAlignment="1">
      <alignment horizontal="right" vertical="top"/>
    </xf>
    <xf numFmtId="169" fontId="8342" fillId="0" borderId="1" xfId="0" applyNumberFormat="1" applyFont="1" applyBorder="1" applyAlignment="1">
      <alignment horizontal="right" vertical="top"/>
    </xf>
    <xf numFmtId="0" fontId="8343" fillId="3" borderId="1" xfId="0" applyFont="1" applyFill="1" applyBorder="1" applyAlignment="1">
      <alignment horizontal="left"/>
    </xf>
    <xf numFmtId="4" fontId="8348" fillId="3" borderId="1" xfId="0" applyNumberFormat="1" applyFont="1" applyFill="1" applyBorder="1" applyAlignment="1">
      <alignment horizontal="right"/>
    </xf>
    <xf numFmtId="4" fontId="8349" fillId="3" borderId="1" xfId="0" applyNumberFormat="1" applyFont="1" applyFill="1" applyBorder="1" applyAlignment="1">
      <alignment horizontal="right"/>
    </xf>
    <xf numFmtId="0" fontId="8350" fillId="3" borderId="1" xfId="0" applyFont="1" applyFill="1" applyBorder="1" applyAlignment="1">
      <alignment horizontal="left"/>
    </xf>
    <xf numFmtId="4" fontId="8351" fillId="3" borderId="1" xfId="0" applyNumberFormat="1" applyFont="1" applyFill="1" applyBorder="1" applyAlignment="1">
      <alignment horizontal="right"/>
    </xf>
    <xf numFmtId="0" fontId="8352" fillId="0" borderId="0" xfId="0" applyFont="1"/>
    <xf numFmtId="0" fontId="8353" fillId="0" borderId="1" xfId="0" applyFont="1" applyBorder="1" applyAlignment="1">
      <alignment horizontal="left" vertical="top"/>
    </xf>
    <xf numFmtId="0" fontId="8354" fillId="0" borderId="1" xfId="0" applyFont="1" applyBorder="1" applyAlignment="1">
      <alignment horizontal="left" vertical="top" wrapText="1"/>
    </xf>
    <xf numFmtId="0" fontId="8355" fillId="0" borderId="1" xfId="0" applyFont="1" applyBorder="1" applyAlignment="1">
      <alignment horizontal="center" vertical="top"/>
    </xf>
    <xf numFmtId="168" fontId="8356" fillId="0" borderId="1" xfId="0" applyNumberFormat="1" applyFont="1" applyBorder="1" applyAlignment="1">
      <alignment horizontal="right" vertical="top"/>
    </xf>
    <xf numFmtId="169" fontId="8357" fillId="0" borderId="1" xfId="0" applyNumberFormat="1" applyFont="1" applyBorder="1" applyAlignment="1">
      <alignment horizontal="right" vertical="top"/>
    </xf>
    <xf numFmtId="169" fontId="8358" fillId="2" borderId="1" xfId="0" applyNumberFormat="1" applyFont="1" applyFill="1" applyBorder="1" applyAlignment="1" applyProtection="1">
      <alignment horizontal="right" vertical="top"/>
      <protection locked="0"/>
    </xf>
    <xf numFmtId="169" fontId="8359" fillId="0" borderId="1" xfId="0" applyNumberFormat="1" applyFont="1" applyBorder="1" applyAlignment="1">
      <alignment horizontal="right" vertical="top"/>
    </xf>
    <xf numFmtId="169" fontId="8360" fillId="0" borderId="1" xfId="0" applyNumberFormat="1" applyFont="1" applyBorder="1" applyAlignment="1">
      <alignment horizontal="right" vertical="top"/>
    </xf>
    <xf numFmtId="169" fontId="8361" fillId="0" borderId="1" xfId="0" applyNumberFormat="1" applyFont="1" applyBorder="1" applyAlignment="1">
      <alignment horizontal="right" vertical="top"/>
    </xf>
    <xf numFmtId="0" fontId="8362" fillId="0" borderId="1" xfId="0" applyFont="1" applyBorder="1" applyAlignment="1">
      <alignment horizontal="left" vertical="top"/>
    </xf>
    <xf numFmtId="0" fontId="8363" fillId="0" borderId="1" xfId="0" applyFont="1" applyBorder="1" applyAlignment="1">
      <alignment horizontal="left" vertical="top" wrapText="1"/>
    </xf>
    <xf numFmtId="0" fontId="8364" fillId="0" borderId="1" xfId="0" applyFont="1" applyBorder="1" applyAlignment="1">
      <alignment horizontal="center" vertical="top"/>
    </xf>
    <xf numFmtId="168" fontId="8365" fillId="0" borderId="1" xfId="0" applyNumberFormat="1" applyFont="1" applyBorder="1" applyAlignment="1">
      <alignment horizontal="right" vertical="top"/>
    </xf>
    <xf numFmtId="169" fontId="8366" fillId="0" borderId="1" xfId="0" applyNumberFormat="1" applyFont="1" applyBorder="1" applyAlignment="1">
      <alignment horizontal="right" vertical="top"/>
    </xf>
    <xf numFmtId="169" fontId="8367" fillId="2" borderId="1" xfId="0" applyNumberFormat="1" applyFont="1" applyFill="1" applyBorder="1" applyAlignment="1" applyProtection="1">
      <alignment horizontal="right" vertical="top"/>
      <protection locked="0"/>
    </xf>
    <xf numFmtId="169" fontId="8368" fillId="0" borderId="1" xfId="0" applyNumberFormat="1" applyFont="1" applyBorder="1" applyAlignment="1">
      <alignment horizontal="right" vertical="top"/>
    </xf>
    <xf numFmtId="169" fontId="8369" fillId="0" borderId="1" xfId="0" applyNumberFormat="1" applyFont="1" applyBorder="1" applyAlignment="1">
      <alignment horizontal="right" vertical="top"/>
    </xf>
    <xf numFmtId="169" fontId="8370" fillId="0" borderId="1" xfId="0" applyNumberFormat="1" applyFont="1" applyBorder="1" applyAlignment="1">
      <alignment horizontal="right" vertical="top"/>
    </xf>
    <xf numFmtId="0" fontId="8371" fillId="0" borderId="1" xfId="0" applyFont="1" applyBorder="1" applyAlignment="1">
      <alignment horizontal="left" vertical="top"/>
    </xf>
    <xf numFmtId="0" fontId="8372" fillId="0" borderId="1" xfId="0" applyFont="1" applyBorder="1" applyAlignment="1">
      <alignment horizontal="left" vertical="top" wrapText="1"/>
    </xf>
    <xf numFmtId="0" fontId="8373" fillId="0" borderId="1" xfId="0" applyFont="1" applyBorder="1" applyAlignment="1">
      <alignment horizontal="center" vertical="top"/>
    </xf>
    <xf numFmtId="168" fontId="8374" fillId="0" borderId="1" xfId="0" applyNumberFormat="1" applyFont="1" applyBorder="1" applyAlignment="1">
      <alignment horizontal="right" vertical="top"/>
    </xf>
    <xf numFmtId="169" fontId="8375" fillId="0" borderId="1" xfId="0" applyNumberFormat="1" applyFont="1" applyBorder="1" applyAlignment="1">
      <alignment horizontal="right" vertical="top"/>
    </xf>
    <xf numFmtId="169" fontId="8376" fillId="2" borderId="1" xfId="0" applyNumberFormat="1" applyFont="1" applyFill="1" applyBorder="1" applyAlignment="1" applyProtection="1">
      <alignment horizontal="right" vertical="top"/>
      <protection locked="0"/>
    </xf>
    <xf numFmtId="169" fontId="8377" fillId="0" borderId="1" xfId="0" applyNumberFormat="1" applyFont="1" applyBorder="1" applyAlignment="1">
      <alignment horizontal="right" vertical="top"/>
    </xf>
    <xf numFmtId="169" fontId="8378" fillId="0" borderId="1" xfId="0" applyNumberFormat="1" applyFont="1" applyBorder="1" applyAlignment="1">
      <alignment horizontal="right" vertical="top"/>
    </xf>
    <xf numFmtId="169" fontId="8379" fillId="0" borderId="1" xfId="0" applyNumberFormat="1" applyFont="1" applyBorder="1" applyAlignment="1">
      <alignment horizontal="right" vertical="top"/>
    </xf>
    <xf numFmtId="0" fontId="8380" fillId="0" borderId="1" xfId="0" applyFont="1" applyBorder="1" applyAlignment="1">
      <alignment horizontal="left" vertical="top"/>
    </xf>
    <xf numFmtId="0" fontId="8381" fillId="0" borderId="1" xfId="0" applyFont="1" applyBorder="1" applyAlignment="1">
      <alignment horizontal="left" vertical="top" wrapText="1"/>
    </xf>
    <xf numFmtId="0" fontId="8382" fillId="0" borderId="1" xfId="0" applyFont="1" applyBorder="1" applyAlignment="1">
      <alignment horizontal="center" vertical="top"/>
    </xf>
    <xf numFmtId="168" fontId="8383" fillId="0" borderId="1" xfId="0" applyNumberFormat="1" applyFont="1" applyBorder="1" applyAlignment="1">
      <alignment horizontal="right" vertical="top"/>
    </xf>
    <xf numFmtId="169" fontId="8384" fillId="0" borderId="1" xfId="0" applyNumberFormat="1" applyFont="1" applyBorder="1" applyAlignment="1">
      <alignment horizontal="right" vertical="top"/>
    </xf>
    <xf numFmtId="169" fontId="8385" fillId="2" borderId="1" xfId="0" applyNumberFormat="1" applyFont="1" applyFill="1" applyBorder="1" applyAlignment="1" applyProtection="1">
      <alignment horizontal="right" vertical="top"/>
      <protection locked="0"/>
    </xf>
    <xf numFmtId="169" fontId="8386" fillId="0" borderId="1" xfId="0" applyNumberFormat="1" applyFont="1" applyBorder="1" applyAlignment="1">
      <alignment horizontal="right" vertical="top"/>
    </xf>
    <xf numFmtId="169" fontId="8387" fillId="0" borderId="1" xfId="0" applyNumberFormat="1" applyFont="1" applyBorder="1" applyAlignment="1">
      <alignment horizontal="right" vertical="top"/>
    </xf>
    <xf numFmtId="169" fontId="8388" fillId="0" borderId="1" xfId="0" applyNumberFormat="1" applyFont="1" applyBorder="1" applyAlignment="1">
      <alignment horizontal="right" vertical="top"/>
    </xf>
    <xf numFmtId="0" fontId="8389" fillId="0" borderId="1" xfId="0" applyFont="1" applyBorder="1" applyAlignment="1">
      <alignment horizontal="left" vertical="top"/>
    </xf>
    <xf numFmtId="0" fontId="8390" fillId="0" borderId="1" xfId="0" applyFont="1" applyBorder="1" applyAlignment="1">
      <alignment horizontal="left" vertical="top" wrapText="1"/>
    </xf>
    <xf numFmtId="0" fontId="8391" fillId="0" borderId="1" xfId="0" applyFont="1" applyBorder="1" applyAlignment="1">
      <alignment horizontal="center" vertical="top"/>
    </xf>
    <xf numFmtId="168" fontId="8392" fillId="0" borderId="1" xfId="0" applyNumberFormat="1" applyFont="1" applyBorder="1" applyAlignment="1">
      <alignment horizontal="right" vertical="top"/>
    </xf>
    <xf numFmtId="169" fontId="8393" fillId="0" borderId="1" xfId="0" applyNumberFormat="1" applyFont="1" applyBorder="1" applyAlignment="1">
      <alignment horizontal="right" vertical="top"/>
    </xf>
    <xf numFmtId="169" fontId="8394" fillId="2" borderId="1" xfId="0" applyNumberFormat="1" applyFont="1" applyFill="1" applyBorder="1" applyAlignment="1" applyProtection="1">
      <alignment horizontal="right" vertical="top"/>
      <protection locked="0"/>
    </xf>
    <xf numFmtId="169" fontId="8395" fillId="0" borderId="1" xfId="0" applyNumberFormat="1" applyFont="1" applyBorder="1" applyAlignment="1">
      <alignment horizontal="right" vertical="top"/>
    </xf>
    <xf numFmtId="169" fontId="8396" fillId="0" borderId="1" xfId="0" applyNumberFormat="1" applyFont="1" applyBorder="1" applyAlignment="1">
      <alignment horizontal="right" vertical="top"/>
    </xf>
    <xf numFmtId="169" fontId="8397" fillId="0" borderId="1" xfId="0" applyNumberFormat="1" applyFont="1" applyBorder="1" applyAlignment="1">
      <alignment horizontal="right" vertical="top"/>
    </xf>
    <xf numFmtId="0" fontId="8398" fillId="0" borderId="1" xfId="0" applyFont="1" applyBorder="1" applyAlignment="1">
      <alignment horizontal="left" vertical="top"/>
    </xf>
    <xf numFmtId="0" fontId="8399" fillId="0" borderId="1" xfId="0" applyFont="1" applyBorder="1" applyAlignment="1">
      <alignment horizontal="left" vertical="top" wrapText="1"/>
    </xf>
    <xf numFmtId="0" fontId="8400" fillId="0" borderId="1" xfId="0" applyFont="1" applyBorder="1" applyAlignment="1">
      <alignment horizontal="center" vertical="top"/>
    </xf>
    <xf numFmtId="168" fontId="8401" fillId="0" borderId="1" xfId="0" applyNumberFormat="1" applyFont="1" applyBorder="1" applyAlignment="1">
      <alignment horizontal="right" vertical="top"/>
    </xf>
    <xf numFmtId="169" fontId="8402" fillId="0" borderId="1" xfId="0" applyNumberFormat="1" applyFont="1" applyBorder="1" applyAlignment="1">
      <alignment horizontal="right" vertical="top"/>
    </xf>
    <xf numFmtId="169" fontId="8403" fillId="2" borderId="1" xfId="0" applyNumberFormat="1" applyFont="1" applyFill="1" applyBorder="1" applyAlignment="1" applyProtection="1">
      <alignment horizontal="right" vertical="top"/>
      <protection locked="0"/>
    </xf>
    <xf numFmtId="169" fontId="8404" fillId="0" borderId="1" xfId="0" applyNumberFormat="1" applyFont="1" applyBorder="1" applyAlignment="1">
      <alignment horizontal="right" vertical="top"/>
    </xf>
    <xf numFmtId="169" fontId="8405" fillId="0" borderId="1" xfId="0" applyNumberFormat="1" applyFont="1" applyBorder="1" applyAlignment="1">
      <alignment horizontal="right" vertical="top"/>
    </xf>
    <xf numFmtId="169" fontId="8406" fillId="0" borderId="1" xfId="0" applyNumberFormat="1" applyFont="1" applyBorder="1" applyAlignment="1">
      <alignment horizontal="right" vertical="top"/>
    </xf>
    <xf numFmtId="0" fontId="8407" fillId="0" borderId="1" xfId="0" applyFont="1" applyBorder="1" applyAlignment="1">
      <alignment horizontal="left" vertical="top"/>
    </xf>
    <xf numFmtId="0" fontId="8408" fillId="0" borderId="1" xfId="0" applyFont="1" applyBorder="1" applyAlignment="1">
      <alignment horizontal="left" vertical="top" wrapText="1"/>
    </xf>
    <xf numFmtId="0" fontId="8409" fillId="0" borderId="1" xfId="0" applyFont="1" applyBorder="1" applyAlignment="1">
      <alignment horizontal="center" vertical="top"/>
    </xf>
    <xf numFmtId="168" fontId="8410" fillId="0" borderId="1" xfId="0" applyNumberFormat="1" applyFont="1" applyBorder="1" applyAlignment="1">
      <alignment horizontal="right" vertical="top"/>
    </xf>
    <xf numFmtId="169" fontId="8411" fillId="0" borderId="1" xfId="0" applyNumberFormat="1" applyFont="1" applyBorder="1" applyAlignment="1">
      <alignment horizontal="right" vertical="top"/>
    </xf>
    <xf numFmtId="169" fontId="8412" fillId="2" borderId="1" xfId="0" applyNumberFormat="1" applyFont="1" applyFill="1" applyBorder="1" applyAlignment="1" applyProtection="1">
      <alignment horizontal="right" vertical="top"/>
      <protection locked="0"/>
    </xf>
    <xf numFmtId="169" fontId="8413" fillId="0" borderId="1" xfId="0" applyNumberFormat="1" applyFont="1" applyBorder="1" applyAlignment="1">
      <alignment horizontal="right" vertical="top"/>
    </xf>
    <xf numFmtId="169" fontId="8414" fillId="0" borderId="1" xfId="0" applyNumberFormat="1" applyFont="1" applyBorder="1" applyAlignment="1">
      <alignment horizontal="right" vertical="top"/>
    </xf>
    <xf numFmtId="169" fontId="8415" fillId="0" borderId="1" xfId="0" applyNumberFormat="1" applyFont="1" applyBorder="1" applyAlignment="1">
      <alignment horizontal="right" vertical="top"/>
    </xf>
    <xf numFmtId="0" fontId="8416" fillId="0" borderId="1" xfId="0" applyFont="1" applyBorder="1" applyAlignment="1">
      <alignment horizontal="left" vertical="top"/>
    </xf>
    <xf numFmtId="0" fontId="8417" fillId="0" borderId="1" xfId="0" applyFont="1" applyBorder="1" applyAlignment="1">
      <alignment horizontal="left" vertical="top" wrapText="1"/>
    </xf>
    <xf numFmtId="0" fontId="8418" fillId="0" borderId="1" xfId="0" applyFont="1" applyBorder="1" applyAlignment="1">
      <alignment horizontal="center" vertical="top"/>
    </xf>
    <xf numFmtId="168" fontId="8419" fillId="0" borderId="1" xfId="0" applyNumberFormat="1" applyFont="1" applyBorder="1" applyAlignment="1">
      <alignment horizontal="right" vertical="top"/>
    </xf>
    <xf numFmtId="169" fontId="8420" fillId="0" borderId="1" xfId="0" applyNumberFormat="1" applyFont="1" applyBorder="1" applyAlignment="1">
      <alignment horizontal="right" vertical="top"/>
    </xf>
    <xf numFmtId="169" fontId="8421" fillId="2" borderId="1" xfId="0" applyNumberFormat="1" applyFont="1" applyFill="1" applyBorder="1" applyAlignment="1" applyProtection="1">
      <alignment horizontal="right" vertical="top"/>
      <protection locked="0"/>
    </xf>
    <xf numFmtId="169" fontId="8422" fillId="0" borderId="1" xfId="0" applyNumberFormat="1" applyFont="1" applyBorder="1" applyAlignment="1">
      <alignment horizontal="right" vertical="top"/>
    </xf>
    <xf numFmtId="169" fontId="8423" fillId="0" borderId="1" xfId="0" applyNumberFormat="1" applyFont="1" applyBorder="1" applyAlignment="1">
      <alignment horizontal="right" vertical="top"/>
    </xf>
    <xf numFmtId="169" fontId="8424" fillId="0" borderId="1" xfId="0" applyNumberFormat="1" applyFont="1" applyBorder="1" applyAlignment="1">
      <alignment horizontal="right" vertical="top"/>
    </xf>
    <xf numFmtId="0" fontId="8425" fillId="0" borderId="1" xfId="0" applyFont="1" applyBorder="1" applyAlignment="1">
      <alignment horizontal="left" vertical="top"/>
    </xf>
    <xf numFmtId="0" fontId="8426" fillId="0" borderId="1" xfId="0" applyFont="1" applyBorder="1" applyAlignment="1">
      <alignment horizontal="left" vertical="top" wrapText="1"/>
    </xf>
    <xf numFmtId="0" fontId="8427" fillId="0" borderId="1" xfId="0" applyFont="1" applyBorder="1" applyAlignment="1">
      <alignment horizontal="center" vertical="top"/>
    </xf>
    <xf numFmtId="168" fontId="8428" fillId="0" borderId="1" xfId="0" applyNumberFormat="1" applyFont="1" applyBorder="1" applyAlignment="1">
      <alignment horizontal="right" vertical="top"/>
    </xf>
    <xf numFmtId="169" fontId="8429" fillId="0" borderId="1" xfId="0" applyNumberFormat="1" applyFont="1" applyBorder="1" applyAlignment="1">
      <alignment horizontal="right" vertical="top"/>
    </xf>
    <xf numFmtId="169" fontId="8430" fillId="2" borderId="1" xfId="0" applyNumberFormat="1" applyFont="1" applyFill="1" applyBorder="1" applyAlignment="1" applyProtection="1">
      <alignment horizontal="right" vertical="top"/>
      <protection locked="0"/>
    </xf>
    <xf numFmtId="169" fontId="8431" fillId="0" borderId="1" xfId="0" applyNumberFormat="1" applyFont="1" applyBorder="1" applyAlignment="1">
      <alignment horizontal="right" vertical="top"/>
    </xf>
    <xf numFmtId="169" fontId="8432" fillId="0" borderId="1" xfId="0" applyNumberFormat="1" applyFont="1" applyBorder="1" applyAlignment="1">
      <alignment horizontal="right" vertical="top"/>
    </xf>
    <xf numFmtId="169" fontId="8433" fillId="0" borderId="1" xfId="0" applyNumberFormat="1" applyFont="1" applyBorder="1" applyAlignment="1">
      <alignment horizontal="right" vertical="top"/>
    </xf>
    <xf numFmtId="0" fontId="8434" fillId="0" borderId="1" xfId="0" applyFont="1" applyBorder="1" applyAlignment="1">
      <alignment horizontal="left" vertical="top"/>
    </xf>
    <xf numFmtId="0" fontId="8435" fillId="0" borderId="1" xfId="0" applyFont="1" applyBorder="1" applyAlignment="1">
      <alignment horizontal="left" vertical="top" wrapText="1"/>
    </xf>
    <xf numFmtId="0" fontId="8436" fillId="0" borderId="1" xfId="0" applyFont="1" applyBorder="1" applyAlignment="1">
      <alignment horizontal="center" vertical="top"/>
    </xf>
    <xf numFmtId="168" fontId="8437" fillId="0" borderId="1" xfId="0" applyNumberFormat="1" applyFont="1" applyBorder="1" applyAlignment="1">
      <alignment horizontal="right" vertical="top"/>
    </xf>
    <xf numFmtId="169" fontId="8438" fillId="0" borderId="1" xfId="0" applyNumberFormat="1" applyFont="1" applyBorder="1" applyAlignment="1">
      <alignment horizontal="right" vertical="top"/>
    </xf>
    <xf numFmtId="169" fontId="8439" fillId="2" borderId="1" xfId="0" applyNumberFormat="1" applyFont="1" applyFill="1" applyBorder="1" applyAlignment="1" applyProtection="1">
      <alignment horizontal="right" vertical="top"/>
      <protection locked="0"/>
    </xf>
    <xf numFmtId="169" fontId="8440" fillId="0" borderId="1" xfId="0" applyNumberFormat="1" applyFont="1" applyBorder="1" applyAlignment="1">
      <alignment horizontal="right" vertical="top"/>
    </xf>
    <xf numFmtId="169" fontId="8441" fillId="0" borderId="1" xfId="0" applyNumberFormat="1" applyFont="1" applyBorder="1" applyAlignment="1">
      <alignment horizontal="right" vertical="top"/>
    </xf>
    <xf numFmtId="169" fontId="8442" fillId="0" borderId="1" xfId="0" applyNumberFormat="1" applyFont="1" applyBorder="1" applyAlignment="1">
      <alignment horizontal="right" vertical="top"/>
    </xf>
    <xf numFmtId="0" fontId="8443" fillId="0" borderId="1" xfId="0" applyFont="1" applyBorder="1" applyAlignment="1">
      <alignment horizontal="left" vertical="top"/>
    </xf>
    <xf numFmtId="0" fontId="8444" fillId="0" borderId="1" xfId="0" applyFont="1" applyBorder="1" applyAlignment="1">
      <alignment horizontal="left" vertical="top" wrapText="1"/>
    </xf>
    <xf numFmtId="0" fontId="8445" fillId="0" borderId="1" xfId="0" applyFont="1" applyBorder="1" applyAlignment="1">
      <alignment horizontal="center" vertical="top"/>
    </xf>
    <xf numFmtId="168" fontId="8446" fillId="0" borderId="1" xfId="0" applyNumberFormat="1" applyFont="1" applyBorder="1" applyAlignment="1">
      <alignment horizontal="right" vertical="top"/>
    </xf>
    <xf numFmtId="169" fontId="8447" fillId="0" borderId="1" xfId="0" applyNumberFormat="1" applyFont="1" applyBorder="1" applyAlignment="1">
      <alignment horizontal="right" vertical="top"/>
    </xf>
    <xf numFmtId="169" fontId="8448" fillId="2" borderId="1" xfId="0" applyNumberFormat="1" applyFont="1" applyFill="1" applyBorder="1" applyAlignment="1" applyProtection="1">
      <alignment horizontal="right" vertical="top"/>
      <protection locked="0"/>
    </xf>
    <xf numFmtId="169" fontId="8449" fillId="0" borderId="1" xfId="0" applyNumberFormat="1" applyFont="1" applyBorder="1" applyAlignment="1">
      <alignment horizontal="right" vertical="top"/>
    </xf>
    <xf numFmtId="169" fontId="8450" fillId="0" borderId="1" xfId="0" applyNumberFormat="1" applyFont="1" applyBorder="1" applyAlignment="1">
      <alignment horizontal="right" vertical="top"/>
    </xf>
    <xf numFmtId="169" fontId="8451" fillId="0" borderId="1" xfId="0" applyNumberFormat="1" applyFont="1" applyBorder="1" applyAlignment="1">
      <alignment horizontal="right" vertical="top"/>
    </xf>
    <xf numFmtId="0" fontId="8452" fillId="0" borderId="1" xfId="0" applyFont="1" applyBorder="1" applyAlignment="1">
      <alignment horizontal="left" vertical="top"/>
    </xf>
    <xf numFmtId="0" fontId="8453" fillId="0" borderId="1" xfId="0" applyFont="1" applyBorder="1" applyAlignment="1">
      <alignment horizontal="left" vertical="top" wrapText="1"/>
    </xf>
    <xf numFmtId="0" fontId="8454" fillId="0" borderId="1" xfId="0" applyFont="1" applyBorder="1" applyAlignment="1">
      <alignment horizontal="center" vertical="top"/>
    </xf>
    <xf numFmtId="168" fontId="8455" fillId="0" borderId="1" xfId="0" applyNumberFormat="1" applyFont="1" applyBorder="1" applyAlignment="1">
      <alignment horizontal="right" vertical="top"/>
    </xf>
    <xf numFmtId="169" fontId="8456" fillId="0" borderId="1" xfId="0" applyNumberFormat="1" applyFont="1" applyBorder="1" applyAlignment="1">
      <alignment horizontal="right" vertical="top"/>
    </xf>
    <xf numFmtId="169" fontId="8457" fillId="2" borderId="1" xfId="0" applyNumberFormat="1" applyFont="1" applyFill="1" applyBorder="1" applyAlignment="1" applyProtection="1">
      <alignment horizontal="right" vertical="top"/>
      <protection locked="0"/>
    </xf>
    <xf numFmtId="169" fontId="8458" fillId="0" borderId="1" xfId="0" applyNumberFormat="1" applyFont="1" applyBorder="1" applyAlignment="1">
      <alignment horizontal="right" vertical="top"/>
    </xf>
    <xf numFmtId="169" fontId="8459" fillId="0" borderId="1" xfId="0" applyNumberFormat="1" applyFont="1" applyBorder="1" applyAlignment="1">
      <alignment horizontal="right" vertical="top"/>
    </xf>
    <xf numFmtId="169" fontId="8460" fillId="0" borderId="1" xfId="0" applyNumberFormat="1" applyFont="1" applyBorder="1" applyAlignment="1">
      <alignment horizontal="right" vertical="top"/>
    </xf>
    <xf numFmtId="0" fontId="8461" fillId="0" borderId="1" xfId="0" applyFont="1" applyBorder="1" applyAlignment="1">
      <alignment horizontal="left" vertical="top"/>
    </xf>
    <xf numFmtId="0" fontId="8462" fillId="0" borderId="1" xfId="0" applyFont="1" applyBorder="1" applyAlignment="1">
      <alignment horizontal="left" vertical="top" wrapText="1"/>
    </xf>
    <xf numFmtId="0" fontId="8463" fillId="0" borderId="1" xfId="0" applyFont="1" applyBorder="1" applyAlignment="1">
      <alignment horizontal="center" vertical="top"/>
    </xf>
    <xf numFmtId="168" fontId="8464" fillId="0" borderId="1" xfId="0" applyNumberFormat="1" applyFont="1" applyBorder="1" applyAlignment="1">
      <alignment horizontal="right" vertical="top"/>
    </xf>
    <xf numFmtId="169" fontId="8465" fillId="0" borderId="1" xfId="0" applyNumberFormat="1" applyFont="1" applyBorder="1" applyAlignment="1">
      <alignment horizontal="right" vertical="top"/>
    </xf>
    <xf numFmtId="169" fontId="8466" fillId="2" borderId="1" xfId="0" applyNumberFormat="1" applyFont="1" applyFill="1" applyBorder="1" applyAlignment="1" applyProtection="1">
      <alignment horizontal="right" vertical="top"/>
      <protection locked="0"/>
    </xf>
    <xf numFmtId="169" fontId="8467" fillId="0" borderId="1" xfId="0" applyNumberFormat="1" applyFont="1" applyBorder="1" applyAlignment="1">
      <alignment horizontal="right" vertical="top"/>
    </xf>
    <xf numFmtId="169" fontId="8468" fillId="0" borderId="1" xfId="0" applyNumberFormat="1" applyFont="1" applyBorder="1" applyAlignment="1">
      <alignment horizontal="right" vertical="top"/>
    </xf>
    <xf numFmtId="169" fontId="8469" fillId="0" borderId="1" xfId="0" applyNumberFormat="1" applyFont="1" applyBorder="1" applyAlignment="1">
      <alignment horizontal="right" vertical="top"/>
    </xf>
    <xf numFmtId="0" fontId="8470" fillId="0" borderId="1" xfId="0" applyFont="1" applyBorder="1" applyAlignment="1">
      <alignment horizontal="left" vertical="top"/>
    </xf>
    <xf numFmtId="0" fontId="8471" fillId="0" borderId="1" xfId="0" applyFont="1" applyBorder="1" applyAlignment="1">
      <alignment horizontal="left" vertical="top" wrapText="1"/>
    </xf>
    <xf numFmtId="0" fontId="8472" fillId="0" borderId="1" xfId="0" applyFont="1" applyBorder="1" applyAlignment="1">
      <alignment horizontal="center" vertical="top"/>
    </xf>
    <xf numFmtId="168" fontId="8473" fillId="0" borderId="1" xfId="0" applyNumberFormat="1" applyFont="1" applyBorder="1" applyAlignment="1">
      <alignment horizontal="right" vertical="top"/>
    </xf>
    <xf numFmtId="169" fontId="8474" fillId="0" borderId="1" xfId="0" applyNumberFormat="1" applyFont="1" applyBorder="1" applyAlignment="1">
      <alignment horizontal="right" vertical="top"/>
    </xf>
    <xf numFmtId="169" fontId="8475" fillId="2" borderId="1" xfId="0" applyNumberFormat="1" applyFont="1" applyFill="1" applyBorder="1" applyAlignment="1" applyProtection="1">
      <alignment horizontal="right" vertical="top"/>
      <protection locked="0"/>
    </xf>
    <xf numFmtId="169" fontId="8476" fillId="0" borderId="1" xfId="0" applyNumberFormat="1" applyFont="1" applyBorder="1" applyAlignment="1">
      <alignment horizontal="right" vertical="top"/>
    </xf>
    <xf numFmtId="169" fontId="8477" fillId="0" borderId="1" xfId="0" applyNumberFormat="1" applyFont="1" applyBorder="1" applyAlignment="1">
      <alignment horizontal="right" vertical="top"/>
    </xf>
    <xf numFmtId="169" fontId="8478" fillId="0" borderId="1" xfId="0" applyNumberFormat="1" applyFont="1" applyBorder="1" applyAlignment="1">
      <alignment horizontal="right" vertical="top"/>
    </xf>
    <xf numFmtId="0" fontId="8479" fillId="0" borderId="1" xfId="0" applyFont="1" applyBorder="1" applyAlignment="1">
      <alignment horizontal="left" vertical="top"/>
    </xf>
    <xf numFmtId="0" fontId="8480" fillId="0" borderId="1" xfId="0" applyFont="1" applyBorder="1" applyAlignment="1">
      <alignment horizontal="left" vertical="top" wrapText="1"/>
    </xf>
    <xf numFmtId="0" fontId="8481" fillId="0" borderId="1" xfId="0" applyFont="1" applyBorder="1" applyAlignment="1">
      <alignment horizontal="center" vertical="top"/>
    </xf>
    <xf numFmtId="168" fontId="8482" fillId="0" borderId="1" xfId="0" applyNumberFormat="1" applyFont="1" applyBorder="1" applyAlignment="1">
      <alignment horizontal="right" vertical="top"/>
    </xf>
    <xf numFmtId="169" fontId="8483" fillId="0" borderId="1" xfId="0" applyNumberFormat="1" applyFont="1" applyBorder="1" applyAlignment="1">
      <alignment horizontal="right" vertical="top"/>
    </xf>
    <xf numFmtId="169" fontId="8484" fillId="2" borderId="1" xfId="0" applyNumberFormat="1" applyFont="1" applyFill="1" applyBorder="1" applyAlignment="1" applyProtection="1">
      <alignment horizontal="right" vertical="top"/>
      <protection locked="0"/>
    </xf>
    <xf numFmtId="169" fontId="8485" fillId="0" borderId="1" xfId="0" applyNumberFormat="1" applyFont="1" applyBorder="1" applyAlignment="1">
      <alignment horizontal="right" vertical="top"/>
    </xf>
    <xf numFmtId="169" fontId="8486" fillId="0" borderId="1" xfId="0" applyNumberFormat="1" applyFont="1" applyBorder="1" applyAlignment="1">
      <alignment horizontal="right" vertical="top"/>
    </xf>
    <xf numFmtId="169" fontId="8487" fillId="0" borderId="1" xfId="0" applyNumberFormat="1" applyFont="1" applyBorder="1" applyAlignment="1">
      <alignment horizontal="right" vertical="top"/>
    </xf>
    <xf numFmtId="0" fontId="8488" fillId="0" borderId="1" xfId="0" applyFont="1" applyBorder="1" applyAlignment="1">
      <alignment horizontal="left" vertical="top"/>
    </xf>
    <xf numFmtId="0" fontId="8489" fillId="0" borderId="1" xfId="0" applyFont="1" applyBorder="1" applyAlignment="1">
      <alignment horizontal="left" vertical="top" wrapText="1"/>
    </xf>
    <xf numFmtId="0" fontId="8490" fillId="0" borderId="1" xfId="0" applyFont="1" applyBorder="1" applyAlignment="1">
      <alignment horizontal="center" vertical="top"/>
    </xf>
    <xf numFmtId="168" fontId="8491" fillId="0" borderId="1" xfId="0" applyNumberFormat="1" applyFont="1" applyBorder="1" applyAlignment="1">
      <alignment horizontal="right" vertical="top"/>
    </xf>
    <xf numFmtId="169" fontId="8492" fillId="0" borderId="1" xfId="0" applyNumberFormat="1" applyFont="1" applyBorder="1" applyAlignment="1">
      <alignment horizontal="right" vertical="top"/>
    </xf>
    <xf numFmtId="169" fontId="8493" fillId="2" borderId="1" xfId="0" applyNumberFormat="1" applyFont="1" applyFill="1" applyBorder="1" applyAlignment="1" applyProtection="1">
      <alignment horizontal="right" vertical="top"/>
      <protection locked="0"/>
    </xf>
    <xf numFmtId="169" fontId="8494" fillId="0" borderId="1" xfId="0" applyNumberFormat="1" applyFont="1" applyBorder="1" applyAlignment="1">
      <alignment horizontal="right" vertical="top"/>
    </xf>
    <xf numFmtId="169" fontId="8495" fillId="0" borderId="1" xfId="0" applyNumberFormat="1" applyFont="1" applyBorder="1" applyAlignment="1">
      <alignment horizontal="right" vertical="top"/>
    </xf>
    <xf numFmtId="169" fontId="8496" fillId="0" borderId="1" xfId="0" applyNumberFormat="1" applyFont="1" applyBorder="1" applyAlignment="1">
      <alignment horizontal="right" vertical="top"/>
    </xf>
    <xf numFmtId="0" fontId="8497" fillId="0" borderId="1" xfId="0" applyFont="1" applyBorder="1" applyAlignment="1">
      <alignment horizontal="left" vertical="top"/>
    </xf>
    <xf numFmtId="0" fontId="8498" fillId="0" borderId="1" xfId="0" applyFont="1" applyBorder="1" applyAlignment="1">
      <alignment horizontal="left" vertical="top" wrapText="1"/>
    </xf>
    <xf numFmtId="0" fontId="8499" fillId="0" borderId="1" xfId="0" applyFont="1" applyBorder="1" applyAlignment="1">
      <alignment horizontal="center" vertical="top"/>
    </xf>
    <xf numFmtId="168" fontId="8500" fillId="0" borderId="1" xfId="0" applyNumberFormat="1" applyFont="1" applyBorder="1" applyAlignment="1">
      <alignment horizontal="right" vertical="top"/>
    </xf>
    <xf numFmtId="169" fontId="8501" fillId="0" borderId="1" xfId="0" applyNumberFormat="1" applyFont="1" applyBorder="1" applyAlignment="1">
      <alignment horizontal="right" vertical="top"/>
    </xf>
    <xf numFmtId="169" fontId="8502" fillId="2" borderId="1" xfId="0" applyNumberFormat="1" applyFont="1" applyFill="1" applyBorder="1" applyAlignment="1" applyProtection="1">
      <alignment horizontal="right" vertical="top"/>
      <protection locked="0"/>
    </xf>
    <xf numFmtId="169" fontId="8503" fillId="0" borderId="1" xfId="0" applyNumberFormat="1" applyFont="1" applyBorder="1" applyAlignment="1">
      <alignment horizontal="right" vertical="top"/>
    </xf>
    <xf numFmtId="169" fontId="8504" fillId="0" borderId="1" xfId="0" applyNumberFormat="1" applyFont="1" applyBorder="1" applyAlignment="1">
      <alignment horizontal="right" vertical="top"/>
    </xf>
    <xf numFmtId="169" fontId="8505" fillId="0" borderId="1" xfId="0" applyNumberFormat="1" applyFont="1" applyBorder="1" applyAlignment="1">
      <alignment horizontal="right" vertical="top"/>
    </xf>
    <xf numFmtId="0" fontId="8506" fillId="0" borderId="1" xfId="0" applyFont="1" applyBorder="1" applyAlignment="1">
      <alignment horizontal="left" vertical="top"/>
    </xf>
    <xf numFmtId="0" fontId="8507" fillId="0" borderId="1" xfId="0" applyFont="1" applyBorder="1" applyAlignment="1">
      <alignment horizontal="left" vertical="top" wrapText="1"/>
    </xf>
    <xf numFmtId="0" fontId="8508" fillId="0" borderId="1" xfId="0" applyFont="1" applyBorder="1" applyAlignment="1">
      <alignment horizontal="center" vertical="top"/>
    </xf>
    <xf numFmtId="168" fontId="8509" fillId="0" borderId="1" xfId="0" applyNumberFormat="1" applyFont="1" applyBorder="1" applyAlignment="1">
      <alignment horizontal="right" vertical="top"/>
    </xf>
    <xf numFmtId="169" fontId="8510" fillId="0" borderId="1" xfId="0" applyNumberFormat="1" applyFont="1" applyBorder="1" applyAlignment="1">
      <alignment horizontal="right" vertical="top"/>
    </xf>
    <xf numFmtId="169" fontId="8511" fillId="2" borderId="1" xfId="0" applyNumberFormat="1" applyFont="1" applyFill="1" applyBorder="1" applyAlignment="1" applyProtection="1">
      <alignment horizontal="right" vertical="top"/>
      <protection locked="0"/>
    </xf>
    <xf numFmtId="169" fontId="8512" fillId="0" borderId="1" xfId="0" applyNumberFormat="1" applyFont="1" applyBorder="1" applyAlignment="1">
      <alignment horizontal="right" vertical="top"/>
    </xf>
    <xf numFmtId="169" fontId="8513" fillId="0" borderId="1" xfId="0" applyNumberFormat="1" applyFont="1" applyBorder="1" applyAlignment="1">
      <alignment horizontal="right" vertical="top"/>
    </xf>
    <xf numFmtId="169" fontId="8514" fillId="0" borderId="1" xfId="0" applyNumberFormat="1" applyFont="1" applyBorder="1" applyAlignment="1">
      <alignment horizontal="right" vertical="top"/>
    </xf>
    <xf numFmtId="0" fontId="8515" fillId="0" borderId="1" xfId="0" applyFont="1" applyBorder="1" applyAlignment="1">
      <alignment horizontal="left" vertical="top"/>
    </xf>
    <xf numFmtId="0" fontId="8516" fillId="0" borderId="1" xfId="0" applyFont="1" applyBorder="1" applyAlignment="1">
      <alignment horizontal="left" vertical="top" wrapText="1"/>
    </xf>
    <xf numFmtId="0" fontId="8517" fillId="0" borderId="1" xfId="0" applyFont="1" applyBorder="1" applyAlignment="1">
      <alignment horizontal="center" vertical="top"/>
    </xf>
    <xf numFmtId="168" fontId="8518" fillId="0" borderId="1" xfId="0" applyNumberFormat="1" applyFont="1" applyBorder="1" applyAlignment="1">
      <alignment horizontal="right" vertical="top"/>
    </xf>
    <xf numFmtId="169" fontId="8519" fillId="0" borderId="1" xfId="0" applyNumberFormat="1" applyFont="1" applyBorder="1" applyAlignment="1">
      <alignment horizontal="right" vertical="top"/>
    </xf>
    <xf numFmtId="169" fontId="8520" fillId="2" borderId="1" xfId="0" applyNumberFormat="1" applyFont="1" applyFill="1" applyBorder="1" applyAlignment="1" applyProtection="1">
      <alignment horizontal="right" vertical="top"/>
      <protection locked="0"/>
    </xf>
    <xf numFmtId="169" fontId="8521" fillId="0" borderId="1" xfId="0" applyNumberFormat="1" applyFont="1" applyBorder="1" applyAlignment="1">
      <alignment horizontal="right" vertical="top"/>
    </xf>
    <xf numFmtId="169" fontId="8522" fillId="0" borderId="1" xfId="0" applyNumberFormat="1" applyFont="1" applyBorder="1" applyAlignment="1">
      <alignment horizontal="right" vertical="top"/>
    </xf>
    <xf numFmtId="169" fontId="8523" fillId="0" borderId="1" xfId="0" applyNumberFormat="1" applyFont="1" applyBorder="1" applyAlignment="1">
      <alignment horizontal="right" vertical="top"/>
    </xf>
    <xf numFmtId="0" fontId="8524" fillId="0" borderId="1" xfId="0" applyFont="1" applyBorder="1" applyAlignment="1">
      <alignment horizontal="left" vertical="top"/>
    </xf>
    <xf numFmtId="0" fontId="8525" fillId="0" borderId="1" xfId="0" applyFont="1" applyBorder="1" applyAlignment="1">
      <alignment horizontal="left" vertical="top" wrapText="1"/>
    </xf>
    <xf numFmtId="0" fontId="8526" fillId="0" borderId="1" xfId="0" applyFont="1" applyBorder="1" applyAlignment="1">
      <alignment horizontal="center" vertical="top"/>
    </xf>
    <xf numFmtId="168" fontId="8527" fillId="0" borderId="1" xfId="0" applyNumberFormat="1" applyFont="1" applyBorder="1" applyAlignment="1">
      <alignment horizontal="right" vertical="top"/>
    </xf>
    <xf numFmtId="169" fontId="8528" fillId="0" borderId="1" xfId="0" applyNumberFormat="1" applyFont="1" applyBorder="1" applyAlignment="1">
      <alignment horizontal="right" vertical="top"/>
    </xf>
    <xf numFmtId="169" fontId="8529" fillId="2" borderId="1" xfId="0" applyNumberFormat="1" applyFont="1" applyFill="1" applyBorder="1" applyAlignment="1" applyProtection="1">
      <alignment horizontal="right" vertical="top"/>
      <protection locked="0"/>
    </xf>
    <xf numFmtId="169" fontId="8530" fillId="0" borderId="1" xfId="0" applyNumberFormat="1" applyFont="1" applyBorder="1" applyAlignment="1">
      <alignment horizontal="right" vertical="top"/>
    </xf>
    <xf numFmtId="169" fontId="8531" fillId="0" borderId="1" xfId="0" applyNumberFormat="1" applyFont="1" applyBorder="1" applyAlignment="1">
      <alignment horizontal="right" vertical="top"/>
    </xf>
    <xf numFmtId="169" fontId="8532" fillId="0" borderId="1" xfId="0" applyNumberFormat="1" applyFont="1" applyBorder="1" applyAlignment="1">
      <alignment horizontal="right" vertical="top"/>
    </xf>
    <xf numFmtId="0" fontId="8533" fillId="0" borderId="1" xfId="0" applyFont="1" applyBorder="1" applyAlignment="1">
      <alignment horizontal="left" vertical="top"/>
    </xf>
    <xf numFmtId="0" fontId="8534" fillId="0" borderId="1" xfId="0" applyFont="1" applyBorder="1" applyAlignment="1">
      <alignment horizontal="left" vertical="top" wrapText="1"/>
    </xf>
    <xf numFmtId="0" fontId="8535" fillId="0" borderId="1" xfId="0" applyFont="1" applyBorder="1" applyAlignment="1">
      <alignment horizontal="center" vertical="top"/>
    </xf>
    <xf numFmtId="168" fontId="8536" fillId="0" borderId="1" xfId="0" applyNumberFormat="1" applyFont="1" applyBorder="1" applyAlignment="1">
      <alignment horizontal="right" vertical="top"/>
    </xf>
    <xf numFmtId="169" fontId="8537" fillId="0" borderId="1" xfId="0" applyNumberFormat="1" applyFont="1" applyBorder="1" applyAlignment="1">
      <alignment horizontal="right" vertical="top"/>
    </xf>
    <xf numFmtId="169" fontId="8538" fillId="2" borderId="1" xfId="0" applyNumberFormat="1" applyFont="1" applyFill="1" applyBorder="1" applyAlignment="1" applyProtection="1">
      <alignment horizontal="right" vertical="top"/>
      <protection locked="0"/>
    </xf>
    <xf numFmtId="169" fontId="8539" fillId="0" borderId="1" xfId="0" applyNumberFormat="1" applyFont="1" applyBorder="1" applyAlignment="1">
      <alignment horizontal="right" vertical="top"/>
    </xf>
    <xf numFmtId="169" fontId="8540" fillId="0" borderId="1" xfId="0" applyNumberFormat="1" applyFont="1" applyBorder="1" applyAlignment="1">
      <alignment horizontal="right" vertical="top"/>
    </xf>
    <xf numFmtId="169" fontId="8541" fillId="0" borderId="1" xfId="0" applyNumberFormat="1" applyFont="1" applyBorder="1" applyAlignment="1">
      <alignment horizontal="right" vertical="top"/>
    </xf>
    <xf numFmtId="0" fontId="8542" fillId="0" borderId="1" xfId="0" applyFont="1" applyBorder="1" applyAlignment="1">
      <alignment horizontal="left" vertical="top"/>
    </xf>
    <xf numFmtId="0" fontId="8543" fillId="0" borderId="1" xfId="0" applyFont="1" applyBorder="1" applyAlignment="1">
      <alignment horizontal="left" vertical="top" wrapText="1"/>
    </xf>
    <xf numFmtId="0" fontId="8544" fillId="0" borderId="1" xfId="0" applyFont="1" applyBorder="1" applyAlignment="1">
      <alignment horizontal="center" vertical="top"/>
    </xf>
    <xf numFmtId="168" fontId="8545" fillId="0" borderId="1" xfId="0" applyNumberFormat="1" applyFont="1" applyBorder="1" applyAlignment="1">
      <alignment horizontal="right" vertical="top"/>
    </xf>
    <xf numFmtId="169" fontId="8546" fillId="0" borderId="1" xfId="0" applyNumberFormat="1" applyFont="1" applyBorder="1" applyAlignment="1">
      <alignment horizontal="right" vertical="top"/>
    </xf>
    <xf numFmtId="169" fontId="8547" fillId="2" borderId="1" xfId="0" applyNumberFormat="1" applyFont="1" applyFill="1" applyBorder="1" applyAlignment="1" applyProtection="1">
      <alignment horizontal="right" vertical="top"/>
      <protection locked="0"/>
    </xf>
    <xf numFmtId="169" fontId="8548" fillId="0" borderId="1" xfId="0" applyNumberFormat="1" applyFont="1" applyBorder="1" applyAlignment="1">
      <alignment horizontal="right" vertical="top"/>
    </xf>
    <xf numFmtId="169" fontId="8549" fillId="0" borderId="1" xfId="0" applyNumberFormat="1" applyFont="1" applyBorder="1" applyAlignment="1">
      <alignment horizontal="right" vertical="top"/>
    </xf>
    <xf numFmtId="169" fontId="8550" fillId="0" borderId="1" xfId="0" applyNumberFormat="1" applyFont="1" applyBorder="1" applyAlignment="1">
      <alignment horizontal="right" vertical="top"/>
    </xf>
    <xf numFmtId="0" fontId="8551" fillId="0" borderId="1" xfId="0" applyFont="1" applyBorder="1" applyAlignment="1">
      <alignment horizontal="left" vertical="top"/>
    </xf>
    <xf numFmtId="0" fontId="8552" fillId="0" borderId="1" xfId="0" applyFont="1" applyBorder="1" applyAlignment="1">
      <alignment horizontal="left" vertical="top" wrapText="1"/>
    </xf>
    <xf numFmtId="0" fontId="8553" fillId="0" borderId="1" xfId="0" applyFont="1" applyBorder="1" applyAlignment="1">
      <alignment horizontal="center" vertical="top"/>
    </xf>
    <xf numFmtId="168" fontId="8554" fillId="0" borderId="1" xfId="0" applyNumberFormat="1" applyFont="1" applyBorder="1" applyAlignment="1">
      <alignment horizontal="right" vertical="top"/>
    </xf>
    <xf numFmtId="169" fontId="8555" fillId="0" borderId="1" xfId="0" applyNumberFormat="1" applyFont="1" applyBorder="1" applyAlignment="1">
      <alignment horizontal="right" vertical="top"/>
    </xf>
    <xf numFmtId="169" fontId="8556" fillId="2" borderId="1" xfId="0" applyNumberFormat="1" applyFont="1" applyFill="1" applyBorder="1" applyAlignment="1" applyProtection="1">
      <alignment horizontal="right" vertical="top"/>
      <protection locked="0"/>
    </xf>
    <xf numFmtId="169" fontId="8557" fillId="0" borderId="1" xfId="0" applyNumberFormat="1" applyFont="1" applyBorder="1" applyAlignment="1">
      <alignment horizontal="right" vertical="top"/>
    </xf>
    <xf numFmtId="169" fontId="8558" fillId="0" borderId="1" xfId="0" applyNumberFormat="1" applyFont="1" applyBorder="1" applyAlignment="1">
      <alignment horizontal="right" vertical="top"/>
    </xf>
    <xf numFmtId="169" fontId="8559" fillId="0" borderId="1" xfId="0" applyNumberFormat="1" applyFont="1" applyBorder="1" applyAlignment="1">
      <alignment horizontal="right" vertical="top"/>
    </xf>
    <xf numFmtId="0" fontId="8560" fillId="0" borderId="1" xfId="0" applyFont="1" applyBorder="1" applyAlignment="1">
      <alignment horizontal="left" vertical="top"/>
    </xf>
    <xf numFmtId="0" fontId="8561" fillId="0" borderId="1" xfId="0" applyFont="1" applyBorder="1" applyAlignment="1">
      <alignment horizontal="left" vertical="top" wrapText="1"/>
    </xf>
    <xf numFmtId="0" fontId="8562" fillId="0" borderId="1" xfId="0" applyFont="1" applyBorder="1" applyAlignment="1">
      <alignment horizontal="center" vertical="top"/>
    </xf>
    <xf numFmtId="168" fontId="8563" fillId="0" borderId="1" xfId="0" applyNumberFormat="1" applyFont="1" applyBorder="1" applyAlignment="1">
      <alignment horizontal="right" vertical="top"/>
    </xf>
    <xf numFmtId="169" fontId="8564" fillId="0" borderId="1" xfId="0" applyNumberFormat="1" applyFont="1" applyBorder="1" applyAlignment="1">
      <alignment horizontal="right" vertical="top"/>
    </xf>
    <xf numFmtId="169" fontId="8565" fillId="2" borderId="1" xfId="0" applyNumberFormat="1" applyFont="1" applyFill="1" applyBorder="1" applyAlignment="1" applyProtection="1">
      <alignment horizontal="right" vertical="top"/>
      <protection locked="0"/>
    </xf>
    <xf numFmtId="169" fontId="8566" fillId="0" borderId="1" xfId="0" applyNumberFormat="1" applyFont="1" applyBorder="1" applyAlignment="1">
      <alignment horizontal="right" vertical="top"/>
    </xf>
    <xf numFmtId="169" fontId="8567" fillId="0" borderId="1" xfId="0" applyNumberFormat="1" applyFont="1" applyBorder="1" applyAlignment="1">
      <alignment horizontal="right" vertical="top"/>
    </xf>
    <xf numFmtId="169" fontId="8568" fillId="0" borderId="1" xfId="0" applyNumberFormat="1" applyFont="1" applyBorder="1" applyAlignment="1">
      <alignment horizontal="right" vertical="top"/>
    </xf>
    <xf numFmtId="0" fontId="8569" fillId="0" borderId="1" xfId="0" applyFont="1" applyBorder="1" applyAlignment="1">
      <alignment horizontal="left" vertical="top"/>
    </xf>
    <xf numFmtId="0" fontId="8570" fillId="0" borderId="1" xfId="0" applyFont="1" applyBorder="1" applyAlignment="1">
      <alignment horizontal="left" vertical="top" wrapText="1"/>
    </xf>
    <xf numFmtId="0" fontId="8571" fillId="0" borderId="1" xfId="0" applyFont="1" applyBorder="1" applyAlignment="1">
      <alignment horizontal="center" vertical="top"/>
    </xf>
    <xf numFmtId="168" fontId="8572" fillId="0" borderId="1" xfId="0" applyNumberFormat="1" applyFont="1" applyBorder="1" applyAlignment="1">
      <alignment horizontal="right" vertical="top"/>
    </xf>
    <xf numFmtId="169" fontId="8573" fillId="0" borderId="1" xfId="0" applyNumberFormat="1" applyFont="1" applyBorder="1" applyAlignment="1">
      <alignment horizontal="right" vertical="top"/>
    </xf>
    <xf numFmtId="169" fontId="8574" fillId="2" borderId="1" xfId="0" applyNumberFormat="1" applyFont="1" applyFill="1" applyBorder="1" applyAlignment="1" applyProtection="1">
      <alignment horizontal="right" vertical="top"/>
      <protection locked="0"/>
    </xf>
    <xf numFmtId="169" fontId="8575" fillId="0" borderId="1" xfId="0" applyNumberFormat="1" applyFont="1" applyBorder="1" applyAlignment="1">
      <alignment horizontal="right" vertical="top"/>
    </xf>
    <xf numFmtId="169" fontId="8576" fillId="0" borderId="1" xfId="0" applyNumberFormat="1" applyFont="1" applyBorder="1" applyAlignment="1">
      <alignment horizontal="right" vertical="top"/>
    </xf>
    <xf numFmtId="169" fontId="8577" fillId="0" borderId="1" xfId="0" applyNumberFormat="1" applyFont="1" applyBorder="1" applyAlignment="1">
      <alignment horizontal="right" vertical="top"/>
    </xf>
    <xf numFmtId="0" fontId="8578" fillId="0" borderId="1" xfId="0" applyFont="1" applyBorder="1" applyAlignment="1">
      <alignment horizontal="left" vertical="top"/>
    </xf>
    <xf numFmtId="0" fontId="8579" fillId="0" borderId="1" xfId="0" applyFont="1" applyBorder="1" applyAlignment="1">
      <alignment horizontal="left" vertical="top" wrapText="1"/>
    </xf>
    <xf numFmtId="0" fontId="8580" fillId="0" borderId="1" xfId="0" applyFont="1" applyBorder="1" applyAlignment="1">
      <alignment horizontal="center" vertical="top"/>
    </xf>
    <xf numFmtId="168" fontId="8581" fillId="0" borderId="1" xfId="0" applyNumberFormat="1" applyFont="1" applyBorder="1" applyAlignment="1">
      <alignment horizontal="right" vertical="top"/>
    </xf>
    <xf numFmtId="169" fontId="8582" fillId="0" borderId="1" xfId="0" applyNumberFormat="1" applyFont="1" applyBorder="1" applyAlignment="1">
      <alignment horizontal="right" vertical="top"/>
    </xf>
    <xf numFmtId="169" fontId="8583" fillId="2" borderId="1" xfId="0" applyNumberFormat="1" applyFont="1" applyFill="1" applyBorder="1" applyAlignment="1" applyProtection="1">
      <alignment horizontal="right" vertical="top"/>
      <protection locked="0"/>
    </xf>
    <xf numFmtId="169" fontId="8584" fillId="0" borderId="1" xfId="0" applyNumberFormat="1" applyFont="1" applyBorder="1" applyAlignment="1">
      <alignment horizontal="right" vertical="top"/>
    </xf>
    <xf numFmtId="169" fontId="8585" fillId="0" borderId="1" xfId="0" applyNumberFormat="1" applyFont="1" applyBorder="1" applyAlignment="1">
      <alignment horizontal="right" vertical="top"/>
    </xf>
    <xf numFmtId="169" fontId="8586" fillId="0" borderId="1" xfId="0" applyNumberFormat="1" applyFont="1" applyBorder="1" applyAlignment="1">
      <alignment horizontal="right" vertical="top"/>
    </xf>
    <xf numFmtId="0" fontId="8587" fillId="0" borderId="1" xfId="0" applyFont="1" applyBorder="1" applyAlignment="1">
      <alignment horizontal="left" vertical="top"/>
    </xf>
    <xf numFmtId="0" fontId="8588" fillId="0" borderId="1" xfId="0" applyFont="1" applyBorder="1" applyAlignment="1">
      <alignment horizontal="left" vertical="top" wrapText="1"/>
    </xf>
    <xf numFmtId="0" fontId="8589" fillId="0" borderId="1" xfId="0" applyFont="1" applyBorder="1" applyAlignment="1">
      <alignment horizontal="center" vertical="top"/>
    </xf>
    <xf numFmtId="168" fontId="8590" fillId="0" borderId="1" xfId="0" applyNumberFormat="1" applyFont="1" applyBorder="1" applyAlignment="1">
      <alignment horizontal="right" vertical="top"/>
    </xf>
    <xf numFmtId="169" fontId="8591" fillId="0" borderId="1" xfId="0" applyNumberFormat="1" applyFont="1" applyBorder="1" applyAlignment="1">
      <alignment horizontal="right" vertical="top"/>
    </xf>
    <xf numFmtId="169" fontId="8592" fillId="2" borderId="1" xfId="0" applyNumberFormat="1" applyFont="1" applyFill="1" applyBorder="1" applyAlignment="1" applyProtection="1">
      <alignment horizontal="right" vertical="top"/>
      <protection locked="0"/>
    </xf>
    <xf numFmtId="169" fontId="8593" fillId="0" borderId="1" xfId="0" applyNumberFormat="1" applyFont="1" applyBorder="1" applyAlignment="1">
      <alignment horizontal="right" vertical="top"/>
    </xf>
    <xf numFmtId="169" fontId="8594" fillId="0" borderId="1" xfId="0" applyNumberFormat="1" applyFont="1" applyBorder="1" applyAlignment="1">
      <alignment horizontal="right" vertical="top"/>
    </xf>
    <xf numFmtId="169" fontId="8595" fillId="0" borderId="1" xfId="0" applyNumberFormat="1" applyFont="1" applyBorder="1" applyAlignment="1">
      <alignment horizontal="right" vertical="top"/>
    </xf>
    <xf numFmtId="0" fontId="8596" fillId="0" borderId="1" xfId="0" applyFont="1" applyBorder="1" applyAlignment="1">
      <alignment horizontal="left" vertical="top"/>
    </xf>
    <xf numFmtId="0" fontId="8597" fillId="0" borderId="1" xfId="0" applyFont="1" applyBorder="1" applyAlignment="1">
      <alignment horizontal="left" vertical="top" wrapText="1"/>
    </xf>
    <xf numFmtId="0" fontId="8598" fillId="0" borderId="1" xfId="0" applyFont="1" applyBorder="1" applyAlignment="1">
      <alignment horizontal="center" vertical="top"/>
    </xf>
    <xf numFmtId="168" fontId="8599" fillId="0" borderId="1" xfId="0" applyNumberFormat="1" applyFont="1" applyBorder="1" applyAlignment="1">
      <alignment horizontal="right" vertical="top"/>
    </xf>
    <xf numFmtId="169" fontId="8600" fillId="0" borderId="1" xfId="0" applyNumberFormat="1" applyFont="1" applyBorder="1" applyAlignment="1">
      <alignment horizontal="right" vertical="top"/>
    </xf>
    <xf numFmtId="169" fontId="8601" fillId="2" borderId="1" xfId="0" applyNumberFormat="1" applyFont="1" applyFill="1" applyBorder="1" applyAlignment="1" applyProtection="1">
      <alignment horizontal="right" vertical="top"/>
      <protection locked="0"/>
    </xf>
    <xf numFmtId="169" fontId="8602" fillId="0" borderId="1" xfId="0" applyNumberFormat="1" applyFont="1" applyBorder="1" applyAlignment="1">
      <alignment horizontal="right" vertical="top"/>
    </xf>
    <xf numFmtId="169" fontId="8603" fillId="0" borderId="1" xfId="0" applyNumberFormat="1" applyFont="1" applyBorder="1" applyAlignment="1">
      <alignment horizontal="right" vertical="top"/>
    </xf>
    <xf numFmtId="169" fontId="8604" fillId="0" borderId="1" xfId="0" applyNumberFormat="1" applyFont="1" applyBorder="1" applyAlignment="1">
      <alignment horizontal="right" vertical="top"/>
    </xf>
    <xf numFmtId="0" fontId="8605" fillId="0" borderId="1" xfId="0" applyFont="1" applyBorder="1" applyAlignment="1">
      <alignment horizontal="left" vertical="top"/>
    </xf>
    <xf numFmtId="0" fontId="8606" fillId="0" borderId="1" xfId="0" applyFont="1" applyBorder="1" applyAlignment="1">
      <alignment horizontal="left" vertical="top" wrapText="1"/>
    </xf>
    <xf numFmtId="0" fontId="8607" fillId="0" borderId="1" xfId="0" applyFont="1" applyBorder="1" applyAlignment="1">
      <alignment horizontal="center" vertical="top"/>
    </xf>
    <xf numFmtId="168" fontId="8608" fillId="0" borderId="1" xfId="0" applyNumberFormat="1" applyFont="1" applyBorder="1" applyAlignment="1">
      <alignment horizontal="right" vertical="top"/>
    </xf>
    <xf numFmtId="169" fontId="8609" fillId="0" borderId="1" xfId="0" applyNumberFormat="1" applyFont="1" applyBorder="1" applyAlignment="1">
      <alignment horizontal="right" vertical="top"/>
    </xf>
    <xf numFmtId="169" fontId="8610" fillId="2" borderId="1" xfId="0" applyNumberFormat="1" applyFont="1" applyFill="1" applyBorder="1" applyAlignment="1" applyProtection="1">
      <alignment horizontal="right" vertical="top"/>
      <protection locked="0"/>
    </xf>
    <xf numFmtId="169" fontId="8611" fillId="0" borderId="1" xfId="0" applyNumberFormat="1" applyFont="1" applyBorder="1" applyAlignment="1">
      <alignment horizontal="right" vertical="top"/>
    </xf>
    <xf numFmtId="169" fontId="8612" fillId="0" borderId="1" xfId="0" applyNumberFormat="1" applyFont="1" applyBorder="1" applyAlignment="1">
      <alignment horizontal="right" vertical="top"/>
    </xf>
    <xf numFmtId="169" fontId="8613" fillId="0" borderId="1" xfId="0" applyNumberFormat="1" applyFont="1" applyBorder="1" applyAlignment="1">
      <alignment horizontal="right" vertical="top"/>
    </xf>
    <xf numFmtId="0" fontId="8614" fillId="0" borderId="1" xfId="0" applyFont="1" applyBorder="1" applyAlignment="1">
      <alignment horizontal="left" vertical="top"/>
    </xf>
    <xf numFmtId="0" fontId="8615" fillId="0" borderId="1" xfId="0" applyFont="1" applyBorder="1" applyAlignment="1">
      <alignment horizontal="left" vertical="top" wrapText="1"/>
    </xf>
    <xf numFmtId="0" fontId="8616" fillId="0" borderId="1" xfId="0" applyFont="1" applyBorder="1" applyAlignment="1">
      <alignment horizontal="center" vertical="top"/>
    </xf>
    <xf numFmtId="168" fontId="8617" fillId="0" borderId="1" xfId="0" applyNumberFormat="1" applyFont="1" applyBorder="1" applyAlignment="1">
      <alignment horizontal="right" vertical="top"/>
    </xf>
    <xf numFmtId="169" fontId="8618" fillId="0" borderId="1" xfId="0" applyNumberFormat="1" applyFont="1" applyBorder="1" applyAlignment="1">
      <alignment horizontal="right" vertical="top"/>
    </xf>
    <xf numFmtId="169" fontId="8619" fillId="2" borderId="1" xfId="0" applyNumberFormat="1" applyFont="1" applyFill="1" applyBorder="1" applyAlignment="1" applyProtection="1">
      <alignment horizontal="right" vertical="top"/>
      <protection locked="0"/>
    </xf>
    <xf numFmtId="169" fontId="8620" fillId="0" borderId="1" xfId="0" applyNumberFormat="1" applyFont="1" applyBorder="1" applyAlignment="1">
      <alignment horizontal="right" vertical="top"/>
    </xf>
    <xf numFmtId="169" fontId="8621" fillId="0" borderId="1" xfId="0" applyNumberFormat="1" applyFont="1" applyBorder="1" applyAlignment="1">
      <alignment horizontal="right" vertical="top"/>
    </xf>
    <xf numFmtId="169" fontId="8622" fillId="0" borderId="1" xfId="0" applyNumberFormat="1" applyFont="1" applyBorder="1" applyAlignment="1">
      <alignment horizontal="right" vertical="top"/>
    </xf>
    <xf numFmtId="0" fontId="8623" fillId="0" borderId="1" xfId="0" applyFont="1" applyBorder="1" applyAlignment="1">
      <alignment horizontal="left" vertical="top"/>
    </xf>
    <xf numFmtId="0" fontId="8624" fillId="0" borderId="1" xfId="0" applyFont="1" applyBorder="1" applyAlignment="1">
      <alignment horizontal="left" vertical="top" wrapText="1"/>
    </xf>
    <xf numFmtId="0" fontId="8625" fillId="0" borderId="1" xfId="0" applyFont="1" applyBorder="1" applyAlignment="1">
      <alignment horizontal="center" vertical="top"/>
    </xf>
    <xf numFmtId="168" fontId="8626" fillId="0" borderId="1" xfId="0" applyNumberFormat="1" applyFont="1" applyBorder="1" applyAlignment="1">
      <alignment horizontal="right" vertical="top"/>
    </xf>
    <xf numFmtId="169" fontId="8627" fillId="0" borderId="1" xfId="0" applyNumberFormat="1" applyFont="1" applyBorder="1" applyAlignment="1">
      <alignment horizontal="right" vertical="top"/>
    </xf>
    <xf numFmtId="169" fontId="8628" fillId="2" borderId="1" xfId="0" applyNumberFormat="1" applyFont="1" applyFill="1" applyBorder="1" applyAlignment="1" applyProtection="1">
      <alignment horizontal="right" vertical="top"/>
      <protection locked="0"/>
    </xf>
    <xf numFmtId="169" fontId="8629" fillId="0" borderId="1" xfId="0" applyNumberFormat="1" applyFont="1" applyBorder="1" applyAlignment="1">
      <alignment horizontal="right" vertical="top"/>
    </xf>
    <xf numFmtId="169" fontId="8630" fillId="0" borderId="1" xfId="0" applyNumberFormat="1" applyFont="1" applyBorder="1" applyAlignment="1">
      <alignment horizontal="right" vertical="top"/>
    </xf>
    <xf numFmtId="169" fontId="8631" fillId="0" borderId="1" xfId="0" applyNumberFormat="1" applyFont="1" applyBorder="1" applyAlignment="1">
      <alignment horizontal="right" vertical="top"/>
    </xf>
    <xf numFmtId="0" fontId="8632" fillId="0" borderId="1" xfId="0" applyFont="1" applyBorder="1" applyAlignment="1">
      <alignment horizontal="left" vertical="top"/>
    </xf>
    <xf numFmtId="0" fontId="8633" fillId="0" borderId="1" xfId="0" applyFont="1" applyBorder="1" applyAlignment="1">
      <alignment horizontal="left" vertical="top" wrapText="1"/>
    </xf>
    <xf numFmtId="0" fontId="8634" fillId="0" borderId="1" xfId="0" applyFont="1" applyBorder="1" applyAlignment="1">
      <alignment horizontal="center" vertical="top"/>
    </xf>
    <xf numFmtId="168" fontId="8635" fillId="0" borderId="1" xfId="0" applyNumberFormat="1" applyFont="1" applyBorder="1" applyAlignment="1">
      <alignment horizontal="right" vertical="top"/>
    </xf>
    <xf numFmtId="169" fontId="8636" fillId="0" borderId="1" xfId="0" applyNumberFormat="1" applyFont="1" applyBorder="1" applyAlignment="1">
      <alignment horizontal="right" vertical="top"/>
    </xf>
    <xf numFmtId="169" fontId="8637" fillId="2" borderId="1" xfId="0" applyNumberFormat="1" applyFont="1" applyFill="1" applyBorder="1" applyAlignment="1" applyProtection="1">
      <alignment horizontal="right" vertical="top"/>
      <protection locked="0"/>
    </xf>
    <xf numFmtId="169" fontId="8638" fillId="0" borderId="1" xfId="0" applyNumberFormat="1" applyFont="1" applyBorder="1" applyAlignment="1">
      <alignment horizontal="right" vertical="top"/>
    </xf>
    <xf numFmtId="169" fontId="8639" fillId="0" borderId="1" xfId="0" applyNumberFormat="1" applyFont="1" applyBorder="1" applyAlignment="1">
      <alignment horizontal="right" vertical="top"/>
    </xf>
    <xf numFmtId="169" fontId="8640" fillId="0" borderId="1" xfId="0" applyNumberFormat="1" applyFont="1" applyBorder="1" applyAlignment="1">
      <alignment horizontal="right" vertical="top"/>
    </xf>
    <xf numFmtId="0" fontId="8641" fillId="0" borderId="1" xfId="0" applyFont="1" applyBorder="1" applyAlignment="1">
      <alignment horizontal="left" vertical="top"/>
    </xf>
    <xf numFmtId="0" fontId="8642" fillId="0" borderId="1" xfId="0" applyFont="1" applyBorder="1" applyAlignment="1">
      <alignment horizontal="left" vertical="top" wrapText="1"/>
    </xf>
    <xf numFmtId="0" fontId="8643" fillId="0" borderId="1" xfId="0" applyFont="1" applyBorder="1" applyAlignment="1">
      <alignment horizontal="center" vertical="top"/>
    </xf>
    <xf numFmtId="168" fontId="8644" fillId="0" borderId="1" xfId="0" applyNumberFormat="1" applyFont="1" applyBorder="1" applyAlignment="1">
      <alignment horizontal="right" vertical="top"/>
    </xf>
    <xf numFmtId="169" fontId="8645" fillId="0" borderId="1" xfId="0" applyNumberFormat="1" applyFont="1" applyBorder="1" applyAlignment="1">
      <alignment horizontal="right" vertical="top"/>
    </xf>
    <xf numFmtId="169" fontId="8646" fillId="2" borderId="1" xfId="0" applyNumberFormat="1" applyFont="1" applyFill="1" applyBorder="1" applyAlignment="1" applyProtection="1">
      <alignment horizontal="right" vertical="top"/>
      <protection locked="0"/>
    </xf>
    <xf numFmtId="169" fontId="8647" fillId="0" borderId="1" xfId="0" applyNumberFormat="1" applyFont="1" applyBorder="1" applyAlignment="1">
      <alignment horizontal="right" vertical="top"/>
    </xf>
    <xf numFmtId="169" fontId="8648" fillId="0" borderId="1" xfId="0" applyNumberFormat="1" applyFont="1" applyBorder="1" applyAlignment="1">
      <alignment horizontal="right" vertical="top"/>
    </xf>
    <xf numFmtId="169" fontId="8649" fillId="0" borderId="1" xfId="0" applyNumberFormat="1" applyFont="1" applyBorder="1" applyAlignment="1">
      <alignment horizontal="right" vertical="top"/>
    </xf>
    <xf numFmtId="0" fontId="8650" fillId="0" borderId="1" xfId="0" applyFont="1" applyBorder="1" applyAlignment="1">
      <alignment horizontal="left" vertical="top"/>
    </xf>
    <xf numFmtId="0" fontId="8651" fillId="0" borderId="1" xfId="0" applyFont="1" applyBorder="1" applyAlignment="1">
      <alignment horizontal="left" vertical="top" wrapText="1"/>
    </xf>
    <xf numFmtId="0" fontId="8652" fillId="0" borderId="1" xfId="0" applyFont="1" applyBorder="1" applyAlignment="1">
      <alignment horizontal="center" vertical="top"/>
    </xf>
    <xf numFmtId="168" fontId="8653" fillId="0" borderId="1" xfId="0" applyNumberFormat="1" applyFont="1" applyBorder="1" applyAlignment="1">
      <alignment horizontal="right" vertical="top"/>
    </xf>
    <xf numFmtId="169" fontId="8654" fillId="0" borderId="1" xfId="0" applyNumberFormat="1" applyFont="1" applyBorder="1" applyAlignment="1">
      <alignment horizontal="right" vertical="top"/>
    </xf>
    <xf numFmtId="169" fontId="8655" fillId="2" borderId="1" xfId="0" applyNumberFormat="1" applyFont="1" applyFill="1" applyBorder="1" applyAlignment="1" applyProtection="1">
      <alignment horizontal="right" vertical="top"/>
      <protection locked="0"/>
    </xf>
    <xf numFmtId="169" fontId="8656" fillId="0" borderId="1" xfId="0" applyNumberFormat="1" applyFont="1" applyBorder="1" applyAlignment="1">
      <alignment horizontal="right" vertical="top"/>
    </xf>
    <xf numFmtId="169" fontId="8657" fillId="0" borderId="1" xfId="0" applyNumberFormat="1" applyFont="1" applyBorder="1" applyAlignment="1">
      <alignment horizontal="right" vertical="top"/>
    </xf>
    <xf numFmtId="169" fontId="8658" fillId="0" borderId="1" xfId="0" applyNumberFormat="1" applyFont="1" applyBorder="1" applyAlignment="1">
      <alignment horizontal="right" vertical="top"/>
    </xf>
    <xf numFmtId="0" fontId="8659" fillId="0" borderId="1" xfId="0" applyFont="1" applyBorder="1" applyAlignment="1">
      <alignment horizontal="left" vertical="top"/>
    </xf>
    <xf numFmtId="0" fontId="8660" fillId="0" borderId="1" xfId="0" applyFont="1" applyBorder="1" applyAlignment="1">
      <alignment horizontal="left" vertical="top" wrapText="1"/>
    </xf>
    <xf numFmtId="0" fontId="8661" fillId="0" borderId="1" xfId="0" applyFont="1" applyBorder="1" applyAlignment="1">
      <alignment horizontal="center" vertical="top"/>
    </xf>
    <xf numFmtId="168" fontId="8662" fillId="0" borderId="1" xfId="0" applyNumberFormat="1" applyFont="1" applyBorder="1" applyAlignment="1">
      <alignment horizontal="right" vertical="top"/>
    </xf>
    <xf numFmtId="169" fontId="8663" fillId="0" borderId="1" xfId="0" applyNumberFormat="1" applyFont="1" applyBorder="1" applyAlignment="1">
      <alignment horizontal="right" vertical="top"/>
    </xf>
    <xf numFmtId="169" fontId="8664" fillId="2" borderId="1" xfId="0" applyNumberFormat="1" applyFont="1" applyFill="1" applyBorder="1" applyAlignment="1" applyProtection="1">
      <alignment horizontal="right" vertical="top"/>
      <protection locked="0"/>
    </xf>
    <xf numFmtId="169" fontId="8665" fillId="0" borderId="1" xfId="0" applyNumberFormat="1" applyFont="1" applyBorder="1" applyAlignment="1">
      <alignment horizontal="right" vertical="top"/>
    </xf>
    <xf numFmtId="169" fontId="8666" fillId="0" borderId="1" xfId="0" applyNumberFormat="1" applyFont="1" applyBorder="1" applyAlignment="1">
      <alignment horizontal="right" vertical="top"/>
    </xf>
    <xf numFmtId="169" fontId="8667" fillId="0" borderId="1" xfId="0" applyNumberFormat="1" applyFont="1" applyBorder="1" applyAlignment="1">
      <alignment horizontal="right" vertical="top"/>
    </xf>
    <xf numFmtId="0" fontId="8668" fillId="0" borderId="1" xfId="0" applyFont="1" applyBorder="1" applyAlignment="1">
      <alignment horizontal="left" vertical="top"/>
    </xf>
    <xf numFmtId="0" fontId="8669" fillId="0" borderId="1" xfId="0" applyFont="1" applyBorder="1" applyAlignment="1">
      <alignment horizontal="left" vertical="top" wrapText="1"/>
    </xf>
    <xf numFmtId="0" fontId="8670" fillId="0" borderId="1" xfId="0" applyFont="1" applyBorder="1" applyAlignment="1">
      <alignment horizontal="center" vertical="top"/>
    </xf>
    <xf numFmtId="168" fontId="8671" fillId="0" borderId="1" xfId="0" applyNumberFormat="1" applyFont="1" applyBorder="1" applyAlignment="1">
      <alignment horizontal="right" vertical="top"/>
    </xf>
    <xf numFmtId="169" fontId="8672" fillId="0" borderId="1" xfId="0" applyNumberFormat="1" applyFont="1" applyBorder="1" applyAlignment="1">
      <alignment horizontal="right" vertical="top"/>
    </xf>
    <xf numFmtId="169" fontId="8673" fillId="2" borderId="1" xfId="0" applyNumberFormat="1" applyFont="1" applyFill="1" applyBorder="1" applyAlignment="1" applyProtection="1">
      <alignment horizontal="right" vertical="top"/>
      <protection locked="0"/>
    </xf>
    <xf numFmtId="169" fontId="8674" fillId="0" borderId="1" xfId="0" applyNumberFormat="1" applyFont="1" applyBorder="1" applyAlignment="1">
      <alignment horizontal="right" vertical="top"/>
    </xf>
    <xf numFmtId="169" fontId="8675" fillId="0" borderId="1" xfId="0" applyNumberFormat="1" applyFont="1" applyBorder="1" applyAlignment="1">
      <alignment horizontal="right" vertical="top"/>
    </xf>
    <xf numFmtId="169" fontId="8676" fillId="0" borderId="1" xfId="0" applyNumberFormat="1" applyFont="1" applyBorder="1" applyAlignment="1">
      <alignment horizontal="right" vertical="top"/>
    </xf>
    <xf numFmtId="0" fontId="8677" fillId="0" borderId="1" xfId="0" applyFont="1" applyBorder="1" applyAlignment="1">
      <alignment horizontal="left" vertical="top"/>
    </xf>
    <xf numFmtId="0" fontId="8678" fillId="0" borderId="1" xfId="0" applyFont="1" applyBorder="1" applyAlignment="1">
      <alignment horizontal="left" vertical="top" wrapText="1"/>
    </xf>
    <xf numFmtId="0" fontId="8679" fillId="0" borderId="1" xfId="0" applyFont="1" applyBorder="1" applyAlignment="1">
      <alignment horizontal="center" vertical="top"/>
    </xf>
    <xf numFmtId="168" fontId="8680" fillId="0" borderId="1" xfId="0" applyNumberFormat="1" applyFont="1" applyBorder="1" applyAlignment="1">
      <alignment horizontal="right" vertical="top"/>
    </xf>
    <xf numFmtId="169" fontId="8681" fillId="0" borderId="1" xfId="0" applyNumberFormat="1" applyFont="1" applyBorder="1" applyAlignment="1">
      <alignment horizontal="right" vertical="top"/>
    </xf>
    <xf numFmtId="169" fontId="8682" fillId="2" borderId="1" xfId="0" applyNumberFormat="1" applyFont="1" applyFill="1" applyBorder="1" applyAlignment="1" applyProtection="1">
      <alignment horizontal="right" vertical="top"/>
      <protection locked="0"/>
    </xf>
    <xf numFmtId="169" fontId="8683" fillId="0" borderId="1" xfId="0" applyNumberFormat="1" applyFont="1" applyBorder="1" applyAlignment="1">
      <alignment horizontal="right" vertical="top"/>
    </xf>
    <xf numFmtId="169" fontId="8684" fillId="0" borderId="1" xfId="0" applyNumberFormat="1" applyFont="1" applyBorder="1" applyAlignment="1">
      <alignment horizontal="right" vertical="top"/>
    </xf>
    <xf numFmtId="169" fontId="8685" fillId="0" borderId="1" xfId="0" applyNumberFormat="1" applyFont="1" applyBorder="1" applyAlignment="1">
      <alignment horizontal="right" vertical="top"/>
    </xf>
    <xf numFmtId="0" fontId="8686" fillId="0" borderId="1" xfId="0" applyFont="1" applyBorder="1" applyAlignment="1">
      <alignment horizontal="left" vertical="top"/>
    </xf>
    <xf numFmtId="0" fontId="8687" fillId="0" borderId="1" xfId="0" applyFont="1" applyBorder="1" applyAlignment="1">
      <alignment horizontal="left" vertical="top" wrapText="1"/>
    </xf>
    <xf numFmtId="0" fontId="8688" fillId="0" borderId="1" xfId="0" applyFont="1" applyBorder="1" applyAlignment="1">
      <alignment horizontal="center" vertical="top"/>
    </xf>
    <xf numFmtId="168" fontId="8689" fillId="0" borderId="1" xfId="0" applyNumberFormat="1" applyFont="1" applyBorder="1" applyAlignment="1">
      <alignment horizontal="right" vertical="top"/>
    </xf>
    <xf numFmtId="169" fontId="8690" fillId="0" borderId="1" xfId="0" applyNumberFormat="1" applyFont="1" applyBorder="1" applyAlignment="1">
      <alignment horizontal="right" vertical="top"/>
    </xf>
    <xf numFmtId="169" fontId="8691" fillId="2" borderId="1" xfId="0" applyNumberFormat="1" applyFont="1" applyFill="1" applyBorder="1" applyAlignment="1" applyProtection="1">
      <alignment horizontal="right" vertical="top"/>
      <protection locked="0"/>
    </xf>
    <xf numFmtId="169" fontId="8692" fillId="0" borderId="1" xfId="0" applyNumberFormat="1" applyFont="1" applyBorder="1" applyAlignment="1">
      <alignment horizontal="right" vertical="top"/>
    </xf>
    <xf numFmtId="169" fontId="8693" fillId="0" borderId="1" xfId="0" applyNumberFormat="1" applyFont="1" applyBorder="1" applyAlignment="1">
      <alignment horizontal="right" vertical="top"/>
    </xf>
    <xf numFmtId="169" fontId="8694" fillId="0" borderId="1" xfId="0" applyNumberFormat="1" applyFont="1" applyBorder="1" applyAlignment="1">
      <alignment horizontal="right" vertical="top"/>
    </xf>
    <xf numFmtId="0" fontId="8695" fillId="0" borderId="1" xfId="0" applyFont="1" applyBorder="1" applyAlignment="1">
      <alignment horizontal="left" vertical="top"/>
    </xf>
    <xf numFmtId="0" fontId="8696" fillId="0" borderId="1" xfId="0" applyFont="1" applyBorder="1" applyAlignment="1">
      <alignment horizontal="left" vertical="top" wrapText="1"/>
    </xf>
    <xf numFmtId="0" fontId="8697" fillId="0" borderId="1" xfId="0" applyFont="1" applyBorder="1" applyAlignment="1">
      <alignment horizontal="center" vertical="top"/>
    </xf>
    <xf numFmtId="168" fontId="8698" fillId="0" borderId="1" xfId="0" applyNumberFormat="1" applyFont="1" applyBorder="1" applyAlignment="1">
      <alignment horizontal="right" vertical="top"/>
    </xf>
    <xf numFmtId="169" fontId="8699" fillId="0" borderId="1" xfId="0" applyNumberFormat="1" applyFont="1" applyBorder="1" applyAlignment="1">
      <alignment horizontal="right" vertical="top"/>
    </xf>
    <xf numFmtId="169" fontId="8700" fillId="2" borderId="1" xfId="0" applyNumberFormat="1" applyFont="1" applyFill="1" applyBorder="1" applyAlignment="1" applyProtection="1">
      <alignment horizontal="right" vertical="top"/>
      <protection locked="0"/>
    </xf>
    <xf numFmtId="169" fontId="8701" fillId="0" borderId="1" xfId="0" applyNumberFormat="1" applyFont="1" applyBorder="1" applyAlignment="1">
      <alignment horizontal="right" vertical="top"/>
    </xf>
    <xf numFmtId="169" fontId="8702" fillId="0" borderId="1" xfId="0" applyNumberFormat="1" applyFont="1" applyBorder="1" applyAlignment="1">
      <alignment horizontal="right" vertical="top"/>
    </xf>
    <xf numFmtId="169" fontId="8703" fillId="0" borderId="1" xfId="0" applyNumberFormat="1" applyFont="1" applyBorder="1" applyAlignment="1">
      <alignment horizontal="right" vertical="top"/>
    </xf>
    <xf numFmtId="0" fontId="8704" fillId="0" borderId="1" xfId="0" applyFont="1" applyBorder="1" applyAlignment="1">
      <alignment horizontal="left" vertical="top"/>
    </xf>
    <xf numFmtId="0" fontId="8705" fillId="0" borderId="1" xfId="0" applyFont="1" applyBorder="1" applyAlignment="1">
      <alignment horizontal="left" vertical="top" wrapText="1"/>
    </xf>
    <xf numFmtId="0" fontId="8706" fillId="0" borderId="1" xfId="0" applyFont="1" applyBorder="1" applyAlignment="1">
      <alignment horizontal="center" vertical="top"/>
    </xf>
    <xf numFmtId="168" fontId="8707" fillId="0" borderId="1" xfId="0" applyNumberFormat="1" applyFont="1" applyBorder="1" applyAlignment="1">
      <alignment horizontal="right" vertical="top"/>
    </xf>
    <xf numFmtId="169" fontId="8708" fillId="0" borderId="1" xfId="0" applyNumberFormat="1" applyFont="1" applyBorder="1" applyAlignment="1">
      <alignment horizontal="right" vertical="top"/>
    </xf>
    <xf numFmtId="169" fontId="8709" fillId="2" borderId="1" xfId="0" applyNumberFormat="1" applyFont="1" applyFill="1" applyBorder="1" applyAlignment="1" applyProtection="1">
      <alignment horizontal="right" vertical="top"/>
      <protection locked="0"/>
    </xf>
    <xf numFmtId="169" fontId="8710" fillId="0" borderId="1" xfId="0" applyNumberFormat="1" applyFont="1" applyBorder="1" applyAlignment="1">
      <alignment horizontal="right" vertical="top"/>
    </xf>
    <xf numFmtId="169" fontId="8711" fillId="0" borderId="1" xfId="0" applyNumberFormat="1" applyFont="1" applyBorder="1" applyAlignment="1">
      <alignment horizontal="right" vertical="top"/>
    </xf>
    <xf numFmtId="169" fontId="8712" fillId="0" borderId="1" xfId="0" applyNumberFormat="1" applyFont="1" applyBorder="1" applyAlignment="1">
      <alignment horizontal="right" vertical="top"/>
    </xf>
    <xf numFmtId="0" fontId="8713" fillId="3" borderId="1" xfId="0" applyFont="1" applyFill="1" applyBorder="1" applyAlignment="1">
      <alignment horizontal="left"/>
    </xf>
    <xf numFmtId="4" fontId="8718" fillId="3" borderId="1" xfId="0" applyNumberFormat="1" applyFont="1" applyFill="1" applyBorder="1" applyAlignment="1">
      <alignment horizontal="right"/>
    </xf>
    <xf numFmtId="4" fontId="8719" fillId="3" borderId="1" xfId="0" applyNumberFormat="1" applyFont="1" applyFill="1" applyBorder="1" applyAlignment="1">
      <alignment horizontal="right"/>
    </xf>
    <xf numFmtId="0" fontId="8720" fillId="3" borderId="1" xfId="0" applyFont="1" applyFill="1" applyBorder="1" applyAlignment="1">
      <alignment horizontal="left"/>
    </xf>
    <xf numFmtId="4" fontId="8721" fillId="3" borderId="1" xfId="0" applyNumberFormat="1" applyFont="1" applyFill="1" applyBorder="1" applyAlignment="1">
      <alignment horizontal="right"/>
    </xf>
    <xf numFmtId="0" fontId="8722" fillId="0" borderId="0" xfId="0" applyFont="1"/>
    <xf numFmtId="0" fontId="8723" fillId="0" borderId="1" xfId="0" applyFont="1" applyBorder="1" applyAlignment="1">
      <alignment horizontal="left" vertical="top"/>
    </xf>
    <xf numFmtId="0" fontId="8724" fillId="0" borderId="1" xfId="0" applyFont="1" applyBorder="1" applyAlignment="1">
      <alignment horizontal="left" vertical="top" wrapText="1"/>
    </xf>
    <xf numFmtId="0" fontId="8725" fillId="0" borderId="1" xfId="0" applyFont="1" applyBorder="1" applyAlignment="1">
      <alignment horizontal="center" vertical="top"/>
    </xf>
    <xf numFmtId="168" fontId="8726" fillId="0" borderId="1" xfId="0" applyNumberFormat="1" applyFont="1" applyBorder="1" applyAlignment="1">
      <alignment horizontal="right" vertical="top"/>
    </xf>
    <xf numFmtId="169" fontId="8727" fillId="0" borderId="1" xfId="0" applyNumberFormat="1" applyFont="1" applyBorder="1" applyAlignment="1">
      <alignment horizontal="right" vertical="top"/>
    </xf>
    <xf numFmtId="169" fontId="8728" fillId="2" borderId="1" xfId="0" applyNumberFormat="1" applyFont="1" applyFill="1" applyBorder="1" applyAlignment="1" applyProtection="1">
      <alignment horizontal="right" vertical="top"/>
      <protection locked="0"/>
    </xf>
    <xf numFmtId="169" fontId="8729" fillId="0" borderId="1" xfId="0" applyNumberFormat="1" applyFont="1" applyBorder="1" applyAlignment="1">
      <alignment horizontal="right" vertical="top"/>
    </xf>
    <xf numFmtId="169" fontId="8730" fillId="0" borderId="1" xfId="0" applyNumberFormat="1" applyFont="1" applyBorder="1" applyAlignment="1">
      <alignment horizontal="right" vertical="top"/>
    </xf>
    <xf numFmtId="169" fontId="8731" fillId="0" borderId="1" xfId="0" applyNumberFormat="1" applyFont="1" applyBorder="1" applyAlignment="1">
      <alignment horizontal="right" vertical="top"/>
    </xf>
    <xf numFmtId="0" fontId="8732" fillId="0" borderId="1" xfId="0" applyFont="1" applyBorder="1" applyAlignment="1">
      <alignment horizontal="left" vertical="top"/>
    </xf>
    <xf numFmtId="0" fontId="8733" fillId="0" borderId="1" xfId="0" applyFont="1" applyBorder="1" applyAlignment="1">
      <alignment horizontal="left" vertical="top" wrapText="1"/>
    </xf>
    <xf numFmtId="0" fontId="8734" fillId="0" borderId="1" xfId="0" applyFont="1" applyBorder="1" applyAlignment="1">
      <alignment horizontal="center" vertical="top"/>
    </xf>
    <xf numFmtId="168" fontId="8735" fillId="0" borderId="1" xfId="0" applyNumberFormat="1" applyFont="1" applyBorder="1" applyAlignment="1">
      <alignment horizontal="right" vertical="top"/>
    </xf>
    <xf numFmtId="169" fontId="8736" fillId="0" borderId="1" xfId="0" applyNumberFormat="1" applyFont="1" applyBorder="1" applyAlignment="1">
      <alignment horizontal="right" vertical="top"/>
    </xf>
    <xf numFmtId="169" fontId="8737" fillId="2" borderId="1" xfId="0" applyNumberFormat="1" applyFont="1" applyFill="1" applyBorder="1" applyAlignment="1" applyProtection="1">
      <alignment horizontal="right" vertical="top"/>
      <protection locked="0"/>
    </xf>
    <xf numFmtId="169" fontId="8738" fillId="0" borderId="1" xfId="0" applyNumberFormat="1" applyFont="1" applyBorder="1" applyAlignment="1">
      <alignment horizontal="right" vertical="top"/>
    </xf>
    <xf numFmtId="169" fontId="8739" fillId="0" borderId="1" xfId="0" applyNumberFormat="1" applyFont="1" applyBorder="1" applyAlignment="1">
      <alignment horizontal="right" vertical="top"/>
    </xf>
    <xf numFmtId="169" fontId="8740" fillId="0" borderId="1" xfId="0" applyNumberFormat="1" applyFont="1" applyBorder="1" applyAlignment="1">
      <alignment horizontal="right" vertical="top"/>
    </xf>
    <xf numFmtId="0" fontId="8741" fillId="0" borderId="1" xfId="0" applyFont="1" applyBorder="1" applyAlignment="1">
      <alignment horizontal="left" vertical="top"/>
    </xf>
    <xf numFmtId="0" fontId="8742" fillId="0" borderId="1" xfId="0" applyFont="1" applyBorder="1" applyAlignment="1">
      <alignment horizontal="left" vertical="top" wrapText="1"/>
    </xf>
    <xf numFmtId="0" fontId="8743" fillId="0" borderId="1" xfId="0" applyFont="1" applyBorder="1" applyAlignment="1">
      <alignment horizontal="center" vertical="top"/>
    </xf>
    <xf numFmtId="168" fontId="8744" fillId="0" borderId="1" xfId="0" applyNumberFormat="1" applyFont="1" applyBorder="1" applyAlignment="1">
      <alignment horizontal="right" vertical="top"/>
    </xf>
    <xf numFmtId="169" fontId="8745" fillId="0" borderId="1" xfId="0" applyNumberFormat="1" applyFont="1" applyBorder="1" applyAlignment="1">
      <alignment horizontal="right" vertical="top"/>
    </xf>
    <xf numFmtId="169" fontId="8746" fillId="2" borderId="1" xfId="0" applyNumberFormat="1" applyFont="1" applyFill="1" applyBorder="1" applyAlignment="1" applyProtection="1">
      <alignment horizontal="right" vertical="top"/>
      <protection locked="0"/>
    </xf>
    <xf numFmtId="169" fontId="8747" fillId="0" borderId="1" xfId="0" applyNumberFormat="1" applyFont="1" applyBorder="1" applyAlignment="1">
      <alignment horizontal="right" vertical="top"/>
    </xf>
    <xf numFmtId="169" fontId="8748" fillId="0" borderId="1" xfId="0" applyNumberFormat="1" applyFont="1" applyBorder="1" applyAlignment="1">
      <alignment horizontal="right" vertical="top"/>
    </xf>
    <xf numFmtId="169" fontId="8749" fillId="0" borderId="1" xfId="0" applyNumberFormat="1" applyFont="1" applyBorder="1" applyAlignment="1">
      <alignment horizontal="right" vertical="top"/>
    </xf>
    <xf numFmtId="0" fontId="8750" fillId="0" borderId="1" xfId="0" applyFont="1" applyBorder="1" applyAlignment="1">
      <alignment horizontal="left" vertical="top"/>
    </xf>
    <xf numFmtId="0" fontId="8751" fillId="0" borderId="1" xfId="0" applyFont="1" applyBorder="1" applyAlignment="1">
      <alignment horizontal="left" vertical="top" wrapText="1"/>
    </xf>
    <xf numFmtId="0" fontId="8752" fillId="0" borderId="1" xfId="0" applyFont="1" applyBorder="1" applyAlignment="1">
      <alignment horizontal="center" vertical="top"/>
    </xf>
    <xf numFmtId="168" fontId="8753" fillId="0" borderId="1" xfId="0" applyNumberFormat="1" applyFont="1" applyBorder="1" applyAlignment="1">
      <alignment horizontal="right" vertical="top"/>
    </xf>
    <xf numFmtId="169" fontId="8754" fillId="0" borderId="1" xfId="0" applyNumberFormat="1" applyFont="1" applyBorder="1" applyAlignment="1">
      <alignment horizontal="right" vertical="top"/>
    </xf>
    <xf numFmtId="169" fontId="8755" fillId="2" borderId="1" xfId="0" applyNumberFormat="1" applyFont="1" applyFill="1" applyBorder="1" applyAlignment="1" applyProtection="1">
      <alignment horizontal="right" vertical="top"/>
      <protection locked="0"/>
    </xf>
    <xf numFmtId="169" fontId="8756" fillId="0" borderId="1" xfId="0" applyNumberFormat="1" applyFont="1" applyBorder="1" applyAlignment="1">
      <alignment horizontal="right" vertical="top"/>
    </xf>
    <xf numFmtId="169" fontId="8757" fillId="0" borderId="1" xfId="0" applyNumberFormat="1" applyFont="1" applyBorder="1" applyAlignment="1">
      <alignment horizontal="right" vertical="top"/>
    </xf>
    <xf numFmtId="169" fontId="8758" fillId="0" borderId="1" xfId="0" applyNumberFormat="1" applyFont="1" applyBorder="1" applyAlignment="1">
      <alignment horizontal="right" vertical="top"/>
    </xf>
    <xf numFmtId="0" fontId="8759" fillId="0" borderId="1" xfId="0" applyFont="1" applyBorder="1" applyAlignment="1">
      <alignment horizontal="left" vertical="top"/>
    </xf>
    <xf numFmtId="0" fontId="8760" fillId="0" borderId="1" xfId="0" applyFont="1" applyBorder="1" applyAlignment="1">
      <alignment horizontal="left" vertical="top" wrapText="1"/>
    </xf>
    <xf numFmtId="0" fontId="8761" fillId="0" borderId="1" xfId="0" applyFont="1" applyBorder="1" applyAlignment="1">
      <alignment horizontal="center" vertical="top"/>
    </xf>
    <xf numFmtId="168" fontId="8762" fillId="0" borderId="1" xfId="0" applyNumberFormat="1" applyFont="1" applyBorder="1" applyAlignment="1">
      <alignment horizontal="right" vertical="top"/>
    </xf>
    <xf numFmtId="169" fontId="8763" fillId="0" borderId="1" xfId="0" applyNumberFormat="1" applyFont="1" applyBorder="1" applyAlignment="1">
      <alignment horizontal="right" vertical="top"/>
    </xf>
    <xf numFmtId="169" fontId="8764" fillId="2" borderId="1" xfId="0" applyNumberFormat="1" applyFont="1" applyFill="1" applyBorder="1" applyAlignment="1" applyProtection="1">
      <alignment horizontal="right" vertical="top"/>
      <protection locked="0"/>
    </xf>
    <xf numFmtId="169" fontId="8765" fillId="0" borderId="1" xfId="0" applyNumberFormat="1" applyFont="1" applyBorder="1" applyAlignment="1">
      <alignment horizontal="right" vertical="top"/>
    </xf>
    <xf numFmtId="169" fontId="8766" fillId="0" borderId="1" xfId="0" applyNumberFormat="1" applyFont="1" applyBorder="1" applyAlignment="1">
      <alignment horizontal="right" vertical="top"/>
    </xf>
    <xf numFmtId="169" fontId="8767" fillId="0" borderId="1" xfId="0" applyNumberFormat="1" applyFont="1" applyBorder="1" applyAlignment="1">
      <alignment horizontal="right" vertical="top"/>
    </xf>
    <xf numFmtId="0" fontId="8768" fillId="0" borderId="1" xfId="0" applyFont="1" applyBorder="1" applyAlignment="1">
      <alignment horizontal="left" vertical="top"/>
    </xf>
    <xf numFmtId="0" fontId="8769" fillId="0" borderId="1" xfId="0" applyFont="1" applyBorder="1" applyAlignment="1">
      <alignment horizontal="left" vertical="top" wrapText="1"/>
    </xf>
    <xf numFmtId="0" fontId="8770" fillId="0" borderId="1" xfId="0" applyFont="1" applyBorder="1" applyAlignment="1">
      <alignment horizontal="center" vertical="top"/>
    </xf>
    <xf numFmtId="168" fontId="8771" fillId="0" borderId="1" xfId="0" applyNumberFormat="1" applyFont="1" applyBorder="1" applyAlignment="1">
      <alignment horizontal="right" vertical="top"/>
    </xf>
    <xf numFmtId="169" fontId="8772" fillId="0" borderId="1" xfId="0" applyNumberFormat="1" applyFont="1" applyBorder="1" applyAlignment="1">
      <alignment horizontal="right" vertical="top"/>
    </xf>
    <xf numFmtId="169" fontId="8773" fillId="2" borderId="1" xfId="0" applyNumberFormat="1" applyFont="1" applyFill="1" applyBorder="1" applyAlignment="1" applyProtection="1">
      <alignment horizontal="right" vertical="top"/>
      <protection locked="0"/>
    </xf>
    <xf numFmtId="169" fontId="8774" fillId="0" borderId="1" xfId="0" applyNumberFormat="1" applyFont="1" applyBorder="1" applyAlignment="1">
      <alignment horizontal="right" vertical="top"/>
    </xf>
    <xf numFmtId="169" fontId="8775" fillId="0" borderId="1" xfId="0" applyNumberFormat="1" applyFont="1" applyBorder="1" applyAlignment="1">
      <alignment horizontal="right" vertical="top"/>
    </xf>
    <xf numFmtId="169" fontId="8776" fillId="0" borderId="1" xfId="0" applyNumberFormat="1" applyFont="1" applyBorder="1" applyAlignment="1">
      <alignment horizontal="right" vertical="top"/>
    </xf>
    <xf numFmtId="0" fontId="8777" fillId="0" borderId="1" xfId="0" applyFont="1" applyBorder="1" applyAlignment="1">
      <alignment horizontal="left" vertical="top"/>
    </xf>
    <xf numFmtId="0" fontId="8778" fillId="0" borderId="1" xfId="0" applyFont="1" applyBorder="1" applyAlignment="1">
      <alignment horizontal="left" vertical="top" wrapText="1"/>
    </xf>
    <xf numFmtId="0" fontId="8779" fillId="0" borderId="1" xfId="0" applyFont="1" applyBorder="1" applyAlignment="1">
      <alignment horizontal="center" vertical="top"/>
    </xf>
    <xf numFmtId="168" fontId="8780" fillId="0" borderId="1" xfId="0" applyNumberFormat="1" applyFont="1" applyBorder="1" applyAlignment="1">
      <alignment horizontal="right" vertical="top"/>
    </xf>
    <xf numFmtId="169" fontId="8781" fillId="0" borderId="1" xfId="0" applyNumberFormat="1" applyFont="1" applyBorder="1" applyAlignment="1">
      <alignment horizontal="right" vertical="top"/>
    </xf>
    <xf numFmtId="169" fontId="8782" fillId="2" borderId="1" xfId="0" applyNumberFormat="1" applyFont="1" applyFill="1" applyBorder="1" applyAlignment="1" applyProtection="1">
      <alignment horizontal="right" vertical="top"/>
      <protection locked="0"/>
    </xf>
    <xf numFmtId="169" fontId="8783" fillId="0" borderId="1" xfId="0" applyNumberFormat="1" applyFont="1" applyBorder="1" applyAlignment="1">
      <alignment horizontal="right" vertical="top"/>
    </xf>
    <xf numFmtId="169" fontId="8784" fillId="0" borderId="1" xfId="0" applyNumberFormat="1" applyFont="1" applyBorder="1" applyAlignment="1">
      <alignment horizontal="right" vertical="top"/>
    </xf>
    <xf numFmtId="169" fontId="8785" fillId="0" borderId="1" xfId="0" applyNumberFormat="1" applyFont="1" applyBorder="1" applyAlignment="1">
      <alignment horizontal="right" vertical="top"/>
    </xf>
    <xf numFmtId="0" fontId="8786" fillId="0" borderId="1" xfId="0" applyFont="1" applyBorder="1" applyAlignment="1">
      <alignment horizontal="left" vertical="top"/>
    </xf>
    <xf numFmtId="0" fontId="8787" fillId="0" borderId="1" xfId="0" applyFont="1" applyBorder="1" applyAlignment="1">
      <alignment horizontal="left" vertical="top" wrapText="1"/>
    </xf>
    <xf numFmtId="0" fontId="8788" fillId="0" borderId="1" xfId="0" applyFont="1" applyBorder="1" applyAlignment="1">
      <alignment horizontal="center" vertical="top"/>
    </xf>
    <xf numFmtId="168" fontId="8789" fillId="0" borderId="1" xfId="0" applyNumberFormat="1" applyFont="1" applyBorder="1" applyAlignment="1">
      <alignment horizontal="right" vertical="top"/>
    </xf>
    <xf numFmtId="169" fontId="8790" fillId="0" borderId="1" xfId="0" applyNumberFormat="1" applyFont="1" applyBorder="1" applyAlignment="1">
      <alignment horizontal="right" vertical="top"/>
    </xf>
    <xf numFmtId="169" fontId="8791" fillId="2" borderId="1" xfId="0" applyNumberFormat="1" applyFont="1" applyFill="1" applyBorder="1" applyAlignment="1" applyProtection="1">
      <alignment horizontal="right" vertical="top"/>
      <protection locked="0"/>
    </xf>
    <xf numFmtId="169" fontId="8792" fillId="0" borderId="1" xfId="0" applyNumberFormat="1" applyFont="1" applyBorder="1" applyAlignment="1">
      <alignment horizontal="right" vertical="top"/>
    </xf>
    <xf numFmtId="169" fontId="8793" fillId="0" borderId="1" xfId="0" applyNumberFormat="1" applyFont="1" applyBorder="1" applyAlignment="1">
      <alignment horizontal="right" vertical="top"/>
    </xf>
    <xf numFmtId="169" fontId="8794" fillId="0" borderId="1" xfId="0" applyNumberFormat="1" applyFont="1" applyBorder="1" applyAlignment="1">
      <alignment horizontal="right" vertical="top"/>
    </xf>
    <xf numFmtId="0" fontId="8795" fillId="0" borderId="1" xfId="0" applyFont="1" applyBorder="1" applyAlignment="1">
      <alignment horizontal="left" vertical="top"/>
    </xf>
    <xf numFmtId="0" fontId="8796" fillId="0" borderId="1" xfId="0" applyFont="1" applyBorder="1" applyAlignment="1">
      <alignment horizontal="left" vertical="top" wrapText="1"/>
    </xf>
    <xf numFmtId="0" fontId="8797" fillId="0" borderId="1" xfId="0" applyFont="1" applyBorder="1" applyAlignment="1">
      <alignment horizontal="center" vertical="top"/>
    </xf>
    <xf numFmtId="168" fontId="8798" fillId="0" borderId="1" xfId="0" applyNumberFormat="1" applyFont="1" applyBorder="1" applyAlignment="1">
      <alignment horizontal="right" vertical="top"/>
    </xf>
    <xf numFmtId="169" fontId="8799" fillId="0" borderId="1" xfId="0" applyNumberFormat="1" applyFont="1" applyBorder="1" applyAlignment="1">
      <alignment horizontal="right" vertical="top"/>
    </xf>
    <xf numFmtId="169" fontId="8800" fillId="2" borderId="1" xfId="0" applyNumberFormat="1" applyFont="1" applyFill="1" applyBorder="1" applyAlignment="1" applyProtection="1">
      <alignment horizontal="right" vertical="top"/>
      <protection locked="0"/>
    </xf>
    <xf numFmtId="169" fontId="8801" fillId="0" borderId="1" xfId="0" applyNumberFormat="1" applyFont="1" applyBorder="1" applyAlignment="1">
      <alignment horizontal="right" vertical="top"/>
    </xf>
    <xf numFmtId="169" fontId="8802" fillId="0" borderId="1" xfId="0" applyNumberFormat="1" applyFont="1" applyBorder="1" applyAlignment="1">
      <alignment horizontal="right" vertical="top"/>
    </xf>
    <xf numFmtId="169" fontId="8803" fillId="0" borderId="1" xfId="0" applyNumberFormat="1" applyFont="1" applyBorder="1" applyAlignment="1">
      <alignment horizontal="right" vertical="top"/>
    </xf>
    <xf numFmtId="0" fontId="8804" fillId="0" borderId="1" xfId="0" applyFont="1" applyBorder="1" applyAlignment="1">
      <alignment horizontal="left" vertical="top"/>
    </xf>
    <xf numFmtId="0" fontId="8805" fillId="0" borderId="1" xfId="0" applyFont="1" applyBorder="1" applyAlignment="1">
      <alignment horizontal="left" vertical="top" wrapText="1"/>
    </xf>
    <xf numFmtId="0" fontId="8806" fillId="0" borderId="1" xfId="0" applyFont="1" applyBorder="1" applyAlignment="1">
      <alignment horizontal="center" vertical="top"/>
    </xf>
    <xf numFmtId="168" fontId="8807" fillId="0" borderId="1" xfId="0" applyNumberFormat="1" applyFont="1" applyBorder="1" applyAlignment="1">
      <alignment horizontal="right" vertical="top"/>
    </xf>
    <xf numFmtId="169" fontId="8808" fillId="0" borderId="1" xfId="0" applyNumberFormat="1" applyFont="1" applyBorder="1" applyAlignment="1">
      <alignment horizontal="right" vertical="top"/>
    </xf>
    <xf numFmtId="169" fontId="8809" fillId="2" borderId="1" xfId="0" applyNumberFormat="1" applyFont="1" applyFill="1" applyBorder="1" applyAlignment="1" applyProtection="1">
      <alignment horizontal="right" vertical="top"/>
      <protection locked="0"/>
    </xf>
    <xf numFmtId="169" fontId="8810" fillId="0" borderId="1" xfId="0" applyNumberFormat="1" applyFont="1" applyBorder="1" applyAlignment="1">
      <alignment horizontal="right" vertical="top"/>
    </xf>
    <xf numFmtId="169" fontId="8811" fillId="0" borderId="1" xfId="0" applyNumberFormat="1" applyFont="1" applyBorder="1" applyAlignment="1">
      <alignment horizontal="right" vertical="top"/>
    </xf>
    <xf numFmtId="169" fontId="8812" fillId="0" borderId="1" xfId="0" applyNumberFormat="1" applyFont="1" applyBorder="1" applyAlignment="1">
      <alignment horizontal="right" vertical="top"/>
    </xf>
    <xf numFmtId="0" fontId="8813" fillId="3" borderId="1" xfId="0" applyFont="1" applyFill="1" applyBorder="1" applyAlignment="1">
      <alignment horizontal="left"/>
    </xf>
    <xf numFmtId="4" fontId="8818" fillId="3" borderId="1" xfId="0" applyNumberFormat="1" applyFont="1" applyFill="1" applyBorder="1" applyAlignment="1">
      <alignment horizontal="right"/>
    </xf>
    <xf numFmtId="4" fontId="8819" fillId="3" borderId="1" xfId="0" applyNumberFormat="1" applyFont="1" applyFill="1" applyBorder="1" applyAlignment="1">
      <alignment horizontal="right"/>
    </xf>
    <xf numFmtId="0" fontId="8820" fillId="3" borderId="1" xfId="0" applyFont="1" applyFill="1" applyBorder="1" applyAlignment="1">
      <alignment horizontal="left"/>
    </xf>
    <xf numFmtId="4" fontId="8821" fillId="3" borderId="1" xfId="0" applyNumberFormat="1" applyFont="1" applyFill="1" applyBorder="1" applyAlignment="1">
      <alignment horizontal="right"/>
    </xf>
    <xf numFmtId="0" fontId="8822" fillId="0" borderId="0" xfId="0" applyFont="1"/>
    <xf numFmtId="0" fontId="8823" fillId="0" borderId="1" xfId="0" applyFont="1" applyBorder="1" applyAlignment="1">
      <alignment horizontal="left" vertical="top"/>
    </xf>
    <xf numFmtId="0" fontId="8824" fillId="0" borderId="1" xfId="0" applyFont="1" applyBorder="1" applyAlignment="1">
      <alignment horizontal="left" vertical="top" wrapText="1"/>
    </xf>
    <xf numFmtId="0" fontId="8825" fillId="0" borderId="1" xfId="0" applyFont="1" applyBorder="1" applyAlignment="1">
      <alignment horizontal="center" vertical="top"/>
    </xf>
    <xf numFmtId="168" fontId="8826" fillId="0" borderId="1" xfId="0" applyNumberFormat="1" applyFont="1" applyBorder="1" applyAlignment="1">
      <alignment horizontal="right" vertical="top"/>
    </xf>
    <xf numFmtId="169" fontId="8827" fillId="0" borderId="1" xfId="0" applyNumberFormat="1" applyFont="1" applyBorder="1" applyAlignment="1">
      <alignment horizontal="right" vertical="top"/>
    </xf>
    <xf numFmtId="169" fontId="8828" fillId="2" borderId="1" xfId="0" applyNumberFormat="1" applyFont="1" applyFill="1" applyBorder="1" applyAlignment="1" applyProtection="1">
      <alignment horizontal="right" vertical="top"/>
      <protection locked="0"/>
    </xf>
    <xf numFmtId="169" fontId="8829" fillId="0" borderId="1" xfId="0" applyNumberFormat="1" applyFont="1" applyBorder="1" applyAlignment="1">
      <alignment horizontal="right" vertical="top"/>
    </xf>
    <xf numFmtId="169" fontId="8830" fillId="0" borderId="1" xfId="0" applyNumberFormat="1" applyFont="1" applyBorder="1" applyAlignment="1">
      <alignment horizontal="right" vertical="top"/>
    </xf>
    <xf numFmtId="169" fontId="8831" fillId="0" borderId="1" xfId="0" applyNumberFormat="1" applyFont="1" applyBorder="1" applyAlignment="1">
      <alignment horizontal="right" vertical="top"/>
    </xf>
    <xf numFmtId="0" fontId="8832" fillId="0" borderId="1" xfId="0" applyFont="1" applyBorder="1" applyAlignment="1">
      <alignment horizontal="left" vertical="top"/>
    </xf>
    <xf numFmtId="0" fontId="8833" fillId="0" borderId="1" xfId="0" applyFont="1" applyBorder="1" applyAlignment="1">
      <alignment horizontal="left" vertical="top" wrapText="1"/>
    </xf>
    <xf numFmtId="0" fontId="8834" fillId="0" borderId="1" xfId="0" applyFont="1" applyBorder="1" applyAlignment="1">
      <alignment horizontal="center" vertical="top"/>
    </xf>
    <xf numFmtId="168" fontId="8835" fillId="0" borderId="1" xfId="0" applyNumberFormat="1" applyFont="1" applyBorder="1" applyAlignment="1">
      <alignment horizontal="right" vertical="top"/>
    </xf>
    <xf numFmtId="169" fontId="8836" fillId="0" borderId="1" xfId="0" applyNumberFormat="1" applyFont="1" applyBorder="1" applyAlignment="1">
      <alignment horizontal="right" vertical="top"/>
    </xf>
    <xf numFmtId="169" fontId="8837" fillId="2" borderId="1" xfId="0" applyNumberFormat="1" applyFont="1" applyFill="1" applyBorder="1" applyAlignment="1" applyProtection="1">
      <alignment horizontal="right" vertical="top"/>
      <protection locked="0"/>
    </xf>
    <xf numFmtId="169" fontId="8838" fillId="0" borderId="1" xfId="0" applyNumberFormat="1" applyFont="1" applyBorder="1" applyAlignment="1">
      <alignment horizontal="right" vertical="top"/>
    </xf>
    <xf numFmtId="169" fontId="8839" fillId="0" borderId="1" xfId="0" applyNumberFormat="1" applyFont="1" applyBorder="1" applyAlignment="1">
      <alignment horizontal="right" vertical="top"/>
    </xf>
    <xf numFmtId="169" fontId="8840" fillId="0" borderId="1" xfId="0" applyNumberFormat="1" applyFont="1" applyBorder="1" applyAlignment="1">
      <alignment horizontal="right" vertical="top"/>
    </xf>
    <xf numFmtId="0" fontId="8841" fillId="0" borderId="1" xfId="0" applyFont="1" applyBorder="1" applyAlignment="1">
      <alignment horizontal="left" vertical="top"/>
    </xf>
    <xf numFmtId="0" fontId="8842" fillId="0" borderId="1" xfId="0" applyFont="1" applyBorder="1" applyAlignment="1">
      <alignment horizontal="left" vertical="top" wrapText="1"/>
    </xf>
    <xf numFmtId="0" fontId="8843" fillId="0" borderId="1" xfId="0" applyFont="1" applyBorder="1" applyAlignment="1">
      <alignment horizontal="center" vertical="top"/>
    </xf>
    <xf numFmtId="168" fontId="8844" fillId="0" borderId="1" xfId="0" applyNumberFormat="1" applyFont="1" applyBorder="1" applyAlignment="1">
      <alignment horizontal="right" vertical="top"/>
    </xf>
    <xf numFmtId="169" fontId="8845" fillId="0" borderId="1" xfId="0" applyNumberFormat="1" applyFont="1" applyBorder="1" applyAlignment="1">
      <alignment horizontal="right" vertical="top"/>
    </xf>
    <xf numFmtId="169" fontId="8846" fillId="2" borderId="1" xfId="0" applyNumberFormat="1" applyFont="1" applyFill="1" applyBorder="1" applyAlignment="1" applyProtection="1">
      <alignment horizontal="right" vertical="top"/>
      <protection locked="0"/>
    </xf>
    <xf numFmtId="169" fontId="8847" fillId="0" borderId="1" xfId="0" applyNumberFormat="1" applyFont="1" applyBorder="1" applyAlignment="1">
      <alignment horizontal="right" vertical="top"/>
    </xf>
    <xf numFmtId="169" fontId="8848" fillId="0" borderId="1" xfId="0" applyNumberFormat="1" applyFont="1" applyBorder="1" applyAlignment="1">
      <alignment horizontal="right" vertical="top"/>
    </xf>
    <xf numFmtId="169" fontId="8849" fillId="0" borderId="1" xfId="0" applyNumberFormat="1" applyFont="1" applyBorder="1" applyAlignment="1">
      <alignment horizontal="right" vertical="top"/>
    </xf>
    <xf numFmtId="0" fontId="8850" fillId="0" borderId="1" xfId="0" applyFont="1" applyBorder="1" applyAlignment="1">
      <alignment horizontal="left" vertical="top"/>
    </xf>
    <xf numFmtId="0" fontId="8851" fillId="0" borderId="1" xfId="0" applyFont="1" applyBorder="1" applyAlignment="1">
      <alignment horizontal="left" vertical="top" wrapText="1"/>
    </xf>
    <xf numFmtId="0" fontId="8852" fillId="0" borderId="1" xfId="0" applyFont="1" applyBorder="1" applyAlignment="1">
      <alignment horizontal="center" vertical="top"/>
    </xf>
    <xf numFmtId="168" fontId="8853" fillId="0" borderId="1" xfId="0" applyNumberFormat="1" applyFont="1" applyBorder="1" applyAlignment="1">
      <alignment horizontal="right" vertical="top"/>
    </xf>
    <xf numFmtId="169" fontId="8854" fillId="0" borderId="1" xfId="0" applyNumberFormat="1" applyFont="1" applyBorder="1" applyAlignment="1">
      <alignment horizontal="right" vertical="top"/>
    </xf>
    <xf numFmtId="169" fontId="8855" fillId="2" borderId="1" xfId="0" applyNumberFormat="1" applyFont="1" applyFill="1" applyBorder="1" applyAlignment="1" applyProtection="1">
      <alignment horizontal="right" vertical="top"/>
      <protection locked="0"/>
    </xf>
    <xf numFmtId="169" fontId="8856" fillId="0" borderId="1" xfId="0" applyNumberFormat="1" applyFont="1" applyBorder="1" applyAlignment="1">
      <alignment horizontal="right" vertical="top"/>
    </xf>
    <xf numFmtId="169" fontId="8857" fillId="0" borderId="1" xfId="0" applyNumberFormat="1" applyFont="1" applyBorder="1" applyAlignment="1">
      <alignment horizontal="right" vertical="top"/>
    </xf>
    <xf numFmtId="169" fontId="8858" fillId="0" borderId="1" xfId="0" applyNumberFormat="1" applyFont="1" applyBorder="1" applyAlignment="1">
      <alignment horizontal="right" vertical="top"/>
    </xf>
    <xf numFmtId="0" fontId="8859" fillId="0" borderId="1" xfId="0" applyFont="1" applyBorder="1" applyAlignment="1">
      <alignment horizontal="left" vertical="top"/>
    </xf>
    <xf numFmtId="0" fontId="8860" fillId="0" borderId="1" xfId="0" applyFont="1" applyBorder="1" applyAlignment="1">
      <alignment horizontal="left" vertical="top" wrapText="1"/>
    </xf>
    <xf numFmtId="0" fontId="8861" fillId="0" borderId="1" xfId="0" applyFont="1" applyBorder="1" applyAlignment="1">
      <alignment horizontal="center" vertical="top"/>
    </xf>
    <xf numFmtId="168" fontId="8862" fillId="0" borderId="1" xfId="0" applyNumberFormat="1" applyFont="1" applyBorder="1" applyAlignment="1">
      <alignment horizontal="right" vertical="top"/>
    </xf>
    <xf numFmtId="169" fontId="8863" fillId="0" borderId="1" xfId="0" applyNumberFormat="1" applyFont="1" applyBorder="1" applyAlignment="1">
      <alignment horizontal="right" vertical="top"/>
    </xf>
    <xf numFmtId="169" fontId="8864" fillId="2" borderId="1" xfId="0" applyNumberFormat="1" applyFont="1" applyFill="1" applyBorder="1" applyAlignment="1" applyProtection="1">
      <alignment horizontal="right" vertical="top"/>
      <protection locked="0"/>
    </xf>
    <xf numFmtId="169" fontId="8865" fillId="0" borderId="1" xfId="0" applyNumberFormat="1" applyFont="1" applyBorder="1" applyAlignment="1">
      <alignment horizontal="right" vertical="top"/>
    </xf>
    <xf numFmtId="169" fontId="8866" fillId="0" borderId="1" xfId="0" applyNumberFormat="1" applyFont="1" applyBorder="1" applyAlignment="1">
      <alignment horizontal="right" vertical="top"/>
    </xf>
    <xf numFmtId="169" fontId="8867" fillId="0" borderId="1" xfId="0" applyNumberFormat="1" applyFont="1" applyBorder="1" applyAlignment="1">
      <alignment horizontal="right" vertical="top"/>
    </xf>
    <xf numFmtId="0" fontId="8868" fillId="0" borderId="1" xfId="0" applyFont="1" applyBorder="1" applyAlignment="1">
      <alignment horizontal="left" vertical="top"/>
    </xf>
    <xf numFmtId="0" fontId="8869" fillId="0" borderId="1" xfId="0" applyFont="1" applyBorder="1" applyAlignment="1">
      <alignment horizontal="left" vertical="top" wrapText="1"/>
    </xf>
    <xf numFmtId="0" fontId="8870" fillId="0" borderId="1" xfId="0" applyFont="1" applyBorder="1" applyAlignment="1">
      <alignment horizontal="center" vertical="top"/>
    </xf>
    <xf numFmtId="168" fontId="8871" fillId="0" borderId="1" xfId="0" applyNumberFormat="1" applyFont="1" applyBorder="1" applyAlignment="1">
      <alignment horizontal="right" vertical="top"/>
    </xf>
    <xf numFmtId="169" fontId="8872" fillId="0" borderId="1" xfId="0" applyNumberFormat="1" applyFont="1" applyBorder="1" applyAlignment="1">
      <alignment horizontal="right" vertical="top"/>
    </xf>
    <xf numFmtId="169" fontId="8873" fillId="2" borderId="1" xfId="0" applyNumberFormat="1" applyFont="1" applyFill="1" applyBorder="1" applyAlignment="1" applyProtection="1">
      <alignment horizontal="right" vertical="top"/>
      <protection locked="0"/>
    </xf>
    <xf numFmtId="169" fontId="8874" fillId="0" borderId="1" xfId="0" applyNumberFormat="1" applyFont="1" applyBorder="1" applyAlignment="1">
      <alignment horizontal="right" vertical="top"/>
    </xf>
    <xf numFmtId="169" fontId="8875" fillId="0" borderId="1" xfId="0" applyNumberFormat="1" applyFont="1" applyBorder="1" applyAlignment="1">
      <alignment horizontal="right" vertical="top"/>
    </xf>
    <xf numFmtId="169" fontId="8876" fillId="0" borderId="1" xfId="0" applyNumberFormat="1" applyFont="1" applyBorder="1" applyAlignment="1">
      <alignment horizontal="right" vertical="top"/>
    </xf>
    <xf numFmtId="0" fontId="8877" fillId="0" borderId="1" xfId="0" applyFont="1" applyBorder="1" applyAlignment="1">
      <alignment horizontal="left" vertical="top"/>
    </xf>
    <xf numFmtId="0" fontId="8878" fillId="0" borderId="1" xfId="0" applyFont="1" applyBorder="1" applyAlignment="1">
      <alignment horizontal="left" vertical="top" wrapText="1"/>
    </xf>
    <xf numFmtId="0" fontId="8879" fillId="0" borderId="1" xfId="0" applyFont="1" applyBorder="1" applyAlignment="1">
      <alignment horizontal="center" vertical="top"/>
    </xf>
    <xf numFmtId="168" fontId="8880" fillId="0" borderId="1" xfId="0" applyNumberFormat="1" applyFont="1" applyBorder="1" applyAlignment="1">
      <alignment horizontal="right" vertical="top"/>
    </xf>
    <xf numFmtId="169" fontId="8881" fillId="0" borderId="1" xfId="0" applyNumberFormat="1" applyFont="1" applyBorder="1" applyAlignment="1">
      <alignment horizontal="right" vertical="top"/>
    </xf>
    <xf numFmtId="169" fontId="8882" fillId="2" borderId="1" xfId="0" applyNumberFormat="1" applyFont="1" applyFill="1" applyBorder="1" applyAlignment="1" applyProtection="1">
      <alignment horizontal="right" vertical="top"/>
      <protection locked="0"/>
    </xf>
    <xf numFmtId="169" fontId="8883" fillId="0" borderId="1" xfId="0" applyNumberFormat="1" applyFont="1" applyBorder="1" applyAlignment="1">
      <alignment horizontal="right" vertical="top"/>
    </xf>
    <xf numFmtId="169" fontId="8884" fillId="0" borderId="1" xfId="0" applyNumberFormat="1" applyFont="1" applyBorder="1" applyAlignment="1">
      <alignment horizontal="right" vertical="top"/>
    </xf>
    <xf numFmtId="169" fontId="8885" fillId="0" borderId="1" xfId="0" applyNumberFormat="1" applyFont="1" applyBorder="1" applyAlignment="1">
      <alignment horizontal="right" vertical="top"/>
    </xf>
    <xf numFmtId="0" fontId="8886" fillId="0" borderId="1" xfId="0" applyFont="1" applyBorder="1" applyAlignment="1">
      <alignment horizontal="left" vertical="top"/>
    </xf>
    <xf numFmtId="0" fontId="8887" fillId="0" borderId="1" xfId="0" applyFont="1" applyBorder="1" applyAlignment="1">
      <alignment horizontal="left" vertical="top" wrapText="1"/>
    </xf>
    <xf numFmtId="0" fontId="8888" fillId="0" borderId="1" xfId="0" applyFont="1" applyBorder="1" applyAlignment="1">
      <alignment horizontal="center" vertical="top"/>
    </xf>
    <xf numFmtId="168" fontId="8889" fillId="0" borderId="1" xfId="0" applyNumberFormat="1" applyFont="1" applyBorder="1" applyAlignment="1">
      <alignment horizontal="right" vertical="top"/>
    </xf>
    <xf numFmtId="169" fontId="8890" fillId="0" borderId="1" xfId="0" applyNumberFormat="1" applyFont="1" applyBorder="1" applyAlignment="1">
      <alignment horizontal="right" vertical="top"/>
    </xf>
    <xf numFmtId="169" fontId="8891" fillId="2" borderId="1" xfId="0" applyNumberFormat="1" applyFont="1" applyFill="1" applyBorder="1" applyAlignment="1" applyProtection="1">
      <alignment horizontal="right" vertical="top"/>
      <protection locked="0"/>
    </xf>
    <xf numFmtId="169" fontId="8892" fillId="0" borderId="1" xfId="0" applyNumberFormat="1" applyFont="1" applyBorder="1" applyAlignment="1">
      <alignment horizontal="right" vertical="top"/>
    </xf>
    <xf numFmtId="169" fontId="8893" fillId="0" borderId="1" xfId="0" applyNumberFormat="1" applyFont="1" applyBorder="1" applyAlignment="1">
      <alignment horizontal="right" vertical="top"/>
    </xf>
    <xf numFmtId="169" fontId="8894" fillId="0" borderId="1" xfId="0" applyNumberFormat="1" applyFont="1" applyBorder="1" applyAlignment="1">
      <alignment horizontal="right" vertical="top"/>
    </xf>
    <xf numFmtId="0" fontId="8895" fillId="0" borderId="1" xfId="0" applyFont="1" applyBorder="1" applyAlignment="1">
      <alignment horizontal="left" vertical="top"/>
    </xf>
    <xf numFmtId="0" fontId="8896" fillId="0" borderId="1" xfId="0" applyFont="1" applyBorder="1" applyAlignment="1">
      <alignment horizontal="left" vertical="top" wrapText="1"/>
    </xf>
    <xf numFmtId="0" fontId="8897" fillId="0" borderId="1" xfId="0" applyFont="1" applyBorder="1" applyAlignment="1">
      <alignment horizontal="center" vertical="top"/>
    </xf>
    <xf numFmtId="168" fontId="8898" fillId="0" borderId="1" xfId="0" applyNumberFormat="1" applyFont="1" applyBorder="1" applyAlignment="1">
      <alignment horizontal="right" vertical="top"/>
    </xf>
    <xf numFmtId="169" fontId="8899" fillId="0" borderId="1" xfId="0" applyNumberFormat="1" applyFont="1" applyBorder="1" applyAlignment="1">
      <alignment horizontal="right" vertical="top"/>
    </xf>
    <xf numFmtId="169" fontId="8900" fillId="2" borderId="1" xfId="0" applyNumberFormat="1" applyFont="1" applyFill="1" applyBorder="1" applyAlignment="1" applyProtection="1">
      <alignment horizontal="right" vertical="top"/>
      <protection locked="0"/>
    </xf>
    <xf numFmtId="169" fontId="8901" fillId="0" borderId="1" xfId="0" applyNumberFormat="1" applyFont="1" applyBorder="1" applyAlignment="1">
      <alignment horizontal="right" vertical="top"/>
    </xf>
    <xf numFmtId="169" fontId="8902" fillId="0" borderId="1" xfId="0" applyNumberFormat="1" applyFont="1" applyBorder="1" applyAlignment="1">
      <alignment horizontal="right" vertical="top"/>
    </xf>
    <xf numFmtId="169" fontId="8903" fillId="0" borderId="1" xfId="0" applyNumberFormat="1" applyFont="1" applyBorder="1" applyAlignment="1">
      <alignment horizontal="right" vertical="top"/>
    </xf>
    <xf numFmtId="0" fontId="8904" fillId="0" borderId="1" xfId="0" applyFont="1" applyBorder="1" applyAlignment="1">
      <alignment horizontal="left" vertical="top"/>
    </xf>
    <xf numFmtId="0" fontId="8905" fillId="0" borderId="1" xfId="0" applyFont="1" applyBorder="1" applyAlignment="1">
      <alignment horizontal="left" vertical="top" wrapText="1"/>
    </xf>
    <xf numFmtId="0" fontId="8906" fillId="0" borderId="1" xfId="0" applyFont="1" applyBorder="1" applyAlignment="1">
      <alignment horizontal="center" vertical="top"/>
    </xf>
    <xf numFmtId="168" fontId="8907" fillId="0" borderId="1" xfId="0" applyNumberFormat="1" applyFont="1" applyBorder="1" applyAlignment="1">
      <alignment horizontal="right" vertical="top"/>
    </xf>
    <xf numFmtId="169" fontId="8908" fillId="0" borderId="1" xfId="0" applyNumberFormat="1" applyFont="1" applyBorder="1" applyAlignment="1">
      <alignment horizontal="right" vertical="top"/>
    </xf>
    <xf numFmtId="169" fontId="8909" fillId="2" borderId="1" xfId="0" applyNumberFormat="1" applyFont="1" applyFill="1" applyBorder="1" applyAlignment="1" applyProtection="1">
      <alignment horizontal="right" vertical="top"/>
      <protection locked="0"/>
    </xf>
    <xf numFmtId="169" fontId="8910" fillId="0" borderId="1" xfId="0" applyNumberFormat="1" applyFont="1" applyBorder="1" applyAlignment="1">
      <alignment horizontal="right" vertical="top"/>
    </xf>
    <xf numFmtId="169" fontId="8911" fillId="0" borderId="1" xfId="0" applyNumberFormat="1" applyFont="1" applyBorder="1" applyAlignment="1">
      <alignment horizontal="right" vertical="top"/>
    </xf>
    <xf numFmtId="169" fontId="8912" fillId="0" borderId="1" xfId="0" applyNumberFormat="1" applyFont="1" applyBorder="1" applyAlignment="1">
      <alignment horizontal="right" vertical="top"/>
    </xf>
    <xf numFmtId="0" fontId="8913" fillId="0" borderId="1" xfId="0" applyFont="1" applyBorder="1" applyAlignment="1">
      <alignment horizontal="left" vertical="top"/>
    </xf>
    <xf numFmtId="0" fontId="8914" fillId="0" borderId="1" xfId="0" applyFont="1" applyBorder="1" applyAlignment="1">
      <alignment horizontal="left" vertical="top" wrapText="1"/>
    </xf>
    <xf numFmtId="0" fontId="8915" fillId="0" borderId="1" xfId="0" applyFont="1" applyBorder="1" applyAlignment="1">
      <alignment horizontal="center" vertical="top"/>
    </xf>
    <xf numFmtId="168" fontId="8916" fillId="0" borderId="1" xfId="0" applyNumberFormat="1" applyFont="1" applyBorder="1" applyAlignment="1">
      <alignment horizontal="right" vertical="top"/>
    </xf>
    <xf numFmtId="169" fontId="8917" fillId="0" borderId="1" xfId="0" applyNumberFormat="1" applyFont="1" applyBorder="1" applyAlignment="1">
      <alignment horizontal="right" vertical="top"/>
    </xf>
    <xf numFmtId="169" fontId="8918" fillId="2" borderId="1" xfId="0" applyNumberFormat="1" applyFont="1" applyFill="1" applyBorder="1" applyAlignment="1" applyProtection="1">
      <alignment horizontal="right" vertical="top"/>
      <protection locked="0"/>
    </xf>
    <xf numFmtId="169" fontId="8919" fillId="0" borderId="1" xfId="0" applyNumberFormat="1" applyFont="1" applyBorder="1" applyAlignment="1">
      <alignment horizontal="right" vertical="top"/>
    </xf>
    <xf numFmtId="169" fontId="8920" fillId="0" borderId="1" xfId="0" applyNumberFormat="1" applyFont="1" applyBorder="1" applyAlignment="1">
      <alignment horizontal="right" vertical="top"/>
    </xf>
    <xf numFmtId="169" fontId="8921" fillId="0" borderId="1" xfId="0" applyNumberFormat="1" applyFont="1" applyBorder="1" applyAlignment="1">
      <alignment horizontal="right" vertical="top"/>
    </xf>
    <xf numFmtId="0" fontId="8922" fillId="3" borderId="1" xfId="0" applyFont="1" applyFill="1" applyBorder="1" applyAlignment="1">
      <alignment horizontal="left"/>
    </xf>
    <xf numFmtId="4" fontId="8927" fillId="3" borderId="1" xfId="0" applyNumberFormat="1" applyFont="1" applyFill="1" applyBorder="1" applyAlignment="1">
      <alignment horizontal="right"/>
    </xf>
    <xf numFmtId="4" fontId="8928" fillId="3" borderId="1" xfId="0" applyNumberFormat="1" applyFont="1" applyFill="1" applyBorder="1" applyAlignment="1">
      <alignment horizontal="right"/>
    </xf>
    <xf numFmtId="0" fontId="8929" fillId="3" borderId="1" xfId="0" applyFont="1" applyFill="1" applyBorder="1" applyAlignment="1">
      <alignment horizontal="left"/>
    </xf>
    <xf numFmtId="4" fontId="8930" fillId="3" borderId="1" xfId="0" applyNumberFormat="1" applyFont="1" applyFill="1" applyBorder="1" applyAlignment="1">
      <alignment horizontal="right"/>
    </xf>
    <xf numFmtId="0" fontId="8931" fillId="0" borderId="0" xfId="0" applyFont="1"/>
    <xf numFmtId="0" fontId="8932" fillId="0" borderId="1" xfId="0" applyFont="1" applyBorder="1" applyAlignment="1">
      <alignment horizontal="left" vertical="top"/>
    </xf>
    <xf numFmtId="0" fontId="8933" fillId="0" borderId="1" xfId="0" applyFont="1" applyBorder="1" applyAlignment="1">
      <alignment horizontal="left" vertical="top" wrapText="1"/>
    </xf>
    <xf numFmtId="0" fontId="8934" fillId="0" borderId="1" xfId="0" applyFont="1" applyBorder="1" applyAlignment="1">
      <alignment horizontal="center" vertical="top"/>
    </xf>
    <xf numFmtId="168" fontId="8935" fillId="0" borderId="1" xfId="0" applyNumberFormat="1" applyFont="1" applyBorder="1" applyAlignment="1">
      <alignment horizontal="right" vertical="top"/>
    </xf>
    <xf numFmtId="169" fontId="8936" fillId="0" borderId="1" xfId="0" applyNumberFormat="1" applyFont="1" applyBorder="1" applyAlignment="1">
      <alignment horizontal="right" vertical="top"/>
    </xf>
    <xf numFmtId="169" fontId="8937" fillId="2" borderId="1" xfId="0" applyNumberFormat="1" applyFont="1" applyFill="1" applyBorder="1" applyAlignment="1" applyProtection="1">
      <alignment horizontal="right" vertical="top"/>
      <protection locked="0"/>
    </xf>
    <xf numFmtId="169" fontId="8938" fillId="0" borderId="1" xfId="0" applyNumberFormat="1" applyFont="1" applyBorder="1" applyAlignment="1">
      <alignment horizontal="right" vertical="top"/>
    </xf>
    <xf numFmtId="169" fontId="8939" fillId="0" borderId="1" xfId="0" applyNumberFormat="1" applyFont="1" applyBorder="1" applyAlignment="1">
      <alignment horizontal="right" vertical="top"/>
    </xf>
    <xf numFmtId="169" fontId="8940" fillId="0" borderId="1" xfId="0" applyNumberFormat="1" applyFont="1" applyBorder="1" applyAlignment="1">
      <alignment horizontal="right" vertical="top"/>
    </xf>
    <xf numFmtId="0" fontId="8941" fillId="0" borderId="1" xfId="0" applyFont="1" applyBorder="1" applyAlignment="1">
      <alignment horizontal="left" vertical="top"/>
    </xf>
    <xf numFmtId="0" fontId="8942" fillId="0" borderId="1" xfId="0" applyFont="1" applyBorder="1" applyAlignment="1">
      <alignment horizontal="left" vertical="top" wrapText="1"/>
    </xf>
    <xf numFmtId="0" fontId="8943" fillId="0" borderId="1" xfId="0" applyFont="1" applyBorder="1" applyAlignment="1">
      <alignment horizontal="center" vertical="top"/>
    </xf>
    <xf numFmtId="168" fontId="8944" fillId="0" borderId="1" xfId="0" applyNumberFormat="1" applyFont="1" applyBorder="1" applyAlignment="1">
      <alignment horizontal="right" vertical="top"/>
    </xf>
    <xf numFmtId="169" fontId="8945" fillId="0" borderId="1" xfId="0" applyNumberFormat="1" applyFont="1" applyBorder="1" applyAlignment="1">
      <alignment horizontal="right" vertical="top"/>
    </xf>
    <xf numFmtId="169" fontId="8946" fillId="2" borderId="1" xfId="0" applyNumberFormat="1" applyFont="1" applyFill="1" applyBorder="1" applyAlignment="1" applyProtection="1">
      <alignment horizontal="right" vertical="top"/>
      <protection locked="0"/>
    </xf>
    <xf numFmtId="169" fontId="8947" fillId="0" borderId="1" xfId="0" applyNumberFormat="1" applyFont="1" applyBorder="1" applyAlignment="1">
      <alignment horizontal="right" vertical="top"/>
    </xf>
    <xf numFmtId="169" fontId="8948" fillId="0" borderId="1" xfId="0" applyNumberFormat="1" applyFont="1" applyBorder="1" applyAlignment="1">
      <alignment horizontal="right" vertical="top"/>
    </xf>
    <xf numFmtId="169" fontId="8949" fillId="0" borderId="1" xfId="0" applyNumberFormat="1" applyFont="1" applyBorder="1" applyAlignment="1">
      <alignment horizontal="right" vertical="top"/>
    </xf>
    <xf numFmtId="0" fontId="8950" fillId="0" borderId="1" xfId="0" applyFont="1" applyBorder="1" applyAlignment="1">
      <alignment horizontal="left" vertical="top"/>
    </xf>
    <xf numFmtId="0" fontId="8951" fillId="0" borderId="1" xfId="0" applyFont="1" applyBorder="1" applyAlignment="1">
      <alignment horizontal="left" vertical="top" wrapText="1"/>
    </xf>
    <xf numFmtId="0" fontId="8952" fillId="0" borderId="1" xfId="0" applyFont="1" applyBorder="1" applyAlignment="1">
      <alignment horizontal="center" vertical="top"/>
    </xf>
    <xf numFmtId="168" fontId="8953" fillId="0" borderId="1" xfId="0" applyNumberFormat="1" applyFont="1" applyBorder="1" applyAlignment="1">
      <alignment horizontal="right" vertical="top"/>
    </xf>
    <xf numFmtId="169" fontId="8954" fillId="0" borderId="1" xfId="0" applyNumberFormat="1" applyFont="1" applyBorder="1" applyAlignment="1">
      <alignment horizontal="right" vertical="top"/>
    </xf>
    <xf numFmtId="169" fontId="8955" fillId="2" borderId="1" xfId="0" applyNumberFormat="1" applyFont="1" applyFill="1" applyBorder="1" applyAlignment="1" applyProtection="1">
      <alignment horizontal="right" vertical="top"/>
      <protection locked="0"/>
    </xf>
    <xf numFmtId="169" fontId="8956" fillId="0" borderId="1" xfId="0" applyNumberFormat="1" applyFont="1" applyBorder="1" applyAlignment="1">
      <alignment horizontal="right" vertical="top"/>
    </xf>
    <xf numFmtId="169" fontId="8957" fillId="0" borderId="1" xfId="0" applyNumberFormat="1" applyFont="1" applyBorder="1" applyAlignment="1">
      <alignment horizontal="right" vertical="top"/>
    </xf>
    <xf numFmtId="169" fontId="8958" fillId="0" borderId="1" xfId="0" applyNumberFormat="1" applyFont="1" applyBorder="1" applyAlignment="1">
      <alignment horizontal="right" vertical="top"/>
    </xf>
    <xf numFmtId="0" fontId="8959" fillId="0" borderId="1" xfId="0" applyFont="1" applyBorder="1" applyAlignment="1">
      <alignment horizontal="left" vertical="top"/>
    </xf>
    <xf numFmtId="0" fontId="8960" fillId="0" borderId="1" xfId="0" applyFont="1" applyBorder="1" applyAlignment="1">
      <alignment horizontal="left" vertical="top" wrapText="1"/>
    </xf>
    <xf numFmtId="0" fontId="8961" fillId="0" borderId="1" xfId="0" applyFont="1" applyBorder="1" applyAlignment="1">
      <alignment horizontal="center" vertical="top"/>
    </xf>
    <xf numFmtId="168" fontId="8962" fillId="0" borderId="1" xfId="0" applyNumberFormat="1" applyFont="1" applyBorder="1" applyAlignment="1">
      <alignment horizontal="right" vertical="top"/>
    </xf>
    <xf numFmtId="169" fontId="8963" fillId="0" borderId="1" xfId="0" applyNumberFormat="1" applyFont="1" applyBorder="1" applyAlignment="1">
      <alignment horizontal="right" vertical="top"/>
    </xf>
    <xf numFmtId="169" fontId="8964" fillId="2" borderId="1" xfId="0" applyNumberFormat="1" applyFont="1" applyFill="1" applyBorder="1" applyAlignment="1" applyProtection="1">
      <alignment horizontal="right" vertical="top"/>
      <protection locked="0"/>
    </xf>
    <xf numFmtId="169" fontId="8965" fillId="0" borderId="1" xfId="0" applyNumberFormat="1" applyFont="1" applyBorder="1" applyAlignment="1">
      <alignment horizontal="right" vertical="top"/>
    </xf>
    <xf numFmtId="169" fontId="8966" fillId="0" borderId="1" xfId="0" applyNumberFormat="1" applyFont="1" applyBorder="1" applyAlignment="1">
      <alignment horizontal="right" vertical="top"/>
    </xf>
    <xf numFmtId="169" fontId="8967" fillId="0" borderId="1" xfId="0" applyNumberFormat="1" applyFont="1" applyBorder="1" applyAlignment="1">
      <alignment horizontal="right" vertical="top"/>
    </xf>
    <xf numFmtId="0" fontId="8968" fillId="0" borderId="1" xfId="0" applyFont="1" applyBorder="1" applyAlignment="1">
      <alignment horizontal="left" vertical="top"/>
    </xf>
    <xf numFmtId="0" fontId="8969" fillId="0" borderId="1" xfId="0" applyFont="1" applyBorder="1" applyAlignment="1">
      <alignment horizontal="left" vertical="top" wrapText="1"/>
    </xf>
    <xf numFmtId="0" fontId="8970" fillId="0" borderId="1" xfId="0" applyFont="1" applyBorder="1" applyAlignment="1">
      <alignment horizontal="center" vertical="top"/>
    </xf>
    <xf numFmtId="168" fontId="8971" fillId="0" borderId="1" xfId="0" applyNumberFormat="1" applyFont="1" applyBorder="1" applyAlignment="1">
      <alignment horizontal="right" vertical="top"/>
    </xf>
    <xf numFmtId="169" fontId="8972" fillId="0" borderId="1" xfId="0" applyNumberFormat="1" applyFont="1" applyBorder="1" applyAlignment="1">
      <alignment horizontal="right" vertical="top"/>
    </xf>
    <xf numFmtId="169" fontId="8973" fillId="2" borderId="1" xfId="0" applyNumberFormat="1" applyFont="1" applyFill="1" applyBorder="1" applyAlignment="1" applyProtection="1">
      <alignment horizontal="right" vertical="top"/>
      <protection locked="0"/>
    </xf>
    <xf numFmtId="169" fontId="8974" fillId="0" borderId="1" xfId="0" applyNumberFormat="1" applyFont="1" applyBorder="1" applyAlignment="1">
      <alignment horizontal="right" vertical="top"/>
    </xf>
    <xf numFmtId="169" fontId="8975" fillId="0" borderId="1" xfId="0" applyNumberFormat="1" applyFont="1" applyBorder="1" applyAlignment="1">
      <alignment horizontal="right" vertical="top"/>
    </xf>
    <xf numFmtId="169" fontId="8976" fillId="0" borderId="1" xfId="0" applyNumberFormat="1" applyFont="1" applyBorder="1" applyAlignment="1">
      <alignment horizontal="right" vertical="top"/>
    </xf>
    <xf numFmtId="0" fontId="8977" fillId="0" borderId="1" xfId="0" applyFont="1" applyBorder="1" applyAlignment="1">
      <alignment horizontal="left" vertical="top"/>
    </xf>
    <xf numFmtId="0" fontId="8978" fillId="0" borderId="1" xfId="0" applyFont="1" applyBorder="1" applyAlignment="1">
      <alignment horizontal="left" vertical="top" wrapText="1"/>
    </xf>
    <xf numFmtId="0" fontId="8979" fillId="0" borderId="1" xfId="0" applyFont="1" applyBorder="1" applyAlignment="1">
      <alignment horizontal="center" vertical="top"/>
    </xf>
    <xf numFmtId="168" fontId="8980" fillId="0" borderId="1" xfId="0" applyNumberFormat="1" applyFont="1" applyBorder="1" applyAlignment="1">
      <alignment horizontal="right" vertical="top"/>
    </xf>
    <xf numFmtId="169" fontId="8981" fillId="0" borderId="1" xfId="0" applyNumberFormat="1" applyFont="1" applyBorder="1" applyAlignment="1">
      <alignment horizontal="right" vertical="top"/>
    </xf>
    <xf numFmtId="169" fontId="8982" fillId="2" borderId="1" xfId="0" applyNumberFormat="1" applyFont="1" applyFill="1" applyBorder="1" applyAlignment="1" applyProtection="1">
      <alignment horizontal="right" vertical="top"/>
      <protection locked="0"/>
    </xf>
    <xf numFmtId="169" fontId="8983" fillId="0" borderId="1" xfId="0" applyNumberFormat="1" applyFont="1" applyBorder="1" applyAlignment="1">
      <alignment horizontal="right" vertical="top"/>
    </xf>
    <xf numFmtId="169" fontId="8984" fillId="0" borderId="1" xfId="0" applyNumberFormat="1" applyFont="1" applyBorder="1" applyAlignment="1">
      <alignment horizontal="right" vertical="top"/>
    </xf>
    <xf numFmtId="169" fontId="8985" fillId="0" borderId="1" xfId="0" applyNumberFormat="1" applyFont="1" applyBorder="1" applyAlignment="1">
      <alignment horizontal="right" vertical="top"/>
    </xf>
    <xf numFmtId="0" fontId="8986" fillId="0" borderId="1" xfId="0" applyFont="1" applyBorder="1" applyAlignment="1">
      <alignment horizontal="left" vertical="top"/>
    </xf>
    <xf numFmtId="0" fontId="8987" fillId="0" borderId="1" xfId="0" applyFont="1" applyBorder="1" applyAlignment="1">
      <alignment horizontal="left" vertical="top" wrapText="1"/>
    </xf>
    <xf numFmtId="0" fontId="8988" fillId="0" borderId="1" xfId="0" applyFont="1" applyBorder="1" applyAlignment="1">
      <alignment horizontal="center" vertical="top"/>
    </xf>
    <xf numFmtId="168" fontId="8989" fillId="0" borderId="1" xfId="0" applyNumberFormat="1" applyFont="1" applyBorder="1" applyAlignment="1">
      <alignment horizontal="right" vertical="top"/>
    </xf>
    <xf numFmtId="169" fontId="8990" fillId="0" borderId="1" xfId="0" applyNumberFormat="1" applyFont="1" applyBorder="1" applyAlignment="1">
      <alignment horizontal="right" vertical="top"/>
    </xf>
    <xf numFmtId="169" fontId="8991" fillId="2" borderId="1" xfId="0" applyNumberFormat="1" applyFont="1" applyFill="1" applyBorder="1" applyAlignment="1" applyProtection="1">
      <alignment horizontal="right" vertical="top"/>
      <protection locked="0"/>
    </xf>
    <xf numFmtId="169" fontId="8992" fillId="0" borderId="1" xfId="0" applyNumberFormat="1" applyFont="1" applyBorder="1" applyAlignment="1">
      <alignment horizontal="right" vertical="top"/>
    </xf>
    <xf numFmtId="169" fontId="8993" fillId="0" borderId="1" xfId="0" applyNumberFormat="1" applyFont="1" applyBorder="1" applyAlignment="1">
      <alignment horizontal="right" vertical="top"/>
    </xf>
    <xf numFmtId="169" fontId="8994" fillId="0" borderId="1" xfId="0" applyNumberFormat="1" applyFont="1" applyBorder="1" applyAlignment="1">
      <alignment horizontal="right" vertical="top"/>
    </xf>
    <xf numFmtId="0" fontId="8995" fillId="0" borderId="1" xfId="0" applyFont="1" applyBorder="1" applyAlignment="1">
      <alignment horizontal="left" vertical="top"/>
    </xf>
    <xf numFmtId="0" fontId="8996" fillId="0" borderId="1" xfId="0" applyFont="1" applyBorder="1" applyAlignment="1">
      <alignment horizontal="left" vertical="top" wrapText="1"/>
    </xf>
    <xf numFmtId="0" fontId="8997" fillId="0" borderId="1" xfId="0" applyFont="1" applyBorder="1" applyAlignment="1">
      <alignment horizontal="center" vertical="top"/>
    </xf>
    <xf numFmtId="168" fontId="8998" fillId="0" borderId="1" xfId="0" applyNumberFormat="1" applyFont="1" applyBorder="1" applyAlignment="1">
      <alignment horizontal="right" vertical="top"/>
    </xf>
    <xf numFmtId="169" fontId="8999" fillId="0" borderId="1" xfId="0" applyNumberFormat="1" applyFont="1" applyBorder="1" applyAlignment="1">
      <alignment horizontal="right" vertical="top"/>
    </xf>
    <xf numFmtId="169" fontId="9000" fillId="2" borderId="1" xfId="0" applyNumberFormat="1" applyFont="1" applyFill="1" applyBorder="1" applyAlignment="1" applyProtection="1">
      <alignment horizontal="right" vertical="top"/>
      <protection locked="0"/>
    </xf>
    <xf numFmtId="169" fontId="9001" fillId="0" borderId="1" xfId="0" applyNumberFormat="1" applyFont="1" applyBorder="1" applyAlignment="1">
      <alignment horizontal="right" vertical="top"/>
    </xf>
    <xf numFmtId="169" fontId="9002" fillId="0" borderId="1" xfId="0" applyNumberFormat="1" applyFont="1" applyBorder="1" applyAlignment="1">
      <alignment horizontal="right" vertical="top"/>
    </xf>
    <xf numFmtId="169" fontId="9003" fillId="0" borderId="1" xfId="0" applyNumberFormat="1" applyFont="1" applyBorder="1" applyAlignment="1">
      <alignment horizontal="right" vertical="top"/>
    </xf>
    <xf numFmtId="0" fontId="9004" fillId="0" borderId="1" xfId="0" applyFont="1" applyBorder="1" applyAlignment="1">
      <alignment horizontal="left" vertical="top"/>
    </xf>
    <xf numFmtId="0" fontId="9005" fillId="0" borderId="1" xfId="0" applyFont="1" applyBorder="1" applyAlignment="1">
      <alignment horizontal="left" vertical="top" wrapText="1"/>
    </xf>
    <xf numFmtId="0" fontId="9006" fillId="0" borderId="1" xfId="0" applyFont="1" applyBorder="1" applyAlignment="1">
      <alignment horizontal="center" vertical="top"/>
    </xf>
    <xf numFmtId="168" fontId="9007" fillId="0" borderId="1" xfId="0" applyNumberFormat="1" applyFont="1" applyBorder="1" applyAlignment="1">
      <alignment horizontal="right" vertical="top"/>
    </xf>
    <xf numFmtId="169" fontId="9008" fillId="0" borderId="1" xfId="0" applyNumberFormat="1" applyFont="1" applyBorder="1" applyAlignment="1">
      <alignment horizontal="right" vertical="top"/>
    </xf>
    <xf numFmtId="169" fontId="9009" fillId="2" borderId="1" xfId="0" applyNumberFormat="1" applyFont="1" applyFill="1" applyBorder="1" applyAlignment="1" applyProtection="1">
      <alignment horizontal="right" vertical="top"/>
      <protection locked="0"/>
    </xf>
    <xf numFmtId="169" fontId="9010" fillId="0" borderId="1" xfId="0" applyNumberFormat="1" applyFont="1" applyBorder="1" applyAlignment="1">
      <alignment horizontal="right" vertical="top"/>
    </xf>
    <xf numFmtId="169" fontId="9011" fillId="0" borderId="1" xfId="0" applyNumberFormat="1" applyFont="1" applyBorder="1" applyAlignment="1">
      <alignment horizontal="right" vertical="top"/>
    </xf>
    <xf numFmtId="169" fontId="9012" fillId="0" borderId="1" xfId="0" applyNumberFormat="1" applyFont="1" applyBorder="1" applyAlignment="1">
      <alignment horizontal="right" vertical="top"/>
    </xf>
    <xf numFmtId="0" fontId="9013" fillId="0" borderId="1" xfId="0" applyFont="1" applyBorder="1" applyAlignment="1">
      <alignment horizontal="left" vertical="top"/>
    </xf>
    <xf numFmtId="0" fontId="9014" fillId="0" borderId="1" xfId="0" applyFont="1" applyBorder="1" applyAlignment="1">
      <alignment horizontal="left" vertical="top" wrapText="1"/>
    </xf>
    <xf numFmtId="0" fontId="9015" fillId="0" borderId="1" xfId="0" applyFont="1" applyBorder="1" applyAlignment="1">
      <alignment horizontal="center" vertical="top"/>
    </xf>
    <xf numFmtId="168" fontId="9016" fillId="0" borderId="1" xfId="0" applyNumberFormat="1" applyFont="1" applyBorder="1" applyAlignment="1">
      <alignment horizontal="right" vertical="top"/>
    </xf>
    <xf numFmtId="169" fontId="9017" fillId="0" borderId="1" xfId="0" applyNumberFormat="1" applyFont="1" applyBorder="1" applyAlignment="1">
      <alignment horizontal="right" vertical="top"/>
    </xf>
    <xf numFmtId="169" fontId="9018" fillId="2" borderId="1" xfId="0" applyNumberFormat="1" applyFont="1" applyFill="1" applyBorder="1" applyAlignment="1" applyProtection="1">
      <alignment horizontal="right" vertical="top"/>
      <protection locked="0"/>
    </xf>
    <xf numFmtId="169" fontId="9019" fillId="0" borderId="1" xfId="0" applyNumberFormat="1" applyFont="1" applyBorder="1" applyAlignment="1">
      <alignment horizontal="right" vertical="top"/>
    </xf>
    <xf numFmtId="169" fontId="9020" fillId="0" borderId="1" xfId="0" applyNumberFormat="1" applyFont="1" applyBorder="1" applyAlignment="1">
      <alignment horizontal="right" vertical="top"/>
    </xf>
    <xf numFmtId="169" fontId="9021" fillId="0" borderId="1" xfId="0" applyNumberFormat="1" applyFont="1" applyBorder="1" applyAlignment="1">
      <alignment horizontal="right" vertical="top"/>
    </xf>
    <xf numFmtId="0" fontId="9022" fillId="0" borderId="1" xfId="0" applyFont="1" applyBorder="1" applyAlignment="1">
      <alignment horizontal="left" vertical="top"/>
    </xf>
    <xf numFmtId="0" fontId="9023" fillId="0" borderId="1" xfId="0" applyFont="1" applyBorder="1" applyAlignment="1">
      <alignment horizontal="left" vertical="top" wrapText="1"/>
    </xf>
    <xf numFmtId="0" fontId="9024" fillId="0" borderId="1" xfId="0" applyFont="1" applyBorder="1" applyAlignment="1">
      <alignment horizontal="center" vertical="top"/>
    </xf>
    <xf numFmtId="168" fontId="9025" fillId="0" borderId="1" xfId="0" applyNumberFormat="1" applyFont="1" applyBorder="1" applyAlignment="1">
      <alignment horizontal="right" vertical="top"/>
    </xf>
    <xf numFmtId="169" fontId="9026" fillId="0" borderId="1" xfId="0" applyNumberFormat="1" applyFont="1" applyBorder="1" applyAlignment="1">
      <alignment horizontal="right" vertical="top"/>
    </xf>
    <xf numFmtId="169" fontId="9027" fillId="2" borderId="1" xfId="0" applyNumberFormat="1" applyFont="1" applyFill="1" applyBorder="1" applyAlignment="1" applyProtection="1">
      <alignment horizontal="right" vertical="top"/>
      <protection locked="0"/>
    </xf>
    <xf numFmtId="169" fontId="9028" fillId="0" borderId="1" xfId="0" applyNumberFormat="1" applyFont="1" applyBorder="1" applyAlignment="1">
      <alignment horizontal="right" vertical="top"/>
    </xf>
    <xf numFmtId="169" fontId="9029" fillId="0" borderId="1" xfId="0" applyNumberFormat="1" applyFont="1" applyBorder="1" applyAlignment="1">
      <alignment horizontal="right" vertical="top"/>
    </xf>
    <xf numFmtId="169" fontId="9030" fillId="0" borderId="1" xfId="0" applyNumberFormat="1" applyFont="1" applyBorder="1" applyAlignment="1">
      <alignment horizontal="right" vertical="top"/>
    </xf>
    <xf numFmtId="0" fontId="9031" fillId="3" borderId="1" xfId="0" applyFont="1" applyFill="1" applyBorder="1" applyAlignment="1">
      <alignment horizontal="left"/>
    </xf>
    <xf numFmtId="4" fontId="9036" fillId="3" borderId="1" xfId="0" applyNumberFormat="1" applyFont="1" applyFill="1" applyBorder="1" applyAlignment="1">
      <alignment horizontal="right"/>
    </xf>
    <xf numFmtId="4" fontId="9037" fillId="3" borderId="1" xfId="0" applyNumberFormat="1" applyFont="1" applyFill="1" applyBorder="1" applyAlignment="1">
      <alignment horizontal="right"/>
    </xf>
    <xf numFmtId="0" fontId="9038" fillId="3" borderId="1" xfId="0" applyFont="1" applyFill="1" applyBorder="1" applyAlignment="1">
      <alignment horizontal="left"/>
    </xf>
    <xf numFmtId="4" fontId="9039" fillId="3" borderId="1" xfId="0" applyNumberFormat="1" applyFont="1" applyFill="1" applyBorder="1" applyAlignment="1">
      <alignment horizontal="right"/>
    </xf>
    <xf numFmtId="0" fontId="9040" fillId="0" borderId="0" xfId="0" applyFont="1"/>
    <xf numFmtId="0" fontId="9041" fillId="0" borderId="1" xfId="0" applyFont="1" applyBorder="1" applyAlignment="1">
      <alignment horizontal="left" vertical="top"/>
    </xf>
    <xf numFmtId="0" fontId="9042" fillId="0" borderId="1" xfId="0" applyFont="1" applyBorder="1" applyAlignment="1">
      <alignment horizontal="left" vertical="top" wrapText="1"/>
    </xf>
    <xf numFmtId="0" fontId="9043" fillId="0" borderId="1" xfId="0" applyFont="1" applyBorder="1" applyAlignment="1">
      <alignment horizontal="center" vertical="top"/>
    </xf>
    <xf numFmtId="168" fontId="9044" fillId="0" borderId="1" xfId="0" applyNumberFormat="1" applyFont="1" applyBorder="1" applyAlignment="1">
      <alignment horizontal="right" vertical="top"/>
    </xf>
    <xf numFmtId="169" fontId="9045" fillId="0" borderId="1" xfId="0" applyNumberFormat="1" applyFont="1" applyBorder="1" applyAlignment="1">
      <alignment horizontal="right" vertical="top"/>
    </xf>
    <xf numFmtId="169" fontId="9046" fillId="2" borderId="1" xfId="0" applyNumberFormat="1" applyFont="1" applyFill="1" applyBorder="1" applyAlignment="1" applyProtection="1">
      <alignment horizontal="right" vertical="top"/>
      <protection locked="0"/>
    </xf>
    <xf numFmtId="169" fontId="9047" fillId="0" borderId="1" xfId="0" applyNumberFormat="1" applyFont="1" applyBorder="1" applyAlignment="1">
      <alignment horizontal="right" vertical="top"/>
    </xf>
    <xf numFmtId="169" fontId="9048" fillId="0" borderId="1" xfId="0" applyNumberFormat="1" applyFont="1" applyBorder="1" applyAlignment="1">
      <alignment horizontal="right" vertical="top"/>
    </xf>
    <xf numFmtId="169" fontId="9049" fillId="0" borderId="1" xfId="0" applyNumberFormat="1" applyFont="1" applyBorder="1" applyAlignment="1">
      <alignment horizontal="right" vertical="top"/>
    </xf>
    <xf numFmtId="0" fontId="9050" fillId="0" borderId="1" xfId="0" applyFont="1" applyBorder="1" applyAlignment="1">
      <alignment horizontal="left" vertical="top"/>
    </xf>
    <xf numFmtId="0" fontId="9051" fillId="0" borderId="1" xfId="0" applyFont="1" applyBorder="1" applyAlignment="1">
      <alignment horizontal="left" vertical="top" wrapText="1"/>
    </xf>
    <xf numFmtId="0" fontId="9052" fillId="0" borderId="1" xfId="0" applyFont="1" applyBorder="1" applyAlignment="1">
      <alignment horizontal="center" vertical="top"/>
    </xf>
    <xf numFmtId="168" fontId="9053" fillId="0" borderId="1" xfId="0" applyNumberFormat="1" applyFont="1" applyBorder="1" applyAlignment="1">
      <alignment horizontal="right" vertical="top"/>
    </xf>
    <xf numFmtId="169" fontId="9054" fillId="0" borderId="1" xfId="0" applyNumberFormat="1" applyFont="1" applyBorder="1" applyAlignment="1">
      <alignment horizontal="right" vertical="top"/>
    </xf>
    <xf numFmtId="169" fontId="9055" fillId="2" borderId="1" xfId="0" applyNumberFormat="1" applyFont="1" applyFill="1" applyBorder="1" applyAlignment="1" applyProtection="1">
      <alignment horizontal="right" vertical="top"/>
      <protection locked="0"/>
    </xf>
    <xf numFmtId="169" fontId="9056" fillId="0" borderId="1" xfId="0" applyNumberFormat="1" applyFont="1" applyBorder="1" applyAlignment="1">
      <alignment horizontal="right" vertical="top"/>
    </xf>
    <xf numFmtId="169" fontId="9057" fillId="0" borderId="1" xfId="0" applyNumberFormat="1" applyFont="1" applyBorder="1" applyAlignment="1">
      <alignment horizontal="right" vertical="top"/>
    </xf>
    <xf numFmtId="169" fontId="9058" fillId="0" borderId="1" xfId="0" applyNumberFormat="1" applyFont="1" applyBorder="1" applyAlignment="1">
      <alignment horizontal="right" vertical="top"/>
    </xf>
    <xf numFmtId="0" fontId="9059" fillId="0" borderId="1" xfId="0" applyFont="1" applyBorder="1" applyAlignment="1">
      <alignment horizontal="left" vertical="top"/>
    </xf>
    <xf numFmtId="0" fontId="9060" fillId="0" borderId="1" xfId="0" applyFont="1" applyBorder="1" applyAlignment="1">
      <alignment horizontal="left" vertical="top" wrapText="1"/>
    </xf>
    <xf numFmtId="0" fontId="9061" fillId="0" borderId="1" xfId="0" applyFont="1" applyBorder="1" applyAlignment="1">
      <alignment horizontal="center" vertical="top"/>
    </xf>
    <xf numFmtId="168" fontId="9062" fillId="0" borderId="1" xfId="0" applyNumberFormat="1" applyFont="1" applyBorder="1" applyAlignment="1">
      <alignment horizontal="right" vertical="top"/>
    </xf>
    <xf numFmtId="169" fontId="9063" fillId="0" borderId="1" xfId="0" applyNumberFormat="1" applyFont="1" applyBorder="1" applyAlignment="1">
      <alignment horizontal="right" vertical="top"/>
    </xf>
    <xf numFmtId="169" fontId="9064" fillId="2" borderId="1" xfId="0" applyNumberFormat="1" applyFont="1" applyFill="1" applyBorder="1" applyAlignment="1" applyProtection="1">
      <alignment horizontal="right" vertical="top"/>
      <protection locked="0"/>
    </xf>
    <xf numFmtId="169" fontId="9065" fillId="0" borderId="1" xfId="0" applyNumberFormat="1" applyFont="1" applyBorder="1" applyAlignment="1">
      <alignment horizontal="right" vertical="top"/>
    </xf>
    <xf numFmtId="169" fontId="9066" fillId="0" borderId="1" xfId="0" applyNumberFormat="1" applyFont="1" applyBorder="1" applyAlignment="1">
      <alignment horizontal="right" vertical="top"/>
    </xf>
    <xf numFmtId="169" fontId="9067" fillId="0" borderId="1" xfId="0" applyNumberFormat="1" applyFont="1" applyBorder="1" applyAlignment="1">
      <alignment horizontal="right" vertical="top"/>
    </xf>
    <xf numFmtId="4" fontId="9069" fillId="3" borderId="0" xfId="0" applyNumberFormat="1" applyFont="1" applyFill="1" applyAlignment="1">
      <alignment horizontal="right"/>
    </xf>
    <xf numFmtId="4" fontId="9070" fillId="3" borderId="0" xfId="0" applyNumberFormat="1" applyFont="1" applyFill="1" applyAlignment="1">
      <alignment horizontal="right"/>
    </xf>
    <xf numFmtId="0" fontId="9071" fillId="3" borderId="0" xfId="0" applyFont="1" applyFill="1" applyAlignment="1">
      <alignment horizontal="left"/>
    </xf>
    <xf numFmtId="4" fontId="9072" fillId="3" borderId="0" xfId="0" applyNumberFormat="1" applyFont="1" applyFill="1" applyAlignment="1">
      <alignment horizontal="right"/>
    </xf>
    <xf numFmtId="4" fontId="9075" fillId="0" borderId="1" xfId="0" applyNumberFormat="1" applyFont="1" applyBorder="1" applyAlignment="1">
      <alignment horizontal="right" vertical="top"/>
    </xf>
    <xf numFmtId="4" fontId="9076" fillId="0" borderId="1" xfId="0" applyNumberFormat="1" applyFont="1" applyBorder="1" applyAlignment="1">
      <alignment horizontal="right" vertical="top"/>
    </xf>
    <xf numFmtId="170" fontId="9077" fillId="0" borderId="1" xfId="0" applyNumberFormat="1" applyFont="1" applyBorder="1" applyAlignment="1">
      <alignment horizontal="right" vertical="top"/>
    </xf>
    <xf numFmtId="170" fontId="9078" fillId="0" borderId="1" xfId="0" applyNumberFormat="1" applyFont="1" applyBorder="1" applyAlignment="1">
      <alignment horizontal="right" vertical="top"/>
    </xf>
    <xf numFmtId="4" fontId="9079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0" fontId="0" fillId="0" borderId="0" xfId="0"/>
    <xf numFmtId="0" fontId="4664" fillId="4" borderId="0" xfId="0" applyFont="1" applyFill="1" applyAlignment="1">
      <alignment horizontal="left" vertical="top"/>
    </xf>
    <xf numFmtId="0" fontId="4665" fillId="2" borderId="0" xfId="0" applyFont="1" applyFill="1" applyAlignment="1">
      <alignment horizontal="left" vertical="top"/>
    </xf>
    <xf numFmtId="0" fontId="4666" fillId="0" borderId="2" xfId="0" applyFont="1" applyBorder="1" applyAlignment="1">
      <alignment horizontal="center" vertical="top"/>
    </xf>
    <xf numFmtId="165" fontId="4667" fillId="0" borderId="0" xfId="0" applyNumberFormat="1" applyFont="1" applyAlignment="1">
      <alignment horizontal="center" vertical="top"/>
    </xf>
    <xf numFmtId="0" fontId="4327" fillId="3" borderId="1" xfId="0" applyFont="1" applyFill="1" applyBorder="1" applyAlignment="1">
      <alignment horizontal="left"/>
    </xf>
    <xf numFmtId="0" fontId="4328" fillId="3" borderId="1" xfId="0" applyFont="1" applyFill="1" applyBorder="1" applyAlignment="1">
      <alignment horizontal="left"/>
    </xf>
    <xf numFmtId="0" fontId="4329" fillId="3" borderId="1" xfId="0" applyFont="1" applyFill="1" applyBorder="1" applyAlignment="1">
      <alignment horizontal="left"/>
    </xf>
    <xf numFmtId="0" fontId="4330" fillId="3" borderId="1" xfId="0" applyFont="1" applyFill="1" applyBorder="1" applyAlignment="1">
      <alignment horizontal="left"/>
    </xf>
    <xf numFmtId="0" fontId="4331" fillId="3" borderId="1" xfId="0" applyFont="1" applyFill="1" applyBorder="1" applyAlignment="1">
      <alignment horizontal="left"/>
    </xf>
    <xf numFmtId="0" fontId="4332" fillId="3" borderId="1" xfId="0" applyFont="1" applyFill="1" applyBorder="1" applyAlignment="1">
      <alignment horizontal="left"/>
    </xf>
    <xf numFmtId="0" fontId="4333" fillId="3" borderId="1" xfId="0" applyFont="1" applyFill="1" applyBorder="1" applyAlignment="1">
      <alignment horizontal="left"/>
    </xf>
    <xf numFmtId="0" fontId="4471" fillId="3" borderId="1" xfId="0" applyFont="1" applyFill="1" applyBorder="1" applyAlignment="1">
      <alignment horizontal="left"/>
    </xf>
    <xf numFmtId="0" fontId="4472" fillId="3" borderId="1" xfId="0" applyFont="1" applyFill="1" applyBorder="1" applyAlignment="1">
      <alignment horizontal="left"/>
    </xf>
    <xf numFmtId="0" fontId="4473" fillId="3" borderId="1" xfId="0" applyFont="1" applyFill="1" applyBorder="1" applyAlignment="1">
      <alignment horizontal="left"/>
    </xf>
    <xf numFmtId="0" fontId="4474" fillId="3" borderId="1" xfId="0" applyFont="1" applyFill="1" applyBorder="1" applyAlignment="1">
      <alignment horizontal="left"/>
    </xf>
    <xf numFmtId="0" fontId="4475" fillId="3" borderId="1" xfId="0" applyFont="1" applyFill="1" applyBorder="1" applyAlignment="1">
      <alignment horizontal="left"/>
    </xf>
    <xf numFmtId="0" fontId="4476" fillId="3" borderId="1" xfId="0" applyFont="1" applyFill="1" applyBorder="1" applyAlignment="1">
      <alignment horizontal="left"/>
    </xf>
    <xf numFmtId="0" fontId="4477" fillId="3" borderId="1" xfId="0" applyFont="1" applyFill="1" applyBorder="1" applyAlignment="1">
      <alignment horizontal="left"/>
    </xf>
    <xf numFmtId="0" fontId="4615" fillId="3" borderId="1" xfId="0" applyFont="1" applyFill="1" applyBorder="1" applyAlignment="1">
      <alignment horizontal="left"/>
    </xf>
    <xf numFmtId="0" fontId="4616" fillId="3" borderId="1" xfId="0" applyFont="1" applyFill="1" applyBorder="1" applyAlignment="1">
      <alignment horizontal="left"/>
    </xf>
    <xf numFmtId="0" fontId="4617" fillId="3" borderId="1" xfId="0" applyFont="1" applyFill="1" applyBorder="1" applyAlignment="1">
      <alignment horizontal="left"/>
    </xf>
    <xf numFmtId="0" fontId="4618" fillId="3" borderId="1" xfId="0" applyFont="1" applyFill="1" applyBorder="1" applyAlignment="1">
      <alignment horizontal="left"/>
    </xf>
    <xf numFmtId="0" fontId="4619" fillId="3" borderId="1" xfId="0" applyFont="1" applyFill="1" applyBorder="1" applyAlignment="1">
      <alignment horizontal="left"/>
    </xf>
    <xf numFmtId="0" fontId="4620" fillId="3" borderId="1" xfId="0" applyFont="1" applyFill="1" applyBorder="1" applyAlignment="1">
      <alignment horizontal="left"/>
    </xf>
    <xf numFmtId="0" fontId="4621" fillId="3" borderId="1" xfId="0" applyFont="1" applyFill="1" applyBorder="1" applyAlignment="1">
      <alignment horizontal="left"/>
    </xf>
    <xf numFmtId="0" fontId="4662" fillId="3" borderId="0" xfId="0" applyFont="1" applyFill="1" applyAlignment="1">
      <alignment horizontal="right"/>
    </xf>
    <xf numFmtId="4" fontId="4663" fillId="3" borderId="0" xfId="0" applyNumberFormat="1" applyFont="1" applyFill="1" applyAlignment="1">
      <alignment horizontal="right"/>
    </xf>
    <xf numFmtId="0" fontId="3187" fillId="3" borderId="1" xfId="0" applyFont="1" applyFill="1" applyBorder="1" applyAlignment="1">
      <alignment horizontal="left"/>
    </xf>
    <xf numFmtId="0" fontId="3188" fillId="3" borderId="1" xfId="0" applyFont="1" applyFill="1" applyBorder="1" applyAlignment="1">
      <alignment horizontal="left"/>
    </xf>
    <xf numFmtId="0" fontId="3189" fillId="3" borderId="1" xfId="0" applyFont="1" applyFill="1" applyBorder="1" applyAlignment="1">
      <alignment horizontal="left"/>
    </xf>
    <xf numFmtId="0" fontId="3190" fillId="3" borderId="1" xfId="0" applyFont="1" applyFill="1" applyBorder="1" applyAlignment="1">
      <alignment horizontal="left"/>
    </xf>
    <xf numFmtId="0" fontId="3191" fillId="3" borderId="1" xfId="0" applyFont="1" applyFill="1" applyBorder="1" applyAlignment="1">
      <alignment horizontal="left"/>
    </xf>
    <xf numFmtId="0" fontId="3192" fillId="3" borderId="1" xfId="0" applyFont="1" applyFill="1" applyBorder="1" applyAlignment="1">
      <alignment horizontal="left"/>
    </xf>
    <xf numFmtId="0" fontId="3193" fillId="3" borderId="1" xfId="0" applyFont="1" applyFill="1" applyBorder="1" applyAlignment="1">
      <alignment horizontal="left"/>
    </xf>
    <xf numFmtId="0" fontId="3283" fillId="3" borderId="1" xfId="0" applyFont="1" applyFill="1" applyBorder="1" applyAlignment="1">
      <alignment horizontal="left"/>
    </xf>
    <xf numFmtId="0" fontId="3284" fillId="3" borderId="1" xfId="0" applyFont="1" applyFill="1" applyBorder="1" applyAlignment="1">
      <alignment horizontal="left"/>
    </xf>
    <xf numFmtId="0" fontId="3285" fillId="3" borderId="1" xfId="0" applyFont="1" applyFill="1" applyBorder="1" applyAlignment="1">
      <alignment horizontal="left"/>
    </xf>
    <xf numFmtId="0" fontId="3286" fillId="3" borderId="1" xfId="0" applyFont="1" applyFill="1" applyBorder="1" applyAlignment="1">
      <alignment horizontal="left"/>
    </xf>
    <xf numFmtId="0" fontId="3287" fillId="3" borderId="1" xfId="0" applyFont="1" applyFill="1" applyBorder="1" applyAlignment="1">
      <alignment horizontal="left"/>
    </xf>
    <xf numFmtId="0" fontId="3288" fillId="3" borderId="1" xfId="0" applyFont="1" applyFill="1" applyBorder="1" applyAlignment="1">
      <alignment horizontal="left"/>
    </xf>
    <xf numFmtId="0" fontId="3289" fillId="3" borderId="1" xfId="0" applyFont="1" applyFill="1" applyBorder="1" applyAlignment="1">
      <alignment horizontal="left"/>
    </xf>
    <xf numFmtId="0" fontId="3343" fillId="3" borderId="1" xfId="0" applyFont="1" applyFill="1" applyBorder="1" applyAlignment="1">
      <alignment horizontal="left"/>
    </xf>
    <xf numFmtId="0" fontId="3344" fillId="3" borderId="1" xfId="0" applyFont="1" applyFill="1" applyBorder="1" applyAlignment="1">
      <alignment horizontal="left"/>
    </xf>
    <xf numFmtId="0" fontId="3345" fillId="3" borderId="1" xfId="0" applyFont="1" applyFill="1" applyBorder="1" applyAlignment="1">
      <alignment horizontal="left"/>
    </xf>
    <xf numFmtId="0" fontId="3346" fillId="3" borderId="1" xfId="0" applyFont="1" applyFill="1" applyBorder="1" applyAlignment="1">
      <alignment horizontal="left"/>
    </xf>
    <xf numFmtId="0" fontId="3347" fillId="3" borderId="1" xfId="0" applyFont="1" applyFill="1" applyBorder="1" applyAlignment="1">
      <alignment horizontal="left"/>
    </xf>
    <xf numFmtId="0" fontId="3348" fillId="3" borderId="1" xfId="0" applyFont="1" applyFill="1" applyBorder="1" applyAlignment="1">
      <alignment horizontal="left"/>
    </xf>
    <xf numFmtId="0" fontId="3349" fillId="3" borderId="1" xfId="0" applyFont="1" applyFill="1" applyBorder="1" applyAlignment="1">
      <alignment horizontal="left"/>
    </xf>
    <xf numFmtId="0" fontId="3703" fillId="3" borderId="1" xfId="0" applyFont="1" applyFill="1" applyBorder="1" applyAlignment="1">
      <alignment horizontal="left"/>
    </xf>
    <xf numFmtId="0" fontId="3704" fillId="3" borderId="1" xfId="0" applyFont="1" applyFill="1" applyBorder="1" applyAlignment="1">
      <alignment horizontal="left"/>
    </xf>
    <xf numFmtId="0" fontId="3705" fillId="3" borderId="1" xfId="0" applyFont="1" applyFill="1" applyBorder="1" applyAlignment="1">
      <alignment horizontal="left"/>
    </xf>
    <xf numFmtId="0" fontId="3706" fillId="3" borderId="1" xfId="0" applyFont="1" applyFill="1" applyBorder="1" applyAlignment="1">
      <alignment horizontal="left"/>
    </xf>
    <xf numFmtId="0" fontId="3707" fillId="3" borderId="1" xfId="0" applyFont="1" applyFill="1" applyBorder="1" applyAlignment="1">
      <alignment horizontal="left"/>
    </xf>
    <xf numFmtId="0" fontId="3708" fillId="3" borderId="1" xfId="0" applyFont="1" applyFill="1" applyBorder="1" applyAlignment="1">
      <alignment horizontal="left"/>
    </xf>
    <xf numFmtId="0" fontId="3709" fillId="3" borderId="1" xfId="0" applyFont="1" applyFill="1" applyBorder="1" applyAlignment="1">
      <alignment horizontal="left"/>
    </xf>
    <xf numFmtId="0" fontId="4195" fillId="3" borderId="1" xfId="0" applyFont="1" applyFill="1" applyBorder="1" applyAlignment="1">
      <alignment horizontal="left"/>
    </xf>
    <xf numFmtId="0" fontId="4196" fillId="3" borderId="1" xfId="0" applyFont="1" applyFill="1" applyBorder="1" applyAlignment="1">
      <alignment horizontal="left"/>
    </xf>
    <xf numFmtId="0" fontId="4197" fillId="3" borderId="1" xfId="0" applyFont="1" applyFill="1" applyBorder="1" applyAlignment="1">
      <alignment horizontal="left"/>
    </xf>
    <xf numFmtId="0" fontId="4198" fillId="3" borderId="1" xfId="0" applyFont="1" applyFill="1" applyBorder="1" applyAlignment="1">
      <alignment horizontal="left"/>
    </xf>
    <xf numFmtId="0" fontId="4199" fillId="3" borderId="1" xfId="0" applyFont="1" applyFill="1" applyBorder="1" applyAlignment="1">
      <alignment horizontal="left"/>
    </xf>
    <xf numFmtId="0" fontId="4200" fillId="3" borderId="1" xfId="0" applyFont="1" applyFill="1" applyBorder="1" applyAlignment="1">
      <alignment horizontal="left"/>
    </xf>
    <xf numFmtId="0" fontId="4201" fillId="3" borderId="1" xfId="0" applyFont="1" applyFill="1" applyBorder="1" applyAlignment="1">
      <alignment horizontal="left"/>
    </xf>
    <xf numFmtId="0" fontId="2636" fillId="3" borderId="1" xfId="0" applyFont="1" applyFill="1" applyBorder="1" applyAlignment="1">
      <alignment horizontal="left"/>
    </xf>
    <xf numFmtId="0" fontId="2637" fillId="3" borderId="1" xfId="0" applyFont="1" applyFill="1" applyBorder="1" applyAlignment="1">
      <alignment horizontal="left"/>
    </xf>
    <xf numFmtId="0" fontId="2638" fillId="3" borderId="1" xfId="0" applyFont="1" applyFill="1" applyBorder="1" applyAlignment="1">
      <alignment horizontal="left"/>
    </xf>
    <xf numFmtId="0" fontId="2639" fillId="3" borderId="1" xfId="0" applyFont="1" applyFill="1" applyBorder="1" applyAlignment="1">
      <alignment horizontal="left"/>
    </xf>
    <xf numFmtId="0" fontId="2640" fillId="3" borderId="1" xfId="0" applyFont="1" applyFill="1" applyBorder="1" applyAlignment="1">
      <alignment horizontal="left"/>
    </xf>
    <xf numFmtId="0" fontId="2641" fillId="3" borderId="1" xfId="0" applyFont="1" applyFill="1" applyBorder="1" applyAlignment="1">
      <alignment horizontal="left"/>
    </xf>
    <xf numFmtId="0" fontId="2642" fillId="3" borderId="1" xfId="0" applyFont="1" applyFill="1" applyBorder="1" applyAlignment="1">
      <alignment horizontal="left"/>
    </xf>
    <xf numFmtId="0" fontId="2647" fillId="3" borderId="1" xfId="0" applyFont="1" applyFill="1" applyBorder="1" applyAlignment="1">
      <alignment horizontal="left"/>
    </xf>
    <xf numFmtId="0" fontId="2648" fillId="3" borderId="1" xfId="0" applyFont="1" applyFill="1" applyBorder="1" applyAlignment="1">
      <alignment horizontal="left"/>
    </xf>
    <xf numFmtId="0" fontId="2649" fillId="3" borderId="1" xfId="0" applyFont="1" applyFill="1" applyBorder="1" applyAlignment="1">
      <alignment horizontal="left"/>
    </xf>
    <xf numFmtId="0" fontId="2650" fillId="3" borderId="1" xfId="0" applyFont="1" applyFill="1" applyBorder="1" applyAlignment="1">
      <alignment horizontal="left"/>
    </xf>
    <xf numFmtId="0" fontId="2651" fillId="3" borderId="1" xfId="0" applyFont="1" applyFill="1" applyBorder="1" applyAlignment="1">
      <alignment horizontal="left"/>
    </xf>
    <xf numFmtId="0" fontId="2652" fillId="3" borderId="1" xfId="0" applyFont="1" applyFill="1" applyBorder="1" applyAlignment="1">
      <alignment horizontal="left"/>
    </xf>
    <xf numFmtId="0" fontId="2653" fillId="3" borderId="1" xfId="0" applyFont="1" applyFill="1" applyBorder="1" applyAlignment="1">
      <alignment horizontal="left"/>
    </xf>
    <xf numFmtId="0" fontId="2755" fillId="3" borderId="1" xfId="0" applyFont="1" applyFill="1" applyBorder="1" applyAlignment="1">
      <alignment horizontal="left"/>
    </xf>
    <xf numFmtId="0" fontId="2756" fillId="3" borderId="1" xfId="0" applyFont="1" applyFill="1" applyBorder="1" applyAlignment="1">
      <alignment horizontal="left"/>
    </xf>
    <xf numFmtId="0" fontId="2757" fillId="3" borderId="1" xfId="0" applyFont="1" applyFill="1" applyBorder="1" applyAlignment="1">
      <alignment horizontal="left"/>
    </xf>
    <xf numFmtId="0" fontId="2758" fillId="3" borderId="1" xfId="0" applyFont="1" applyFill="1" applyBorder="1" applyAlignment="1">
      <alignment horizontal="left"/>
    </xf>
    <xf numFmtId="0" fontId="2759" fillId="3" borderId="1" xfId="0" applyFont="1" applyFill="1" applyBorder="1" applyAlignment="1">
      <alignment horizontal="left"/>
    </xf>
    <xf numFmtId="0" fontId="2760" fillId="3" borderId="1" xfId="0" applyFont="1" applyFill="1" applyBorder="1" applyAlignment="1">
      <alignment horizontal="left"/>
    </xf>
    <xf numFmtId="0" fontId="2761" fillId="3" borderId="1" xfId="0" applyFont="1" applyFill="1" applyBorder="1" applyAlignment="1">
      <alignment horizontal="left"/>
    </xf>
    <xf numFmtId="0" fontId="2923" fillId="3" borderId="1" xfId="0" applyFont="1" applyFill="1" applyBorder="1" applyAlignment="1">
      <alignment horizontal="left"/>
    </xf>
    <xf numFmtId="0" fontId="2924" fillId="3" borderId="1" xfId="0" applyFont="1" applyFill="1" applyBorder="1" applyAlignment="1">
      <alignment horizontal="left"/>
    </xf>
    <xf numFmtId="0" fontId="2925" fillId="3" borderId="1" xfId="0" applyFont="1" applyFill="1" applyBorder="1" applyAlignment="1">
      <alignment horizontal="left"/>
    </xf>
    <xf numFmtId="0" fontId="2926" fillId="3" borderId="1" xfId="0" applyFont="1" applyFill="1" applyBorder="1" applyAlignment="1">
      <alignment horizontal="left"/>
    </xf>
    <xf numFmtId="0" fontId="2927" fillId="3" borderId="1" xfId="0" applyFont="1" applyFill="1" applyBorder="1" applyAlignment="1">
      <alignment horizontal="left"/>
    </xf>
    <xf numFmtId="0" fontId="2928" fillId="3" borderId="1" xfId="0" applyFont="1" applyFill="1" applyBorder="1" applyAlignment="1">
      <alignment horizontal="left"/>
    </xf>
    <xf numFmtId="0" fontId="2929" fillId="3" borderId="1" xfId="0" applyFont="1" applyFill="1" applyBorder="1" applyAlignment="1">
      <alignment horizontal="left"/>
    </xf>
    <xf numFmtId="0" fontId="2959" fillId="3" borderId="1" xfId="0" applyFont="1" applyFill="1" applyBorder="1" applyAlignment="1">
      <alignment horizontal="left"/>
    </xf>
    <xf numFmtId="0" fontId="2960" fillId="3" borderId="1" xfId="0" applyFont="1" applyFill="1" applyBorder="1" applyAlignment="1">
      <alignment horizontal="left"/>
    </xf>
    <xf numFmtId="0" fontId="2961" fillId="3" borderId="1" xfId="0" applyFont="1" applyFill="1" applyBorder="1" applyAlignment="1">
      <alignment horizontal="left"/>
    </xf>
    <xf numFmtId="0" fontId="2962" fillId="3" borderId="1" xfId="0" applyFont="1" applyFill="1" applyBorder="1" applyAlignment="1">
      <alignment horizontal="left"/>
    </xf>
    <xf numFmtId="0" fontId="2963" fillId="3" borderId="1" xfId="0" applyFont="1" applyFill="1" applyBorder="1" applyAlignment="1">
      <alignment horizontal="left"/>
    </xf>
    <xf numFmtId="0" fontId="2964" fillId="3" borderId="1" xfId="0" applyFont="1" applyFill="1" applyBorder="1" applyAlignment="1">
      <alignment horizontal="left"/>
    </xf>
    <xf numFmtId="0" fontId="2965" fillId="3" borderId="1" xfId="0" applyFont="1" applyFill="1" applyBorder="1" applyAlignment="1">
      <alignment horizontal="left"/>
    </xf>
    <xf numFmtId="0" fontId="2169" fillId="3" borderId="1" xfId="0" applyFont="1" applyFill="1" applyBorder="1" applyAlignment="1">
      <alignment horizontal="left"/>
    </xf>
    <xf numFmtId="0" fontId="2170" fillId="3" borderId="1" xfId="0" applyFont="1" applyFill="1" applyBorder="1" applyAlignment="1">
      <alignment horizontal="left"/>
    </xf>
    <xf numFmtId="0" fontId="2171" fillId="3" borderId="1" xfId="0" applyFont="1" applyFill="1" applyBorder="1" applyAlignment="1">
      <alignment horizontal="left"/>
    </xf>
    <xf numFmtId="0" fontId="2172" fillId="3" borderId="1" xfId="0" applyFont="1" applyFill="1" applyBorder="1" applyAlignment="1">
      <alignment horizontal="left"/>
    </xf>
    <xf numFmtId="0" fontId="2173" fillId="3" borderId="1" xfId="0" applyFont="1" applyFill="1" applyBorder="1" applyAlignment="1">
      <alignment horizontal="left"/>
    </xf>
    <xf numFmtId="0" fontId="2174" fillId="3" borderId="1" xfId="0" applyFont="1" applyFill="1" applyBorder="1" applyAlignment="1">
      <alignment horizontal="left"/>
    </xf>
    <xf numFmtId="0" fontId="2175" fillId="3" borderId="1" xfId="0" applyFont="1" applyFill="1" applyBorder="1" applyAlignment="1">
      <alignment horizontal="left"/>
    </xf>
    <xf numFmtId="0" fontId="2313" fillId="3" borderId="1" xfId="0" applyFont="1" applyFill="1" applyBorder="1" applyAlignment="1">
      <alignment horizontal="left"/>
    </xf>
    <xf numFmtId="0" fontId="2314" fillId="3" borderId="1" xfId="0" applyFont="1" applyFill="1" applyBorder="1" applyAlignment="1">
      <alignment horizontal="left"/>
    </xf>
    <xf numFmtId="0" fontId="2315" fillId="3" borderId="1" xfId="0" applyFont="1" applyFill="1" applyBorder="1" applyAlignment="1">
      <alignment horizontal="left"/>
    </xf>
    <xf numFmtId="0" fontId="2316" fillId="3" borderId="1" xfId="0" applyFont="1" applyFill="1" applyBorder="1" applyAlignment="1">
      <alignment horizontal="left"/>
    </xf>
    <xf numFmtId="0" fontId="2317" fillId="3" borderId="1" xfId="0" applyFont="1" applyFill="1" applyBorder="1" applyAlignment="1">
      <alignment horizontal="left"/>
    </xf>
    <xf numFmtId="0" fontId="2318" fillId="3" borderId="1" xfId="0" applyFont="1" applyFill="1" applyBorder="1" applyAlignment="1">
      <alignment horizontal="left"/>
    </xf>
    <xf numFmtId="0" fontId="2319" fillId="3" borderId="1" xfId="0" applyFont="1" applyFill="1" applyBorder="1" applyAlignment="1">
      <alignment horizontal="left"/>
    </xf>
    <xf numFmtId="0" fontId="2361" fillId="3" borderId="1" xfId="0" applyFont="1" applyFill="1" applyBorder="1" applyAlignment="1">
      <alignment horizontal="left"/>
    </xf>
    <xf numFmtId="0" fontId="2362" fillId="3" borderId="1" xfId="0" applyFont="1" applyFill="1" applyBorder="1" applyAlignment="1">
      <alignment horizontal="left"/>
    </xf>
    <xf numFmtId="0" fontId="2363" fillId="3" borderId="1" xfId="0" applyFont="1" applyFill="1" applyBorder="1" applyAlignment="1">
      <alignment horizontal="left"/>
    </xf>
    <xf numFmtId="0" fontId="2364" fillId="3" borderId="1" xfId="0" applyFont="1" applyFill="1" applyBorder="1" applyAlignment="1">
      <alignment horizontal="left"/>
    </xf>
    <xf numFmtId="0" fontId="2365" fillId="3" borderId="1" xfId="0" applyFont="1" applyFill="1" applyBorder="1" applyAlignment="1">
      <alignment horizontal="left"/>
    </xf>
    <xf numFmtId="0" fontId="2366" fillId="3" borderId="1" xfId="0" applyFont="1" applyFill="1" applyBorder="1" applyAlignment="1">
      <alignment horizontal="left"/>
    </xf>
    <xf numFmtId="0" fontId="2367" fillId="3" borderId="1" xfId="0" applyFont="1" applyFill="1" applyBorder="1" applyAlignment="1">
      <alignment horizontal="left"/>
    </xf>
    <xf numFmtId="0" fontId="2372" fillId="3" borderId="1" xfId="0" applyFont="1" applyFill="1" applyBorder="1" applyAlignment="1">
      <alignment horizontal="left"/>
    </xf>
    <xf numFmtId="0" fontId="2373" fillId="3" borderId="1" xfId="0" applyFont="1" applyFill="1" applyBorder="1" applyAlignment="1">
      <alignment horizontal="left"/>
    </xf>
    <xf numFmtId="0" fontId="2374" fillId="3" borderId="1" xfId="0" applyFont="1" applyFill="1" applyBorder="1" applyAlignment="1">
      <alignment horizontal="left"/>
    </xf>
    <xf numFmtId="0" fontId="2375" fillId="3" borderId="1" xfId="0" applyFont="1" applyFill="1" applyBorder="1" applyAlignment="1">
      <alignment horizontal="left"/>
    </xf>
    <xf numFmtId="0" fontId="2376" fillId="3" borderId="1" xfId="0" applyFont="1" applyFill="1" applyBorder="1" applyAlignment="1">
      <alignment horizontal="left"/>
    </xf>
    <xf numFmtId="0" fontId="2377" fillId="3" borderId="1" xfId="0" applyFont="1" applyFill="1" applyBorder="1" applyAlignment="1">
      <alignment horizontal="left"/>
    </xf>
    <xf numFmtId="0" fontId="2378" fillId="3" borderId="1" xfId="0" applyFont="1" applyFill="1" applyBorder="1" applyAlignment="1">
      <alignment horizontal="left"/>
    </xf>
    <xf numFmtId="0" fontId="2552" fillId="3" borderId="1" xfId="0" applyFont="1" applyFill="1" applyBorder="1" applyAlignment="1">
      <alignment horizontal="left"/>
    </xf>
    <xf numFmtId="0" fontId="2553" fillId="3" borderId="1" xfId="0" applyFont="1" applyFill="1" applyBorder="1" applyAlignment="1">
      <alignment horizontal="left"/>
    </xf>
    <xf numFmtId="0" fontId="2554" fillId="3" borderId="1" xfId="0" applyFont="1" applyFill="1" applyBorder="1" applyAlignment="1">
      <alignment horizontal="left"/>
    </xf>
    <xf numFmtId="0" fontId="2555" fillId="3" borderId="1" xfId="0" applyFont="1" applyFill="1" applyBorder="1" applyAlignment="1">
      <alignment horizontal="left"/>
    </xf>
    <xf numFmtId="0" fontId="2556" fillId="3" borderId="1" xfId="0" applyFont="1" applyFill="1" applyBorder="1" applyAlignment="1">
      <alignment horizontal="left"/>
    </xf>
    <xf numFmtId="0" fontId="2557" fillId="3" borderId="1" xfId="0" applyFont="1" applyFill="1" applyBorder="1" applyAlignment="1">
      <alignment horizontal="left"/>
    </xf>
    <xf numFmtId="0" fontId="2558" fillId="3" borderId="1" xfId="0" applyFont="1" applyFill="1" applyBorder="1" applyAlignment="1">
      <alignment horizontal="left"/>
    </xf>
    <xf numFmtId="0" fontId="957" fillId="3" borderId="1" xfId="0" applyFont="1" applyFill="1" applyBorder="1" applyAlignment="1">
      <alignment horizontal="left"/>
    </xf>
    <xf numFmtId="0" fontId="958" fillId="3" borderId="1" xfId="0" applyFont="1" applyFill="1" applyBorder="1" applyAlignment="1">
      <alignment horizontal="left"/>
    </xf>
    <xf numFmtId="0" fontId="959" fillId="3" borderId="1" xfId="0" applyFont="1" applyFill="1" applyBorder="1" applyAlignment="1">
      <alignment horizontal="left"/>
    </xf>
    <xf numFmtId="0" fontId="960" fillId="3" borderId="1" xfId="0" applyFont="1" applyFill="1" applyBorder="1" applyAlignment="1">
      <alignment horizontal="left"/>
    </xf>
    <xf numFmtId="0" fontId="961" fillId="3" borderId="1" xfId="0" applyFont="1" applyFill="1" applyBorder="1" applyAlignment="1">
      <alignment horizontal="left"/>
    </xf>
    <xf numFmtId="0" fontId="962" fillId="3" borderId="1" xfId="0" applyFont="1" applyFill="1" applyBorder="1" applyAlignment="1">
      <alignment horizontal="left"/>
    </xf>
    <xf numFmtId="0" fontId="963" fillId="3" borderId="1" xfId="0" applyFont="1" applyFill="1" applyBorder="1" applyAlignment="1">
      <alignment horizontal="left"/>
    </xf>
    <xf numFmtId="0" fontId="1017" fillId="3" borderId="1" xfId="0" applyFont="1" applyFill="1" applyBorder="1" applyAlignment="1">
      <alignment horizontal="left"/>
    </xf>
    <xf numFmtId="0" fontId="1018" fillId="3" borderId="1" xfId="0" applyFont="1" applyFill="1" applyBorder="1" applyAlignment="1">
      <alignment horizontal="left"/>
    </xf>
    <xf numFmtId="0" fontId="1019" fillId="3" borderId="1" xfId="0" applyFont="1" applyFill="1" applyBorder="1" applyAlignment="1">
      <alignment horizontal="left"/>
    </xf>
    <xf numFmtId="0" fontId="1020" fillId="3" borderId="1" xfId="0" applyFont="1" applyFill="1" applyBorder="1" applyAlignment="1">
      <alignment horizontal="left"/>
    </xf>
    <xf numFmtId="0" fontId="1021" fillId="3" borderId="1" xfId="0" applyFont="1" applyFill="1" applyBorder="1" applyAlignment="1">
      <alignment horizontal="left"/>
    </xf>
    <xf numFmtId="0" fontId="1022" fillId="3" borderId="1" xfId="0" applyFont="1" applyFill="1" applyBorder="1" applyAlignment="1">
      <alignment horizontal="left"/>
    </xf>
    <xf numFmtId="0" fontId="1023" fillId="3" borderId="1" xfId="0" applyFont="1" applyFill="1" applyBorder="1" applyAlignment="1">
      <alignment horizontal="left"/>
    </xf>
    <xf numFmtId="0" fontId="1401" fillId="3" borderId="1" xfId="0" applyFont="1" applyFill="1" applyBorder="1" applyAlignment="1">
      <alignment horizontal="left"/>
    </xf>
    <xf numFmtId="0" fontId="1402" fillId="3" borderId="1" xfId="0" applyFont="1" applyFill="1" applyBorder="1" applyAlignment="1">
      <alignment horizontal="left"/>
    </xf>
    <xf numFmtId="0" fontId="1403" fillId="3" borderId="1" xfId="0" applyFont="1" applyFill="1" applyBorder="1" applyAlignment="1">
      <alignment horizontal="left"/>
    </xf>
    <xf numFmtId="0" fontId="1404" fillId="3" borderId="1" xfId="0" applyFont="1" applyFill="1" applyBorder="1" applyAlignment="1">
      <alignment horizontal="left"/>
    </xf>
    <xf numFmtId="0" fontId="1405" fillId="3" borderId="1" xfId="0" applyFont="1" applyFill="1" applyBorder="1" applyAlignment="1">
      <alignment horizontal="left"/>
    </xf>
    <xf numFmtId="0" fontId="1406" fillId="3" borderId="1" xfId="0" applyFont="1" applyFill="1" applyBorder="1" applyAlignment="1">
      <alignment horizontal="left"/>
    </xf>
    <xf numFmtId="0" fontId="1407" fillId="3" borderId="1" xfId="0" applyFont="1" applyFill="1" applyBorder="1" applyAlignment="1">
      <alignment horizontal="left"/>
    </xf>
    <xf numFmtId="0" fontId="1893" fillId="3" borderId="1" xfId="0" applyFont="1" applyFill="1" applyBorder="1" applyAlignment="1">
      <alignment horizontal="left"/>
    </xf>
    <xf numFmtId="0" fontId="1894" fillId="3" borderId="1" xfId="0" applyFont="1" applyFill="1" applyBorder="1" applyAlignment="1">
      <alignment horizontal="left"/>
    </xf>
    <xf numFmtId="0" fontId="1895" fillId="3" borderId="1" xfId="0" applyFont="1" applyFill="1" applyBorder="1" applyAlignment="1">
      <alignment horizontal="left"/>
    </xf>
    <xf numFmtId="0" fontId="1896" fillId="3" borderId="1" xfId="0" applyFont="1" applyFill="1" applyBorder="1" applyAlignment="1">
      <alignment horizontal="left"/>
    </xf>
    <xf numFmtId="0" fontId="1897" fillId="3" borderId="1" xfId="0" applyFont="1" applyFill="1" applyBorder="1" applyAlignment="1">
      <alignment horizontal="left"/>
    </xf>
    <xf numFmtId="0" fontId="1898" fillId="3" borderId="1" xfId="0" applyFont="1" applyFill="1" applyBorder="1" applyAlignment="1">
      <alignment horizontal="left"/>
    </xf>
    <xf numFmtId="0" fontId="1899" fillId="3" borderId="1" xfId="0" applyFont="1" applyFill="1" applyBorder="1" applyAlignment="1">
      <alignment horizontal="left"/>
    </xf>
    <xf numFmtId="0" fontId="2025" fillId="3" borderId="1" xfId="0" applyFont="1" applyFill="1" applyBorder="1" applyAlignment="1">
      <alignment horizontal="left"/>
    </xf>
    <xf numFmtId="0" fontId="2026" fillId="3" borderId="1" xfId="0" applyFont="1" applyFill="1" applyBorder="1" applyAlignment="1">
      <alignment horizontal="left"/>
    </xf>
    <xf numFmtId="0" fontId="2027" fillId="3" borderId="1" xfId="0" applyFont="1" applyFill="1" applyBorder="1" applyAlignment="1">
      <alignment horizontal="left"/>
    </xf>
    <xf numFmtId="0" fontId="2028" fillId="3" borderId="1" xfId="0" applyFont="1" applyFill="1" applyBorder="1" applyAlignment="1">
      <alignment horizontal="left"/>
    </xf>
    <xf numFmtId="0" fontId="2029" fillId="3" borderId="1" xfId="0" applyFont="1" applyFill="1" applyBorder="1" applyAlignment="1">
      <alignment horizontal="left"/>
    </xf>
    <xf numFmtId="0" fontId="2030" fillId="3" borderId="1" xfId="0" applyFont="1" applyFill="1" applyBorder="1" applyAlignment="1">
      <alignment horizontal="left"/>
    </xf>
    <xf numFmtId="0" fontId="2031" fillId="3" borderId="1" xfId="0" applyFont="1" applyFill="1" applyBorder="1" applyAlignment="1">
      <alignment horizontal="left"/>
    </xf>
    <xf numFmtId="0" fontId="321" fillId="3" borderId="1" xfId="0" applyFont="1" applyFill="1" applyBorder="1" applyAlignment="1">
      <alignment horizontal="left"/>
    </xf>
    <xf numFmtId="0" fontId="322" fillId="3" borderId="1" xfId="0" applyFont="1" applyFill="1" applyBorder="1" applyAlignment="1">
      <alignment horizontal="left"/>
    </xf>
    <xf numFmtId="0" fontId="323" fillId="3" borderId="1" xfId="0" applyFont="1" applyFill="1" applyBorder="1" applyAlignment="1">
      <alignment horizontal="left"/>
    </xf>
    <xf numFmtId="0" fontId="324" fillId="3" borderId="1" xfId="0" applyFont="1" applyFill="1" applyBorder="1" applyAlignment="1">
      <alignment horizontal="left"/>
    </xf>
    <xf numFmtId="0" fontId="325" fillId="3" borderId="1" xfId="0" applyFont="1" applyFill="1" applyBorder="1" applyAlignment="1">
      <alignment horizontal="left"/>
    </xf>
    <xf numFmtId="0" fontId="326" fillId="3" borderId="1" xfId="0" applyFont="1" applyFill="1" applyBorder="1" applyAlignment="1">
      <alignment horizontal="left"/>
    </xf>
    <xf numFmtId="0" fontId="327" fillId="3" borderId="1" xfId="0" applyFont="1" applyFill="1" applyBorder="1" applyAlignment="1">
      <alignment horizontal="left"/>
    </xf>
    <xf numFmtId="0" fontId="429" fillId="3" borderId="1" xfId="0" applyFont="1" applyFill="1" applyBorder="1" applyAlignment="1">
      <alignment horizontal="left"/>
    </xf>
    <xf numFmtId="0" fontId="430" fillId="3" borderId="1" xfId="0" applyFont="1" applyFill="1" applyBorder="1" applyAlignment="1">
      <alignment horizontal="left"/>
    </xf>
    <xf numFmtId="0" fontId="431" fillId="3" borderId="1" xfId="0" applyFont="1" applyFill="1" applyBorder="1" applyAlignment="1">
      <alignment horizontal="left"/>
    </xf>
    <xf numFmtId="0" fontId="432" fillId="3" borderId="1" xfId="0" applyFont="1" applyFill="1" applyBorder="1" applyAlignment="1">
      <alignment horizontal="left"/>
    </xf>
    <xf numFmtId="0" fontId="433" fillId="3" borderId="1" xfId="0" applyFont="1" applyFill="1" applyBorder="1" applyAlignment="1">
      <alignment horizontal="left"/>
    </xf>
    <xf numFmtId="0" fontId="434" fillId="3" borderId="1" xfId="0" applyFont="1" applyFill="1" applyBorder="1" applyAlignment="1">
      <alignment horizontal="left"/>
    </xf>
    <xf numFmtId="0" fontId="435" fillId="3" borderId="1" xfId="0" applyFont="1" applyFill="1" applyBorder="1" applyAlignment="1">
      <alignment horizontal="left"/>
    </xf>
    <xf numFmtId="0" fontId="597" fillId="3" borderId="1" xfId="0" applyFont="1" applyFill="1" applyBorder="1" applyAlignment="1">
      <alignment horizontal="left"/>
    </xf>
    <xf numFmtId="0" fontId="598" fillId="3" borderId="1" xfId="0" applyFont="1" applyFill="1" applyBorder="1" applyAlignment="1">
      <alignment horizontal="left"/>
    </xf>
    <xf numFmtId="0" fontId="599" fillId="3" borderId="1" xfId="0" applyFont="1" applyFill="1" applyBorder="1" applyAlignment="1">
      <alignment horizontal="left"/>
    </xf>
    <xf numFmtId="0" fontId="600" fillId="3" borderId="1" xfId="0" applyFont="1" applyFill="1" applyBorder="1" applyAlignment="1">
      <alignment horizontal="left"/>
    </xf>
    <xf numFmtId="0" fontId="601" fillId="3" borderId="1" xfId="0" applyFont="1" applyFill="1" applyBorder="1" applyAlignment="1">
      <alignment horizontal="left"/>
    </xf>
    <xf numFmtId="0" fontId="602" fillId="3" borderId="1" xfId="0" applyFont="1" applyFill="1" applyBorder="1" applyAlignment="1">
      <alignment horizontal="left"/>
    </xf>
    <xf numFmtId="0" fontId="603" fillId="3" borderId="1" xfId="0" applyFont="1" applyFill="1" applyBorder="1" applyAlignment="1">
      <alignment horizontal="left"/>
    </xf>
    <xf numFmtId="0" fontId="633" fillId="3" borderId="1" xfId="0" applyFont="1" applyFill="1" applyBorder="1" applyAlignment="1">
      <alignment horizontal="left"/>
    </xf>
    <xf numFmtId="0" fontId="634" fillId="3" borderId="1" xfId="0" applyFont="1" applyFill="1" applyBorder="1" applyAlignment="1">
      <alignment horizontal="left"/>
    </xf>
    <xf numFmtId="0" fontId="635" fillId="3" borderId="1" xfId="0" applyFont="1" applyFill="1" applyBorder="1" applyAlignment="1">
      <alignment horizontal="left"/>
    </xf>
    <xf numFmtId="0" fontId="636" fillId="3" borderId="1" xfId="0" applyFont="1" applyFill="1" applyBorder="1" applyAlignment="1">
      <alignment horizontal="left"/>
    </xf>
    <xf numFmtId="0" fontId="637" fillId="3" borderId="1" xfId="0" applyFont="1" applyFill="1" applyBorder="1" applyAlignment="1">
      <alignment horizontal="left"/>
    </xf>
    <xf numFmtId="0" fontId="638" fillId="3" borderId="1" xfId="0" applyFont="1" applyFill="1" applyBorder="1" applyAlignment="1">
      <alignment horizontal="left"/>
    </xf>
    <xf numFmtId="0" fontId="639" fillId="3" borderId="1" xfId="0" applyFont="1" applyFill="1" applyBorder="1" applyAlignment="1">
      <alignment horizontal="left"/>
    </xf>
    <xf numFmtId="0" fontId="861" fillId="3" borderId="1" xfId="0" applyFont="1" applyFill="1" applyBorder="1" applyAlignment="1">
      <alignment horizontal="left"/>
    </xf>
    <xf numFmtId="0" fontId="862" fillId="3" borderId="1" xfId="0" applyFont="1" applyFill="1" applyBorder="1" applyAlignment="1">
      <alignment horizontal="left"/>
    </xf>
    <xf numFmtId="0" fontId="863" fillId="3" borderId="1" xfId="0" applyFont="1" applyFill="1" applyBorder="1" applyAlignment="1">
      <alignment horizontal="left"/>
    </xf>
    <xf numFmtId="0" fontId="864" fillId="3" borderId="1" xfId="0" applyFont="1" applyFill="1" applyBorder="1" applyAlignment="1">
      <alignment horizontal="left"/>
    </xf>
    <xf numFmtId="0" fontId="865" fillId="3" borderId="1" xfId="0" applyFont="1" applyFill="1" applyBorder="1" applyAlignment="1">
      <alignment horizontal="left"/>
    </xf>
    <xf numFmtId="0" fontId="866" fillId="3" borderId="1" xfId="0" applyFont="1" applyFill="1" applyBorder="1" applyAlignment="1">
      <alignment horizontal="left"/>
    </xf>
    <xf numFmtId="0" fontId="867" fillId="3" borderId="1" xfId="0" applyFont="1" applyFill="1" applyBorder="1" applyAlignment="1">
      <alignment horizontal="left"/>
    </xf>
    <xf numFmtId="0" fontId="71" fillId="3" borderId="1" xfId="0" applyFont="1" applyFill="1" applyBorder="1" applyAlignment="1">
      <alignment horizontal="left"/>
    </xf>
    <xf numFmtId="0" fontId="72" fillId="3" borderId="1" xfId="0" applyFont="1" applyFill="1" applyBorder="1" applyAlignment="1">
      <alignment horizontal="left"/>
    </xf>
    <xf numFmtId="0" fontId="73" fillId="3" borderId="1" xfId="0" applyFont="1" applyFill="1" applyBorder="1" applyAlignment="1">
      <alignment horizontal="left"/>
    </xf>
    <xf numFmtId="0" fontId="74" fillId="3" borderId="1" xfId="0" applyFont="1" applyFill="1" applyBorder="1" applyAlignment="1">
      <alignment horizontal="left"/>
    </xf>
    <xf numFmtId="0" fontId="75" fillId="3" borderId="1" xfId="0" applyFont="1" applyFill="1" applyBorder="1" applyAlignment="1">
      <alignment horizontal="left"/>
    </xf>
    <xf numFmtId="0" fontId="76" fillId="3" borderId="1" xfId="0" applyFont="1" applyFill="1" applyBorder="1" applyAlignment="1">
      <alignment horizontal="left"/>
    </xf>
    <xf numFmtId="0" fontId="77" fillId="3" borderId="1" xfId="0" applyFont="1" applyFill="1" applyBorder="1" applyAlignment="1">
      <alignment horizontal="left"/>
    </xf>
    <xf numFmtId="0" fontId="95" fillId="3" borderId="1" xfId="0" applyFont="1" applyFill="1" applyBorder="1" applyAlignment="1">
      <alignment horizontal="left"/>
    </xf>
    <xf numFmtId="0" fontId="96" fillId="3" borderId="1" xfId="0" applyFont="1" applyFill="1" applyBorder="1" applyAlignment="1">
      <alignment horizontal="left"/>
    </xf>
    <xf numFmtId="0" fontId="97" fillId="3" borderId="1" xfId="0" applyFont="1" applyFill="1" applyBorder="1" applyAlignment="1">
      <alignment horizontal="left"/>
    </xf>
    <xf numFmtId="0" fontId="98" fillId="3" borderId="1" xfId="0" applyFont="1" applyFill="1" applyBorder="1" applyAlignment="1">
      <alignment horizontal="left"/>
    </xf>
    <xf numFmtId="0" fontId="99" fillId="3" borderId="1" xfId="0" applyFont="1" applyFill="1" applyBorder="1" applyAlignment="1">
      <alignment horizontal="left"/>
    </xf>
    <xf numFmtId="0" fontId="100" fillId="3" borderId="1" xfId="0" applyFont="1" applyFill="1" applyBorder="1" applyAlignment="1">
      <alignment horizontal="left"/>
    </xf>
    <xf numFmtId="0" fontId="101" fillId="3" borderId="1" xfId="0" applyFont="1" applyFill="1" applyBorder="1" applyAlignment="1">
      <alignment horizontal="left"/>
    </xf>
    <xf numFmtId="0" fontId="106" fillId="3" borderId="1" xfId="0" applyFont="1" applyFill="1" applyBorder="1" applyAlignment="1">
      <alignment horizontal="left"/>
    </xf>
    <xf numFmtId="0" fontId="107" fillId="3" borderId="1" xfId="0" applyFont="1" applyFill="1" applyBorder="1" applyAlignment="1">
      <alignment horizontal="left"/>
    </xf>
    <xf numFmtId="0" fontId="108" fillId="3" borderId="1" xfId="0" applyFont="1" applyFill="1" applyBorder="1" applyAlignment="1">
      <alignment horizontal="left"/>
    </xf>
    <xf numFmtId="0" fontId="109" fillId="3" borderId="1" xfId="0" applyFont="1" applyFill="1" applyBorder="1" applyAlignment="1">
      <alignment horizontal="left"/>
    </xf>
    <xf numFmtId="0" fontId="110" fillId="3" borderId="1" xfId="0" applyFont="1" applyFill="1" applyBorder="1" applyAlignment="1">
      <alignment horizontal="left"/>
    </xf>
    <xf numFmtId="0" fontId="111" fillId="3" borderId="1" xfId="0" applyFont="1" applyFill="1" applyBorder="1" applyAlignment="1">
      <alignment horizontal="left"/>
    </xf>
    <xf numFmtId="0" fontId="112" fillId="3" borderId="1" xfId="0" applyFont="1" applyFill="1" applyBorder="1" applyAlignment="1">
      <alignment horizontal="left"/>
    </xf>
    <xf numFmtId="0" fontId="226" fillId="3" borderId="1" xfId="0" applyFont="1" applyFill="1" applyBorder="1" applyAlignment="1">
      <alignment horizontal="left"/>
    </xf>
    <xf numFmtId="0" fontId="227" fillId="3" borderId="1" xfId="0" applyFont="1" applyFill="1" applyBorder="1" applyAlignment="1">
      <alignment horizontal="left"/>
    </xf>
    <xf numFmtId="0" fontId="228" fillId="3" borderId="1" xfId="0" applyFont="1" applyFill="1" applyBorder="1" applyAlignment="1">
      <alignment horizontal="left"/>
    </xf>
    <xf numFmtId="0" fontId="229" fillId="3" borderId="1" xfId="0" applyFont="1" applyFill="1" applyBorder="1" applyAlignment="1">
      <alignment horizontal="left"/>
    </xf>
    <xf numFmtId="0" fontId="230" fillId="3" borderId="1" xfId="0" applyFont="1" applyFill="1" applyBorder="1" applyAlignment="1">
      <alignment horizontal="left"/>
    </xf>
    <xf numFmtId="0" fontId="231" fillId="3" borderId="1" xfId="0" applyFont="1" applyFill="1" applyBorder="1" applyAlignment="1">
      <alignment horizontal="left"/>
    </xf>
    <xf numFmtId="0" fontId="232" fillId="3" borderId="1" xfId="0" applyFont="1" applyFill="1" applyBorder="1" applyAlignment="1">
      <alignment horizontal="left"/>
    </xf>
    <xf numFmtId="0" fontId="310" fillId="3" borderId="1" xfId="0" applyFont="1" applyFill="1" applyBorder="1" applyAlignment="1">
      <alignment horizontal="left"/>
    </xf>
    <xf numFmtId="0" fontId="311" fillId="3" borderId="1" xfId="0" applyFont="1" applyFill="1" applyBorder="1" applyAlignment="1">
      <alignment horizontal="left"/>
    </xf>
    <xf numFmtId="0" fontId="312" fillId="3" borderId="1" xfId="0" applyFont="1" applyFill="1" applyBorder="1" applyAlignment="1">
      <alignment horizontal="left"/>
    </xf>
    <xf numFmtId="0" fontId="313" fillId="3" borderId="1" xfId="0" applyFont="1" applyFill="1" applyBorder="1" applyAlignment="1">
      <alignment horizontal="left"/>
    </xf>
    <xf numFmtId="0" fontId="314" fillId="3" borderId="1" xfId="0" applyFont="1" applyFill="1" applyBorder="1" applyAlignment="1">
      <alignment horizontal="left"/>
    </xf>
    <xf numFmtId="0" fontId="315" fillId="3" borderId="1" xfId="0" applyFont="1" applyFill="1" applyBorder="1" applyAlignment="1">
      <alignment horizontal="left"/>
    </xf>
    <xf numFmtId="0" fontId="316" fillId="3" borderId="1" xfId="0" applyFont="1" applyFill="1" applyBorder="1" applyAlignment="1">
      <alignment horizontal="left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4780" fillId="0" borderId="1" xfId="0" applyFont="1" applyBorder="1" applyAlignment="1">
      <alignment horizontal="left" vertical="top" wrapText="1"/>
    </xf>
    <xf numFmtId="4" fontId="9079" fillId="5" borderId="1" xfId="0" applyNumberFormat="1" applyFont="1" applyFill="1" applyBorder="1"/>
    <xf numFmtId="0" fontId="4781" fillId="0" borderId="1" xfId="0" applyFont="1" applyBorder="1" applyAlignment="1">
      <alignment horizontal="left" vertical="top" wrapText="1"/>
    </xf>
    <xf numFmtId="0" fontId="4782" fillId="0" borderId="1" xfId="0" applyFont="1" applyBorder="1" applyAlignment="1">
      <alignment horizontal="left" vertical="top" wrapText="1"/>
    </xf>
    <xf numFmtId="0" fontId="4783" fillId="0" borderId="1" xfId="0" applyFont="1" applyBorder="1" applyAlignment="1">
      <alignment horizontal="left" vertical="top" wrapText="1"/>
    </xf>
    <xf numFmtId="0" fontId="4784" fillId="0" borderId="1" xfId="0" applyFont="1" applyBorder="1" applyAlignment="1">
      <alignment horizontal="left" vertical="top" wrapText="1"/>
    </xf>
    <xf numFmtId="0" fontId="4785" fillId="0" borderId="1" xfId="0" applyFont="1" applyBorder="1" applyAlignment="1">
      <alignment horizontal="left" vertical="top" wrapText="1"/>
    </xf>
    <xf numFmtId="0" fontId="4786" fillId="0" borderId="1" xfId="0" applyFont="1" applyBorder="1" applyAlignment="1">
      <alignment horizontal="left" vertical="top" wrapText="1"/>
    </xf>
    <xf numFmtId="0" fontId="4787" fillId="0" borderId="1" xfId="0" applyFont="1" applyBorder="1" applyAlignment="1">
      <alignment horizontal="left" vertical="top" wrapText="1"/>
    </xf>
    <xf numFmtId="0" fontId="4788" fillId="0" borderId="1" xfId="0" applyFont="1" applyBorder="1" applyAlignment="1">
      <alignment horizontal="left" vertical="top" wrapText="1"/>
    </xf>
    <xf numFmtId="0" fontId="4789" fillId="0" borderId="1" xfId="0" applyFont="1" applyBorder="1" applyAlignment="1">
      <alignment horizontal="left" vertical="top" wrapText="1"/>
    </xf>
    <xf numFmtId="0" fontId="4790" fillId="0" borderId="1" xfId="0" applyFont="1" applyBorder="1" applyAlignment="1">
      <alignment horizontal="left" vertical="top" wrapText="1"/>
    </xf>
    <xf numFmtId="0" fontId="4791" fillId="0" borderId="1" xfId="0" applyFont="1" applyBorder="1" applyAlignment="1">
      <alignment horizontal="left" vertical="top" wrapText="1"/>
    </xf>
    <xf numFmtId="0" fontId="4792" fillId="0" borderId="1" xfId="0" applyFont="1" applyBorder="1" applyAlignment="1">
      <alignment horizontal="left" vertical="top" wrapText="1"/>
    </xf>
    <xf numFmtId="0" fontId="4793" fillId="0" borderId="1" xfId="0" applyFont="1" applyBorder="1" applyAlignment="1">
      <alignment horizontal="left" vertical="top" wrapText="1"/>
    </xf>
    <xf numFmtId="0" fontId="4794" fillId="0" borderId="1" xfId="0" applyFont="1" applyBorder="1" applyAlignment="1">
      <alignment horizontal="left" vertical="top" wrapText="1"/>
    </xf>
    <xf numFmtId="0" fontId="4795" fillId="0" borderId="1" xfId="0" applyFont="1" applyBorder="1" applyAlignment="1">
      <alignment horizontal="left" vertical="top" wrapText="1"/>
    </xf>
    <xf numFmtId="0" fontId="5013" fillId="0" borderId="1" xfId="0" applyFont="1" applyBorder="1" applyAlignment="1">
      <alignment horizontal="left" vertical="top" wrapText="1"/>
    </xf>
    <xf numFmtId="0" fontId="5014" fillId="0" borderId="1" xfId="0" applyFont="1" applyBorder="1" applyAlignment="1">
      <alignment horizontal="left" vertical="top" wrapText="1"/>
    </xf>
    <xf numFmtId="0" fontId="5015" fillId="0" borderId="1" xfId="0" applyFont="1" applyBorder="1" applyAlignment="1">
      <alignment horizontal="left" vertical="top" wrapText="1"/>
    </xf>
    <xf numFmtId="0" fontId="5016" fillId="0" borderId="1" xfId="0" applyFont="1" applyBorder="1" applyAlignment="1">
      <alignment horizontal="left" vertical="top" wrapText="1"/>
    </xf>
    <xf numFmtId="0" fontId="5017" fillId="0" borderId="1" xfId="0" applyFont="1" applyBorder="1" applyAlignment="1">
      <alignment horizontal="left" vertical="top" wrapText="1"/>
    </xf>
    <xf numFmtId="0" fontId="5018" fillId="0" borderId="1" xfId="0" applyFont="1" applyBorder="1" applyAlignment="1">
      <alignment horizontal="left" vertical="top" wrapText="1"/>
    </xf>
    <xf numFmtId="0" fontId="5019" fillId="0" borderId="1" xfId="0" applyFont="1" applyBorder="1" applyAlignment="1">
      <alignment horizontal="left" vertical="top" wrapText="1"/>
    </xf>
    <xf numFmtId="0" fontId="5020" fillId="0" borderId="1" xfId="0" applyFont="1" applyBorder="1" applyAlignment="1">
      <alignment horizontal="left" vertical="top" wrapText="1"/>
    </xf>
    <xf numFmtId="0" fontId="5021" fillId="0" borderId="1" xfId="0" applyFont="1" applyBorder="1" applyAlignment="1">
      <alignment horizontal="left" vertical="top" wrapText="1"/>
    </xf>
    <xf numFmtId="0" fontId="5022" fillId="0" borderId="1" xfId="0" applyFont="1" applyBorder="1" applyAlignment="1">
      <alignment horizontal="left" vertical="top" wrapText="1"/>
    </xf>
    <xf numFmtId="0" fontId="5023" fillId="0" borderId="1" xfId="0" applyFont="1" applyBorder="1" applyAlignment="1">
      <alignment horizontal="left" vertical="top" wrapText="1"/>
    </xf>
    <xf numFmtId="0" fontId="5024" fillId="0" borderId="1" xfId="0" applyFont="1" applyBorder="1" applyAlignment="1">
      <alignment horizontal="left" vertical="top" wrapText="1"/>
    </xf>
    <xf numFmtId="0" fontId="5025" fillId="0" borderId="1" xfId="0" applyFont="1" applyBorder="1" applyAlignment="1">
      <alignment horizontal="left" vertical="top" wrapText="1"/>
    </xf>
    <xf numFmtId="0" fontId="5026" fillId="0" borderId="1" xfId="0" applyFont="1" applyBorder="1" applyAlignment="1">
      <alignment horizontal="left" vertical="top" wrapText="1"/>
    </xf>
    <xf numFmtId="0" fontId="5027" fillId="0" borderId="1" xfId="0" applyFont="1" applyBorder="1" applyAlignment="1">
      <alignment horizontal="left" vertical="top" wrapText="1"/>
    </xf>
    <xf numFmtId="0" fontId="5028" fillId="0" borderId="1" xfId="0" applyFont="1" applyBorder="1" applyAlignment="1">
      <alignment horizontal="left" vertical="top" wrapText="1"/>
    </xf>
    <xf numFmtId="0" fontId="5066" fillId="0" borderId="1" xfId="0" applyFont="1" applyBorder="1" applyAlignment="1">
      <alignment horizontal="left" vertical="top" wrapText="1"/>
    </xf>
    <xf numFmtId="0" fontId="5067" fillId="0" borderId="1" xfId="0" applyFont="1" applyBorder="1" applyAlignment="1">
      <alignment horizontal="left" vertical="top" wrapText="1"/>
    </xf>
    <xf numFmtId="0" fontId="5068" fillId="0" borderId="1" xfId="0" applyFont="1" applyBorder="1" applyAlignment="1">
      <alignment horizontal="left" vertical="top" wrapText="1"/>
    </xf>
    <xf numFmtId="0" fontId="5069" fillId="0" borderId="1" xfId="0" applyFont="1" applyBorder="1" applyAlignment="1">
      <alignment horizontal="left" vertical="top" wrapText="1"/>
    </xf>
    <xf numFmtId="0" fontId="5070" fillId="0" borderId="1" xfId="0" applyFont="1" applyBorder="1" applyAlignment="1">
      <alignment horizontal="left" vertical="top" wrapText="1"/>
    </xf>
    <xf numFmtId="0" fontId="5071" fillId="0" borderId="1" xfId="0" applyFont="1" applyBorder="1" applyAlignment="1">
      <alignment horizontal="left" vertical="top" wrapText="1"/>
    </xf>
    <xf numFmtId="0" fontId="5072" fillId="0" borderId="1" xfId="0" applyFont="1" applyBorder="1" applyAlignment="1">
      <alignment horizontal="left" vertical="top" wrapText="1"/>
    </xf>
    <xf numFmtId="0" fontId="5073" fillId="0" borderId="1" xfId="0" applyFont="1" applyBorder="1" applyAlignment="1">
      <alignment horizontal="left" vertical="top" wrapText="1"/>
    </xf>
    <xf numFmtId="0" fontId="5074" fillId="0" borderId="1" xfId="0" applyFont="1" applyBorder="1" applyAlignment="1">
      <alignment horizontal="left" vertical="top" wrapText="1"/>
    </xf>
    <xf numFmtId="0" fontId="5075" fillId="0" borderId="1" xfId="0" applyFont="1" applyBorder="1" applyAlignment="1">
      <alignment horizontal="left" vertical="top" wrapText="1"/>
    </xf>
    <xf numFmtId="0" fontId="5076" fillId="0" borderId="1" xfId="0" applyFont="1" applyBorder="1" applyAlignment="1">
      <alignment horizontal="left" vertical="top" wrapText="1"/>
    </xf>
    <xf numFmtId="0" fontId="5077" fillId="0" borderId="1" xfId="0" applyFont="1" applyBorder="1" applyAlignment="1">
      <alignment horizontal="left" vertical="top" wrapText="1"/>
    </xf>
    <xf numFmtId="0" fontId="5078" fillId="0" borderId="1" xfId="0" applyFont="1" applyBorder="1" applyAlignment="1">
      <alignment horizontal="left" vertical="top" wrapText="1"/>
    </xf>
    <xf numFmtId="0" fontId="5079" fillId="0" borderId="1" xfId="0" applyFont="1" applyBorder="1" applyAlignment="1">
      <alignment horizontal="left" vertical="top" wrapText="1"/>
    </xf>
    <xf numFmtId="0" fontId="5080" fillId="0" borderId="1" xfId="0" applyFont="1" applyBorder="1" applyAlignment="1">
      <alignment horizontal="left" vertical="top" wrapText="1"/>
    </xf>
    <xf numFmtId="0" fontId="5081" fillId="0" borderId="1" xfId="0" applyFont="1" applyBorder="1" applyAlignment="1">
      <alignment horizontal="left" vertical="top" wrapText="1"/>
    </xf>
    <xf numFmtId="4" fontId="5301" fillId="3" borderId="1" xfId="0" applyNumberFormat="1" applyFont="1" applyFill="1" applyBorder="1" applyAlignment="1">
      <alignment horizontal="right"/>
    </xf>
    <xf numFmtId="0" fontId="5302" fillId="3" borderId="1" xfId="0" applyFont="1" applyFill="1" applyBorder="1" applyAlignment="1">
      <alignment horizontal="left"/>
    </xf>
    <xf numFmtId="4" fontId="5303" fillId="3" borderId="1" xfId="0" applyNumberFormat="1" applyFont="1" applyFill="1" applyBorder="1" applyAlignment="1">
      <alignment horizontal="right"/>
    </xf>
    <xf numFmtId="0" fontId="5304" fillId="3" borderId="1" xfId="0" applyFont="1" applyFill="1" applyBorder="1" applyAlignment="1">
      <alignment horizontal="left"/>
    </xf>
    <xf numFmtId="4" fontId="5305" fillId="3" borderId="1" xfId="0" applyNumberFormat="1" applyFont="1" applyFill="1" applyBorder="1" applyAlignment="1">
      <alignment horizontal="right"/>
    </xf>
    <xf numFmtId="0" fontId="5306" fillId="3" borderId="1" xfId="0" applyFont="1" applyFill="1" applyBorder="1" applyAlignment="1">
      <alignment horizontal="left"/>
    </xf>
    <xf numFmtId="4" fontId="5307" fillId="3" borderId="1" xfId="0" applyNumberFormat="1" applyFont="1" applyFill="1" applyBorder="1" applyAlignment="1">
      <alignment horizontal="right"/>
    </xf>
    <xf numFmtId="0" fontId="5308" fillId="3" borderId="1" xfId="0" applyFont="1" applyFill="1" applyBorder="1" applyAlignment="1">
      <alignment horizontal="left"/>
    </xf>
    <xf numFmtId="4" fontId="5309" fillId="3" borderId="1" xfId="0" applyNumberFormat="1" applyFont="1" applyFill="1" applyBorder="1" applyAlignment="1">
      <alignment horizontal="right"/>
    </xf>
    <xf numFmtId="0" fontId="5310" fillId="3" borderId="1" xfId="0" applyFont="1" applyFill="1" applyBorder="1" applyAlignment="1">
      <alignment horizontal="left"/>
    </xf>
    <xf numFmtId="4" fontId="5311" fillId="3" borderId="1" xfId="0" applyNumberFormat="1" applyFont="1" applyFill="1" applyBorder="1" applyAlignment="1">
      <alignment horizontal="right"/>
    </xf>
    <xf numFmtId="0" fontId="5312" fillId="3" borderId="1" xfId="0" applyFont="1" applyFill="1" applyBorder="1" applyAlignment="1">
      <alignment horizontal="left"/>
    </xf>
    <xf numFmtId="4" fontId="5313" fillId="3" borderId="1" xfId="0" applyNumberFormat="1" applyFont="1" applyFill="1" applyBorder="1" applyAlignment="1">
      <alignment horizontal="right"/>
    </xf>
    <xf numFmtId="0" fontId="5314" fillId="3" borderId="1" xfId="0" applyFont="1" applyFill="1" applyBorder="1" applyAlignment="1">
      <alignment horizontal="left"/>
    </xf>
    <xf numFmtId="0" fontId="5298" fillId="3" borderId="1" xfId="0" applyFont="1" applyFill="1" applyBorder="1" applyAlignment="1">
      <alignment horizontal="left"/>
    </xf>
    <xf numFmtId="0" fontId="5299" fillId="3" borderId="1" xfId="0" applyFont="1" applyFill="1" applyBorder="1" applyAlignment="1">
      <alignment horizontal="left"/>
    </xf>
    <xf numFmtId="0" fontId="4668" fillId="0" borderId="0" xfId="0" applyFont="1" applyAlignment="1">
      <alignment horizontal="left" vertical="top"/>
    </xf>
    <xf numFmtId="167" fontId="4670" fillId="0" borderId="0" xfId="0" applyNumberFormat="1" applyFont="1" applyAlignment="1">
      <alignment horizontal="left" vertical="top"/>
    </xf>
    <xf numFmtId="164" fontId="4669" fillId="0" borderId="0" xfId="0" applyNumberFormat="1" applyFont="1" applyAlignment="1">
      <alignment horizontal="left" vertical="top"/>
    </xf>
    <xf numFmtId="0" fontId="4727" fillId="0" borderId="1" xfId="0" applyFont="1" applyBorder="1" applyAlignment="1">
      <alignment horizontal="left" vertical="top" wrapText="1"/>
    </xf>
    <xf numFmtId="0" fontId="4728" fillId="0" borderId="1" xfId="0" applyFont="1" applyBorder="1" applyAlignment="1">
      <alignment horizontal="left" vertical="top" wrapText="1"/>
    </xf>
    <xf numFmtId="0" fontId="4729" fillId="0" borderId="1" xfId="0" applyFont="1" applyBorder="1" applyAlignment="1">
      <alignment horizontal="left" vertical="top" wrapText="1"/>
    </xf>
    <xf numFmtId="0" fontId="4730" fillId="0" borderId="1" xfId="0" applyFont="1" applyBorder="1" applyAlignment="1">
      <alignment horizontal="left" vertical="top" wrapText="1"/>
    </xf>
    <xf numFmtId="0" fontId="4731" fillId="0" borderId="1" xfId="0" applyFont="1" applyBorder="1" applyAlignment="1">
      <alignment horizontal="left" vertical="top" wrapText="1"/>
    </xf>
    <xf numFmtId="0" fontId="4732" fillId="0" borderId="1" xfId="0" applyFont="1" applyBorder="1" applyAlignment="1">
      <alignment horizontal="left" vertical="top" wrapText="1"/>
    </xf>
    <xf numFmtId="0" fontId="4733" fillId="0" borderId="1" xfId="0" applyFont="1" applyBorder="1" applyAlignment="1">
      <alignment horizontal="left" vertical="top" wrapText="1"/>
    </xf>
    <xf numFmtId="0" fontId="4734" fillId="0" borderId="1" xfId="0" applyFont="1" applyBorder="1" applyAlignment="1">
      <alignment horizontal="left" vertical="top" wrapText="1"/>
    </xf>
    <xf numFmtId="0" fontId="4735" fillId="0" borderId="1" xfId="0" applyFont="1" applyBorder="1" applyAlignment="1">
      <alignment horizontal="left" vertical="top" wrapText="1"/>
    </xf>
    <xf numFmtId="0" fontId="4736" fillId="0" borderId="1" xfId="0" applyFont="1" applyBorder="1" applyAlignment="1">
      <alignment horizontal="left" vertical="top" wrapText="1"/>
    </xf>
    <xf numFmtId="0" fontId="4737" fillId="0" borderId="1" xfId="0" applyFont="1" applyBorder="1" applyAlignment="1">
      <alignment horizontal="left" vertical="top" wrapText="1"/>
    </xf>
    <xf numFmtId="0" fontId="4738" fillId="0" borderId="1" xfId="0" applyFont="1" applyBorder="1" applyAlignment="1">
      <alignment horizontal="left" vertical="top" wrapText="1"/>
    </xf>
    <xf numFmtId="0" fontId="4739" fillId="0" borderId="1" xfId="0" applyFont="1" applyBorder="1" applyAlignment="1">
      <alignment horizontal="left" vertical="top" wrapText="1"/>
    </xf>
    <xf numFmtId="0" fontId="4740" fillId="0" borderId="1" xfId="0" applyFont="1" applyBorder="1" applyAlignment="1">
      <alignment horizontal="left" vertical="top" wrapText="1"/>
    </xf>
    <xf numFmtId="0" fontId="4741" fillId="0" borderId="1" xfId="0" applyFont="1" applyBorder="1" applyAlignment="1">
      <alignment horizontal="left" vertical="top" wrapText="1"/>
    </xf>
    <xf numFmtId="0" fontId="4742" fillId="0" borderId="1" xfId="0" applyFont="1" applyBorder="1" applyAlignment="1">
      <alignment horizontal="left" vertical="top" wrapText="1"/>
    </xf>
    <xf numFmtId="0" fontId="5410" fillId="0" borderId="1" xfId="0" applyFont="1" applyBorder="1" applyAlignment="1">
      <alignment horizontal="left" vertical="top"/>
    </xf>
    <xf numFmtId="0" fontId="5411" fillId="0" borderId="1" xfId="0" applyFont="1" applyBorder="1" applyAlignment="1">
      <alignment horizontal="left" vertical="top"/>
    </xf>
    <xf numFmtId="0" fontId="5412" fillId="0" borderId="1" xfId="0" applyFont="1" applyBorder="1" applyAlignment="1">
      <alignment horizontal="left" vertical="top"/>
    </xf>
    <xf numFmtId="0" fontId="5414" fillId="0" borderId="2" xfId="0" applyFont="1" applyBorder="1" applyAlignment="1">
      <alignment horizontal="center" vertical="top"/>
    </xf>
    <xf numFmtId="165" fontId="5415" fillId="0" borderId="0" xfId="0" applyNumberFormat="1" applyFont="1" applyAlignment="1">
      <alignment horizontal="center" vertical="top"/>
    </xf>
    <xf numFmtId="0" fontId="5383" fillId="0" borderId="1" xfId="0" applyFont="1" applyBorder="1" applyAlignment="1">
      <alignment horizontal="left" vertical="top"/>
    </xf>
    <xf numFmtId="0" fontId="5384" fillId="0" borderId="1" xfId="0" applyFont="1" applyBorder="1" applyAlignment="1">
      <alignment horizontal="left" vertical="top"/>
    </xf>
    <xf numFmtId="0" fontId="5385" fillId="0" borderId="1" xfId="0" applyFont="1" applyBorder="1" applyAlignment="1">
      <alignment horizontal="left" vertical="top"/>
    </xf>
    <xf numFmtId="0" fontId="5386" fillId="0" borderId="1" xfId="0" applyFont="1" applyBorder="1" applyAlignment="1">
      <alignment horizontal="left" vertical="top"/>
    </xf>
    <xf numFmtId="0" fontId="5387" fillId="0" borderId="1" xfId="0" applyFont="1" applyBorder="1" applyAlignment="1">
      <alignment horizontal="left" vertical="top"/>
    </xf>
    <xf numFmtId="0" fontId="5391" fillId="0" borderId="1" xfId="0" applyFont="1" applyBorder="1" applyAlignment="1">
      <alignment horizontal="left" vertical="top"/>
    </xf>
    <xf numFmtId="0" fontId="5392" fillId="0" borderId="1" xfId="0" applyFont="1" applyBorder="1" applyAlignment="1">
      <alignment horizontal="left" vertical="top"/>
    </xf>
    <xf numFmtId="0" fontId="5393" fillId="0" borderId="1" xfId="0" applyFont="1" applyBorder="1" applyAlignment="1">
      <alignment horizontal="left" vertical="top"/>
    </xf>
    <xf numFmtId="0" fontId="5396" fillId="0" borderId="1" xfId="0" applyFont="1" applyBorder="1" applyAlignment="1">
      <alignment horizontal="left" vertical="top"/>
    </xf>
    <xf numFmtId="0" fontId="5397" fillId="0" borderId="1" xfId="0" applyFont="1" applyBorder="1" applyAlignment="1">
      <alignment horizontal="left" vertical="top"/>
    </xf>
    <xf numFmtId="0" fontId="5398" fillId="0" borderId="1" xfId="0" applyFont="1" applyBorder="1" applyAlignment="1">
      <alignment horizontal="left" vertical="top"/>
    </xf>
    <xf numFmtId="0" fontId="5401" fillId="0" borderId="1" xfId="0" applyFont="1" applyBorder="1" applyAlignment="1">
      <alignment horizontal="left" vertical="top"/>
    </xf>
    <xf numFmtId="0" fontId="5402" fillId="0" borderId="1" xfId="0" applyFont="1" applyBorder="1" applyAlignment="1">
      <alignment horizontal="left" vertical="top"/>
    </xf>
    <xf numFmtId="0" fontId="5403" fillId="0" borderId="1" xfId="0" applyFont="1" applyBorder="1" applyAlignment="1">
      <alignment horizontal="left" vertical="top"/>
    </xf>
    <xf numFmtId="0" fontId="5405" fillId="0" borderId="1" xfId="0" applyFont="1" applyBorder="1" applyAlignment="1">
      <alignment horizontal="left" vertical="top"/>
    </xf>
    <xf numFmtId="0" fontId="5406" fillId="0" borderId="1" xfId="0" applyFont="1" applyBorder="1" applyAlignment="1">
      <alignment horizontal="left" vertical="top"/>
    </xf>
    <xf numFmtId="0" fontId="5407" fillId="0" borderId="1" xfId="0" applyFont="1" applyBorder="1" applyAlignment="1">
      <alignment horizontal="left" vertical="top"/>
    </xf>
    <xf numFmtId="0" fontId="5333" fillId="0" borderId="1" xfId="0" applyFont="1" applyBorder="1" applyAlignment="1">
      <alignment horizontal="left" vertical="top"/>
    </xf>
    <xf numFmtId="0" fontId="5334" fillId="0" borderId="1" xfId="0" applyFont="1" applyBorder="1" applyAlignment="1">
      <alignment horizontal="left" vertical="top"/>
    </xf>
    <xf numFmtId="0" fontId="5335" fillId="0" borderId="1" xfId="0" applyFont="1" applyBorder="1" applyAlignment="1">
      <alignment horizontal="left" vertical="top"/>
    </xf>
    <xf numFmtId="0" fontId="5336" fillId="0" borderId="1" xfId="0" applyFont="1" applyBorder="1" applyAlignment="1">
      <alignment horizontal="left" vertical="top"/>
    </xf>
    <xf numFmtId="0" fontId="5337" fillId="0" borderId="1" xfId="0" applyFont="1" applyBorder="1" applyAlignment="1">
      <alignment horizontal="left" vertical="top"/>
    </xf>
    <xf numFmtId="0" fontId="5343" fillId="0" borderId="1" xfId="0" applyFont="1" applyBorder="1" applyAlignment="1">
      <alignment horizontal="left" vertical="top"/>
    </xf>
    <xf numFmtId="0" fontId="5344" fillId="0" borderId="1" xfId="0" applyFont="1" applyBorder="1" applyAlignment="1">
      <alignment horizontal="left" vertical="top"/>
    </xf>
    <xf numFmtId="0" fontId="5345" fillId="0" borderId="1" xfId="0" applyFont="1" applyBorder="1" applyAlignment="1">
      <alignment horizontal="left" vertical="top"/>
    </xf>
    <xf numFmtId="0" fontId="5346" fillId="0" borderId="1" xfId="0" applyFont="1" applyBorder="1" applyAlignment="1">
      <alignment horizontal="left" vertical="top"/>
    </xf>
    <xf numFmtId="0" fontId="5347" fillId="0" borderId="1" xfId="0" applyFont="1" applyBorder="1" applyAlignment="1">
      <alignment horizontal="left" vertical="top"/>
    </xf>
    <xf numFmtId="0" fontId="5353" fillId="0" borderId="1" xfId="0" applyFont="1" applyBorder="1" applyAlignment="1">
      <alignment horizontal="left" vertical="top"/>
    </xf>
    <xf numFmtId="0" fontId="5354" fillId="0" borderId="1" xfId="0" applyFont="1" applyBorder="1" applyAlignment="1">
      <alignment horizontal="left" vertical="top"/>
    </xf>
    <xf numFmtId="0" fontId="5355" fillId="0" borderId="1" xfId="0" applyFont="1" applyBorder="1" applyAlignment="1">
      <alignment horizontal="left" vertical="top"/>
    </xf>
    <xf numFmtId="0" fontId="5356" fillId="0" borderId="1" xfId="0" applyFont="1" applyBorder="1" applyAlignment="1">
      <alignment horizontal="left" vertical="top"/>
    </xf>
    <xf numFmtId="0" fontId="5357" fillId="0" borderId="1" xfId="0" applyFont="1" applyBorder="1" applyAlignment="1">
      <alignment horizontal="left" vertical="top"/>
    </xf>
    <xf numFmtId="0" fontId="5363" fillId="0" borderId="1" xfId="0" applyFont="1" applyBorder="1" applyAlignment="1">
      <alignment horizontal="left" vertical="top"/>
    </xf>
    <xf numFmtId="0" fontId="5364" fillId="0" borderId="1" xfId="0" applyFont="1" applyBorder="1" applyAlignment="1">
      <alignment horizontal="left" vertical="top"/>
    </xf>
    <xf numFmtId="0" fontId="5365" fillId="0" borderId="1" xfId="0" applyFont="1" applyBorder="1" applyAlignment="1">
      <alignment horizontal="left" vertical="top"/>
    </xf>
    <xf numFmtId="0" fontId="5366" fillId="0" borderId="1" xfId="0" applyFont="1" applyBorder="1" applyAlignment="1">
      <alignment horizontal="left" vertical="top"/>
    </xf>
    <xf numFmtId="0" fontId="5367" fillId="0" borderId="1" xfId="0" applyFont="1" applyBorder="1" applyAlignment="1">
      <alignment horizontal="left" vertical="top"/>
    </xf>
    <xf numFmtId="0" fontId="5373" fillId="0" borderId="1" xfId="0" applyFont="1" applyBorder="1" applyAlignment="1">
      <alignment horizontal="left" vertical="top"/>
    </xf>
    <xf numFmtId="0" fontId="5374" fillId="0" borderId="1" xfId="0" applyFont="1" applyBorder="1" applyAlignment="1">
      <alignment horizontal="left" vertical="top"/>
    </xf>
    <xf numFmtId="0" fontId="5375" fillId="0" borderId="1" xfId="0" applyFont="1" applyBorder="1" applyAlignment="1">
      <alignment horizontal="left" vertical="top"/>
    </xf>
    <xf numFmtId="0" fontId="5376" fillId="0" borderId="1" xfId="0" applyFont="1" applyBorder="1" applyAlignment="1">
      <alignment horizontal="left" vertical="top"/>
    </xf>
    <xf numFmtId="0" fontId="5377" fillId="0" borderId="1" xfId="0" applyFont="1" applyBorder="1" applyAlignment="1">
      <alignment horizontal="left" vertical="top"/>
    </xf>
    <xf numFmtId="0" fontId="5317" fillId="0" borderId="0" xfId="0" applyFont="1" applyAlignment="1">
      <alignment horizontal="left" vertical="top"/>
    </xf>
    <xf numFmtId="167" fontId="5319" fillId="0" borderId="0" xfId="0" applyNumberFormat="1" applyFont="1" applyAlignment="1">
      <alignment horizontal="left" vertical="top"/>
    </xf>
    <xf numFmtId="164" fontId="5318" fillId="0" borderId="0" xfId="0" applyNumberFormat="1" applyFont="1" applyAlignment="1">
      <alignment horizontal="left" vertical="top"/>
    </xf>
    <xf numFmtId="0" fontId="5324" fillId="3" borderId="1" xfId="0" applyFont="1" applyFill="1" applyBorder="1" applyAlignment="1">
      <alignment horizontal="left"/>
    </xf>
    <xf numFmtId="0" fontId="5325" fillId="3" borderId="1" xfId="0" applyFont="1" applyFill="1" applyBorder="1" applyAlignment="1">
      <alignment horizontal="left"/>
    </xf>
    <xf numFmtId="0" fontId="5326" fillId="3" borderId="1" xfId="0" applyFont="1" applyFill="1" applyBorder="1" applyAlignment="1">
      <alignment horizontal="left"/>
    </xf>
    <xf numFmtId="0" fontId="5327" fillId="3" borderId="1" xfId="0" applyFont="1" applyFill="1" applyBorder="1" applyAlignment="1">
      <alignment horizontal="left"/>
    </xf>
    <xf numFmtId="0" fontId="5328" fillId="3" borderId="1" xfId="0" applyFont="1" applyFill="1" applyBorder="1" applyAlignment="1">
      <alignment horizontal="left"/>
    </xf>
    <xf numFmtId="0" fontId="5482" fillId="0" borderId="1" xfId="0" applyFont="1" applyBorder="1" applyAlignment="1">
      <alignment horizontal="left" vertical="top"/>
    </xf>
    <xf numFmtId="0" fontId="5483" fillId="0" borderId="1" xfId="0" applyFont="1" applyBorder="1" applyAlignment="1">
      <alignment horizontal="left" vertical="top"/>
    </xf>
    <xf numFmtId="0" fontId="5484" fillId="0" borderId="1" xfId="0" applyFont="1" applyBorder="1" applyAlignment="1">
      <alignment horizontal="left" vertical="top"/>
    </xf>
    <xf numFmtId="0" fontId="5485" fillId="0" borderId="1" xfId="0" applyFont="1" applyBorder="1" applyAlignment="1">
      <alignment horizontal="left" vertical="top"/>
    </xf>
    <xf numFmtId="0" fontId="5486" fillId="0" borderId="1" xfId="0" applyFont="1" applyBorder="1" applyAlignment="1">
      <alignment horizontal="left" vertical="top"/>
    </xf>
    <xf numFmtId="0" fontId="5490" fillId="0" borderId="1" xfId="0" applyFont="1" applyBorder="1" applyAlignment="1">
      <alignment horizontal="left" vertical="top"/>
    </xf>
    <xf numFmtId="0" fontId="5491" fillId="0" borderId="1" xfId="0" applyFont="1" applyBorder="1" applyAlignment="1">
      <alignment horizontal="left" vertical="top"/>
    </xf>
    <xf numFmtId="0" fontId="5492" fillId="0" borderId="1" xfId="0" applyFont="1" applyBorder="1" applyAlignment="1">
      <alignment horizontal="left" vertical="top"/>
    </xf>
    <xf numFmtId="0" fontId="5495" fillId="0" borderId="1" xfId="0" applyFont="1" applyBorder="1" applyAlignment="1">
      <alignment horizontal="left" vertical="top"/>
    </xf>
    <xf numFmtId="0" fontId="5496" fillId="0" borderId="1" xfId="0" applyFont="1" applyBorder="1" applyAlignment="1">
      <alignment horizontal="left" vertical="top"/>
    </xf>
    <xf numFmtId="0" fontId="5497" fillId="0" borderId="1" xfId="0" applyFont="1" applyBorder="1" applyAlignment="1">
      <alignment horizontal="left" vertical="top"/>
    </xf>
    <xf numFmtId="0" fontId="5499" fillId="0" borderId="2" xfId="0" applyFont="1" applyBorder="1" applyAlignment="1">
      <alignment horizontal="center" vertical="top"/>
    </xf>
    <xf numFmtId="165" fontId="5500" fillId="0" borderId="0" xfId="0" applyNumberFormat="1" applyFont="1" applyAlignment="1">
      <alignment horizontal="center" vertical="top"/>
    </xf>
    <xf numFmtId="0" fontId="5432" fillId="0" borderId="1" xfId="0" applyFont="1" applyBorder="1" applyAlignment="1">
      <alignment horizontal="left" vertical="top"/>
    </xf>
    <xf numFmtId="0" fontId="5433" fillId="0" borderId="1" xfId="0" applyFont="1" applyBorder="1" applyAlignment="1">
      <alignment horizontal="left" vertical="top"/>
    </xf>
    <xf numFmtId="0" fontId="5434" fillId="0" borderId="1" xfId="0" applyFont="1" applyBorder="1" applyAlignment="1">
      <alignment horizontal="left" vertical="top"/>
    </xf>
    <xf numFmtId="0" fontId="5435" fillId="0" borderId="1" xfId="0" applyFont="1" applyBorder="1" applyAlignment="1">
      <alignment horizontal="left" vertical="top"/>
    </xf>
    <xf numFmtId="0" fontId="5436" fillId="0" borderId="1" xfId="0" applyFont="1" applyBorder="1" applyAlignment="1">
      <alignment horizontal="left" vertical="top"/>
    </xf>
    <xf numFmtId="0" fontId="5442" fillId="0" borderId="1" xfId="0" applyFont="1" applyBorder="1" applyAlignment="1">
      <alignment horizontal="left" vertical="top"/>
    </xf>
    <xf numFmtId="0" fontId="5443" fillId="0" borderId="1" xfId="0" applyFont="1" applyBorder="1" applyAlignment="1">
      <alignment horizontal="left" vertical="top"/>
    </xf>
    <xf numFmtId="0" fontId="5444" fillId="0" borderId="1" xfId="0" applyFont="1" applyBorder="1" applyAlignment="1">
      <alignment horizontal="left" vertical="top"/>
    </xf>
    <xf numFmtId="0" fontId="5445" fillId="0" borderId="1" xfId="0" applyFont="1" applyBorder="1" applyAlignment="1">
      <alignment horizontal="left" vertical="top"/>
    </xf>
    <xf numFmtId="0" fontId="5446" fillId="0" borderId="1" xfId="0" applyFont="1" applyBorder="1" applyAlignment="1">
      <alignment horizontal="left" vertical="top"/>
    </xf>
    <xf numFmtId="0" fontId="5452" fillId="0" borderId="1" xfId="0" applyFont="1" applyBorder="1" applyAlignment="1">
      <alignment horizontal="left" vertical="top"/>
    </xf>
    <xf numFmtId="0" fontId="5453" fillId="0" borderId="1" xfId="0" applyFont="1" applyBorder="1" applyAlignment="1">
      <alignment horizontal="left" vertical="top"/>
    </xf>
    <xf numFmtId="0" fontId="5454" fillId="0" borderId="1" xfId="0" applyFont="1" applyBorder="1" applyAlignment="1">
      <alignment horizontal="left" vertical="top"/>
    </xf>
    <xf numFmtId="0" fontId="5455" fillId="0" borderId="1" xfId="0" applyFont="1" applyBorder="1" applyAlignment="1">
      <alignment horizontal="left" vertical="top"/>
    </xf>
    <xf numFmtId="0" fontId="5456" fillId="0" borderId="1" xfId="0" applyFont="1" applyBorder="1" applyAlignment="1">
      <alignment horizontal="left" vertical="top"/>
    </xf>
    <xf numFmtId="0" fontId="5462" fillId="0" borderId="1" xfId="0" applyFont="1" applyBorder="1" applyAlignment="1">
      <alignment horizontal="left" vertical="top"/>
    </xf>
    <xf numFmtId="0" fontId="5463" fillId="0" borderId="1" xfId="0" applyFont="1" applyBorder="1" applyAlignment="1">
      <alignment horizontal="left" vertical="top"/>
    </xf>
    <xf numFmtId="0" fontId="5464" fillId="0" borderId="1" xfId="0" applyFont="1" applyBorder="1" applyAlignment="1">
      <alignment horizontal="left" vertical="top"/>
    </xf>
    <xf numFmtId="0" fontId="5465" fillId="0" borderId="1" xfId="0" applyFont="1" applyBorder="1" applyAlignment="1">
      <alignment horizontal="left" vertical="top"/>
    </xf>
    <xf numFmtId="0" fontId="5466" fillId="0" borderId="1" xfId="0" applyFont="1" applyBorder="1" applyAlignment="1">
      <alignment horizontal="left" vertical="top"/>
    </xf>
    <xf numFmtId="0" fontId="5472" fillId="0" borderId="1" xfId="0" applyFont="1" applyBorder="1" applyAlignment="1">
      <alignment horizontal="left" vertical="top"/>
    </xf>
    <xf numFmtId="0" fontId="5473" fillId="0" borderId="1" xfId="0" applyFont="1" applyBorder="1" applyAlignment="1">
      <alignment horizontal="left" vertical="top"/>
    </xf>
    <xf numFmtId="0" fontId="5474" fillId="0" borderId="1" xfId="0" applyFont="1" applyBorder="1" applyAlignment="1">
      <alignment horizontal="left" vertical="top"/>
    </xf>
    <xf numFmtId="0" fontId="5475" fillId="0" borderId="1" xfId="0" applyFont="1" applyBorder="1" applyAlignment="1">
      <alignment horizontal="left" vertical="top"/>
    </xf>
    <xf numFmtId="0" fontId="5476" fillId="0" borderId="1" xfId="0" applyFont="1" applyBorder="1" applyAlignment="1">
      <alignment horizontal="left" vertical="top"/>
    </xf>
    <xf numFmtId="0" fontId="5416" fillId="0" borderId="0" xfId="0" applyFont="1" applyAlignment="1">
      <alignment horizontal="left" vertical="top"/>
    </xf>
    <xf numFmtId="167" fontId="5418" fillId="0" borderId="0" xfId="0" applyNumberFormat="1" applyFont="1" applyAlignment="1">
      <alignment horizontal="left" vertical="top"/>
    </xf>
    <xf numFmtId="164" fontId="5417" fillId="0" borderId="0" xfId="0" applyNumberFormat="1" applyFont="1" applyAlignment="1">
      <alignment horizontal="left" vertical="top"/>
    </xf>
    <xf numFmtId="0" fontId="5423" fillId="3" borderId="1" xfId="0" applyFont="1" applyFill="1" applyBorder="1" applyAlignment="1">
      <alignment horizontal="left"/>
    </xf>
    <xf numFmtId="0" fontId="5424" fillId="3" borderId="1" xfId="0" applyFont="1" applyFill="1" applyBorder="1" applyAlignment="1">
      <alignment horizontal="left"/>
    </xf>
    <xf numFmtId="0" fontId="5425" fillId="3" borderId="1" xfId="0" applyFont="1" applyFill="1" applyBorder="1" applyAlignment="1">
      <alignment horizontal="left"/>
    </xf>
    <xf numFmtId="0" fontId="5426" fillId="3" borderId="1" xfId="0" applyFont="1" applyFill="1" applyBorder="1" applyAlignment="1">
      <alignment horizontal="left"/>
    </xf>
    <xf numFmtId="0" fontId="5427" fillId="3" borderId="1" xfId="0" applyFont="1" applyFill="1" applyBorder="1" applyAlignment="1">
      <alignment horizontal="left"/>
    </xf>
    <xf numFmtId="0" fontId="5544" fillId="0" borderId="2" xfId="0" applyFont="1" applyBorder="1" applyAlignment="1">
      <alignment horizontal="center" vertical="top"/>
    </xf>
    <xf numFmtId="165" fontId="5545" fillId="0" borderId="0" xfId="0" applyNumberFormat="1" applyFont="1" applyAlignment="1">
      <alignment horizontal="center" vertical="top"/>
    </xf>
    <xf numFmtId="0" fontId="5515" fillId="0" borderId="1" xfId="0" applyFont="1" applyBorder="1" applyAlignment="1">
      <alignment horizontal="left" vertical="top"/>
    </xf>
    <xf numFmtId="0" fontId="5516" fillId="0" borderId="1" xfId="0" applyFont="1" applyBorder="1" applyAlignment="1">
      <alignment horizontal="left" vertical="top"/>
    </xf>
    <xf numFmtId="0" fontId="5517" fillId="0" borderId="1" xfId="0" applyFont="1" applyBorder="1" applyAlignment="1">
      <alignment horizontal="left" vertical="top"/>
    </xf>
    <xf numFmtId="0" fontId="5518" fillId="0" borderId="1" xfId="0" applyFont="1" applyBorder="1" applyAlignment="1">
      <alignment horizontal="left" vertical="top"/>
    </xf>
    <xf numFmtId="0" fontId="5519" fillId="0" borderId="1" xfId="0" applyFont="1" applyBorder="1" applyAlignment="1">
      <alignment horizontal="left" vertical="top"/>
    </xf>
    <xf numFmtId="0" fontId="5520" fillId="0" borderId="1" xfId="0" applyFont="1" applyBorder="1" applyAlignment="1">
      <alignment horizontal="left" vertical="top"/>
    </xf>
    <xf numFmtId="0" fontId="5521" fillId="0" borderId="1" xfId="0" applyFont="1" applyBorder="1" applyAlignment="1">
      <alignment horizontal="left" vertical="top"/>
    </xf>
    <xf numFmtId="0" fontId="5524" fillId="0" borderId="1" xfId="0" applyFont="1" applyBorder="1" applyAlignment="1">
      <alignment horizontal="left" vertical="top"/>
    </xf>
    <xf numFmtId="0" fontId="5525" fillId="0" borderId="1" xfId="0" applyFont="1" applyBorder="1" applyAlignment="1">
      <alignment horizontal="left" vertical="top"/>
    </xf>
    <xf numFmtId="0" fontId="5526" fillId="0" borderId="1" xfId="0" applyFont="1" applyBorder="1" applyAlignment="1">
      <alignment horizontal="left" vertical="top"/>
    </xf>
    <xf numFmtId="0" fontId="5527" fillId="0" borderId="1" xfId="0" applyFont="1" applyBorder="1" applyAlignment="1">
      <alignment horizontal="left" vertical="top"/>
    </xf>
    <xf numFmtId="0" fontId="5528" fillId="0" borderId="1" xfId="0" applyFont="1" applyBorder="1" applyAlignment="1">
      <alignment horizontal="left" vertical="top"/>
    </xf>
    <xf numFmtId="0" fontId="5529" fillId="0" borderId="1" xfId="0" applyFont="1" applyBorder="1" applyAlignment="1">
      <alignment horizontal="left" vertical="top"/>
    </xf>
    <xf numFmtId="0" fontId="5530" fillId="0" borderId="1" xfId="0" applyFont="1" applyBorder="1" applyAlignment="1">
      <alignment horizontal="left" vertical="top"/>
    </xf>
    <xf numFmtId="0" fontId="5533" fillId="0" borderId="1" xfId="0" applyFont="1" applyBorder="1" applyAlignment="1">
      <alignment horizontal="left" vertical="top"/>
    </xf>
    <xf numFmtId="0" fontId="5534" fillId="0" borderId="1" xfId="0" applyFont="1" applyBorder="1" applyAlignment="1">
      <alignment horizontal="left" vertical="top"/>
    </xf>
    <xf numFmtId="0" fontId="5535" fillId="0" borderId="1" xfId="0" applyFont="1" applyBorder="1" applyAlignment="1">
      <alignment horizontal="left" vertical="top"/>
    </xf>
    <xf numFmtId="0" fontId="5536" fillId="0" borderId="1" xfId="0" applyFont="1" applyBorder="1" applyAlignment="1">
      <alignment horizontal="left" vertical="top"/>
    </xf>
    <xf numFmtId="0" fontId="5537" fillId="0" borderId="1" xfId="0" applyFont="1" applyBorder="1" applyAlignment="1">
      <alignment horizontal="left" vertical="top"/>
    </xf>
    <xf numFmtId="0" fontId="5538" fillId="0" borderId="1" xfId="0" applyFont="1" applyBorder="1" applyAlignment="1">
      <alignment horizontal="left" vertical="top"/>
    </xf>
    <xf numFmtId="0" fontId="5539" fillId="0" borderId="1" xfId="0" applyFont="1" applyBorder="1" applyAlignment="1">
      <alignment horizontal="left" vertical="top"/>
    </xf>
    <xf numFmtId="0" fontId="5501" fillId="0" borderId="0" xfId="0" applyFont="1" applyAlignment="1">
      <alignment horizontal="left" vertical="top"/>
    </xf>
    <xf numFmtId="167" fontId="5503" fillId="0" borderId="0" xfId="0" applyNumberFormat="1" applyFont="1" applyAlignment="1">
      <alignment horizontal="left" vertical="top"/>
    </xf>
    <xf numFmtId="164" fontId="5502" fillId="0" borderId="0" xfId="0" applyNumberFormat="1" applyFont="1" applyAlignment="1">
      <alignment horizontal="left" vertical="top"/>
    </xf>
    <xf numFmtId="0" fontId="5506" fillId="0" borderId="1" xfId="0" applyFont="1" applyBorder="1" applyAlignment="1">
      <alignment horizontal="left" vertical="top"/>
    </xf>
    <xf numFmtId="0" fontId="5507" fillId="0" borderId="1" xfId="0" applyFont="1" applyBorder="1" applyAlignment="1">
      <alignment horizontal="left" vertical="top"/>
    </xf>
    <xf numFmtId="0" fontId="5508" fillId="0" borderId="1" xfId="0" applyFont="1" applyBorder="1" applyAlignment="1">
      <alignment horizontal="left" vertical="top"/>
    </xf>
    <xf numFmtId="0" fontId="5509" fillId="0" borderId="1" xfId="0" applyFont="1" applyBorder="1" applyAlignment="1">
      <alignment horizontal="left" vertical="top"/>
    </xf>
    <xf numFmtId="0" fontId="5510" fillId="0" borderId="1" xfId="0" applyFont="1" applyBorder="1" applyAlignment="1">
      <alignment horizontal="left" vertical="top"/>
    </xf>
    <xf numFmtId="0" fontId="5511" fillId="0" borderId="1" xfId="0" applyFont="1" applyBorder="1" applyAlignment="1">
      <alignment horizontal="left" vertical="top"/>
    </xf>
    <xf numFmtId="0" fontId="5512" fillId="0" borderId="1" xfId="0" applyFont="1" applyBorder="1" applyAlignment="1">
      <alignment horizontal="left" vertical="top"/>
    </xf>
    <xf numFmtId="165" fontId="9074" fillId="0" borderId="0" xfId="0" applyNumberFormat="1" applyFont="1" applyAlignment="1">
      <alignment horizontal="center" vertical="top"/>
    </xf>
    <xf numFmtId="0" fontId="8814" fillId="3" borderId="1" xfId="0" applyFont="1" applyFill="1" applyBorder="1" applyAlignment="1">
      <alignment horizontal="left"/>
    </xf>
    <xf numFmtId="0" fontId="8815" fillId="3" borderId="1" xfId="0" applyFont="1" applyFill="1" applyBorder="1" applyAlignment="1">
      <alignment horizontal="left"/>
    </xf>
    <xf numFmtId="0" fontId="8816" fillId="3" borderId="1" xfId="0" applyFont="1" applyFill="1" applyBorder="1" applyAlignment="1">
      <alignment horizontal="left"/>
    </xf>
    <xf numFmtId="0" fontId="8817" fillId="3" borderId="1" xfId="0" applyFont="1" applyFill="1" applyBorder="1" applyAlignment="1">
      <alignment horizontal="left"/>
    </xf>
    <xf numFmtId="0" fontId="8923" fillId="3" borderId="1" xfId="0" applyFont="1" applyFill="1" applyBorder="1" applyAlignment="1">
      <alignment horizontal="left"/>
    </xf>
    <xf numFmtId="0" fontId="8924" fillId="3" borderId="1" xfId="0" applyFont="1" applyFill="1" applyBorder="1" applyAlignment="1">
      <alignment horizontal="left"/>
    </xf>
    <xf numFmtId="0" fontId="8925" fillId="3" borderId="1" xfId="0" applyFont="1" applyFill="1" applyBorder="1" applyAlignment="1">
      <alignment horizontal="left"/>
    </xf>
    <xf numFmtId="0" fontId="8926" fillId="3" borderId="1" xfId="0" applyFont="1" applyFill="1" applyBorder="1" applyAlignment="1">
      <alignment horizontal="left"/>
    </xf>
    <xf numFmtId="0" fontId="9032" fillId="3" borderId="1" xfId="0" applyFont="1" applyFill="1" applyBorder="1" applyAlignment="1">
      <alignment horizontal="left"/>
    </xf>
    <xf numFmtId="0" fontId="9033" fillId="3" borderId="1" xfId="0" applyFont="1" applyFill="1" applyBorder="1" applyAlignment="1">
      <alignment horizontal="left"/>
    </xf>
    <xf numFmtId="0" fontId="9034" fillId="3" borderId="1" xfId="0" applyFont="1" applyFill="1" applyBorder="1" applyAlignment="1">
      <alignment horizontal="left"/>
    </xf>
    <xf numFmtId="0" fontId="9035" fillId="3" borderId="1" xfId="0" applyFont="1" applyFill="1" applyBorder="1" applyAlignment="1">
      <alignment horizontal="left"/>
    </xf>
    <xf numFmtId="0" fontId="9068" fillId="3" borderId="0" xfId="0" applyFont="1" applyFill="1" applyAlignment="1">
      <alignment horizontal="right"/>
    </xf>
    <xf numFmtId="0" fontId="9073" fillId="0" borderId="2" xfId="0" applyFont="1" applyBorder="1" applyAlignment="1">
      <alignment horizontal="center" vertical="top"/>
    </xf>
    <xf numFmtId="0" fontId="7954" fillId="3" borderId="1" xfId="0" applyFont="1" applyFill="1" applyBorder="1" applyAlignment="1">
      <alignment horizontal="left"/>
    </xf>
    <xf numFmtId="0" fontId="7955" fillId="3" borderId="1" xfId="0" applyFont="1" applyFill="1" applyBorder="1" applyAlignment="1">
      <alignment horizontal="left"/>
    </xf>
    <xf numFmtId="0" fontId="7956" fillId="3" borderId="1" xfId="0" applyFont="1" applyFill="1" applyBorder="1" applyAlignment="1">
      <alignment horizontal="left"/>
    </xf>
    <xf numFmtId="0" fontId="7957" fillId="3" borderId="1" xfId="0" applyFont="1" applyFill="1" applyBorder="1" applyAlignment="1">
      <alignment horizontal="left"/>
    </xf>
    <xf numFmtId="0" fontId="8027" fillId="3" borderId="1" xfId="0" applyFont="1" applyFill="1" applyBorder="1" applyAlignment="1">
      <alignment horizontal="left"/>
    </xf>
    <xf numFmtId="0" fontId="8028" fillId="3" borderId="1" xfId="0" applyFont="1" applyFill="1" applyBorder="1" applyAlignment="1">
      <alignment horizontal="left"/>
    </xf>
    <xf numFmtId="0" fontId="8029" fillId="3" borderId="1" xfId="0" applyFont="1" applyFill="1" applyBorder="1" applyAlignment="1">
      <alignment horizontal="left"/>
    </xf>
    <xf numFmtId="0" fontId="8030" fillId="3" borderId="1" xfId="0" applyFont="1" applyFill="1" applyBorder="1" applyAlignment="1">
      <alignment horizontal="left"/>
    </xf>
    <xf numFmtId="0" fontId="8073" fillId="3" borderId="1" xfId="0" applyFont="1" applyFill="1" applyBorder="1" applyAlignment="1">
      <alignment horizontal="left"/>
    </xf>
    <xf numFmtId="0" fontId="8074" fillId="3" borderId="1" xfId="0" applyFont="1" applyFill="1" applyBorder="1" applyAlignment="1">
      <alignment horizontal="left"/>
    </xf>
    <xf numFmtId="0" fontId="8075" fillId="3" borderId="1" xfId="0" applyFont="1" applyFill="1" applyBorder="1" applyAlignment="1">
      <alignment horizontal="left"/>
    </xf>
    <xf numFmtId="0" fontId="8076" fillId="3" borderId="1" xfId="0" applyFont="1" applyFill="1" applyBorder="1" applyAlignment="1">
      <alignment horizontal="left"/>
    </xf>
    <xf numFmtId="0" fontId="8344" fillId="3" borderId="1" xfId="0" applyFont="1" applyFill="1" applyBorder="1" applyAlignment="1">
      <alignment horizontal="left"/>
    </xf>
    <xf numFmtId="0" fontId="8345" fillId="3" borderId="1" xfId="0" applyFont="1" applyFill="1" applyBorder="1" applyAlignment="1">
      <alignment horizontal="left"/>
    </xf>
    <xf numFmtId="0" fontId="8346" fillId="3" borderId="1" xfId="0" applyFont="1" applyFill="1" applyBorder="1" applyAlignment="1">
      <alignment horizontal="left"/>
    </xf>
    <xf numFmtId="0" fontId="8347" fillId="3" borderId="1" xfId="0" applyFont="1" applyFill="1" applyBorder="1" applyAlignment="1">
      <alignment horizontal="left"/>
    </xf>
    <xf numFmtId="0" fontId="8714" fillId="3" borderId="1" xfId="0" applyFont="1" applyFill="1" applyBorder="1" applyAlignment="1">
      <alignment horizontal="left"/>
    </xf>
    <xf numFmtId="0" fontId="8715" fillId="3" borderId="1" xfId="0" applyFont="1" applyFill="1" applyBorder="1" applyAlignment="1">
      <alignment horizontal="left"/>
    </xf>
    <xf numFmtId="0" fontId="8716" fillId="3" borderId="1" xfId="0" applyFont="1" applyFill="1" applyBorder="1" applyAlignment="1">
      <alignment horizontal="left"/>
    </xf>
    <xf numFmtId="0" fontId="8717" fillId="3" borderId="1" xfId="0" applyFont="1" applyFill="1" applyBorder="1" applyAlignment="1">
      <alignment horizontal="left"/>
    </xf>
    <xf numFmtId="0" fontId="7537" fillId="3" borderId="1" xfId="0" applyFont="1" applyFill="1" applyBorder="1" applyAlignment="1">
      <alignment horizontal="left"/>
    </xf>
    <xf numFmtId="0" fontId="7538" fillId="3" borderId="1" xfId="0" applyFont="1" applyFill="1" applyBorder="1" applyAlignment="1">
      <alignment horizontal="left"/>
    </xf>
    <xf numFmtId="0" fontId="7539" fillId="3" borderId="1" xfId="0" applyFont="1" applyFill="1" applyBorder="1" applyAlignment="1">
      <alignment horizontal="left"/>
    </xf>
    <xf numFmtId="0" fontId="7540" fillId="3" borderId="1" xfId="0" applyFont="1" applyFill="1" applyBorder="1" applyAlignment="1">
      <alignment horizontal="left"/>
    </xf>
    <xf numFmtId="0" fontId="7545" fillId="3" borderId="1" xfId="0" applyFont="1" applyFill="1" applyBorder="1" applyAlignment="1">
      <alignment horizontal="left"/>
    </xf>
    <xf numFmtId="0" fontId="7546" fillId="3" borderId="1" xfId="0" applyFont="1" applyFill="1" applyBorder="1" applyAlignment="1">
      <alignment horizontal="left"/>
    </xf>
    <xf numFmtId="0" fontId="7547" fillId="3" borderId="1" xfId="0" applyFont="1" applyFill="1" applyBorder="1" applyAlignment="1">
      <alignment horizontal="left"/>
    </xf>
    <xf numFmtId="0" fontId="7548" fillId="3" borderId="1" xfId="0" applyFont="1" applyFill="1" applyBorder="1" applyAlignment="1">
      <alignment horizontal="left"/>
    </xf>
    <xf numFmtId="0" fontId="7627" fillId="3" borderId="1" xfId="0" applyFont="1" applyFill="1" applyBorder="1" applyAlignment="1">
      <alignment horizontal="left"/>
    </xf>
    <xf numFmtId="0" fontId="7628" fillId="3" borderId="1" xfId="0" applyFont="1" applyFill="1" applyBorder="1" applyAlignment="1">
      <alignment horizontal="left"/>
    </xf>
    <xf numFmtId="0" fontId="7629" fillId="3" borderId="1" xfId="0" applyFont="1" applyFill="1" applyBorder="1" applyAlignment="1">
      <alignment horizontal="left"/>
    </xf>
    <xf numFmtId="0" fontId="7630" fillId="3" borderId="1" xfId="0" applyFont="1" applyFill="1" applyBorder="1" applyAlignment="1">
      <alignment horizontal="left"/>
    </xf>
    <xf numFmtId="0" fontId="7754" fillId="3" borderId="1" xfId="0" applyFont="1" applyFill="1" applyBorder="1" applyAlignment="1">
      <alignment horizontal="left"/>
    </xf>
    <xf numFmtId="0" fontId="7755" fillId="3" borderId="1" xfId="0" applyFont="1" applyFill="1" applyBorder="1" applyAlignment="1">
      <alignment horizontal="left"/>
    </xf>
    <xf numFmtId="0" fontId="7756" fillId="3" borderId="1" xfId="0" applyFont="1" applyFill="1" applyBorder="1" applyAlignment="1">
      <alignment horizontal="left"/>
    </xf>
    <xf numFmtId="0" fontId="7757" fillId="3" borderId="1" xfId="0" applyFont="1" applyFill="1" applyBorder="1" applyAlignment="1">
      <alignment horizontal="left"/>
    </xf>
    <xf numFmtId="0" fontId="7782" fillId="3" borderId="1" xfId="0" applyFont="1" applyFill="1" applyBorder="1" applyAlignment="1">
      <alignment horizontal="left"/>
    </xf>
    <xf numFmtId="0" fontId="7783" fillId="3" borderId="1" xfId="0" applyFont="1" applyFill="1" applyBorder="1" applyAlignment="1">
      <alignment horizontal="left"/>
    </xf>
    <xf numFmtId="0" fontId="7784" fillId="3" borderId="1" xfId="0" applyFont="1" applyFill="1" applyBorder="1" applyAlignment="1">
      <alignment horizontal="left"/>
    </xf>
    <xf numFmtId="0" fontId="7785" fillId="3" borderId="1" xfId="0" applyFont="1" applyFill="1" applyBorder="1" applyAlignment="1">
      <alignment horizontal="left"/>
    </xf>
    <xf numFmtId="0" fontId="7183" fillId="3" borderId="1" xfId="0" applyFont="1" applyFill="1" applyBorder="1" applyAlignment="1">
      <alignment horizontal="left"/>
    </xf>
    <xf numFmtId="0" fontId="7184" fillId="3" borderId="1" xfId="0" applyFont="1" applyFill="1" applyBorder="1" applyAlignment="1">
      <alignment horizontal="left"/>
    </xf>
    <xf numFmtId="0" fontId="7185" fillId="3" borderId="1" xfId="0" applyFont="1" applyFill="1" applyBorder="1" applyAlignment="1">
      <alignment horizontal="left"/>
    </xf>
    <xf numFmtId="0" fontId="7186" fillId="3" borderId="1" xfId="0" applyFont="1" applyFill="1" applyBorder="1" applyAlignment="1">
      <alignment horizontal="left"/>
    </xf>
    <xf numFmtId="0" fontId="7292" fillId="3" borderId="1" xfId="0" applyFont="1" applyFill="1" applyBorder="1" applyAlignment="1">
      <alignment horizontal="left"/>
    </xf>
    <xf numFmtId="0" fontId="7293" fillId="3" borderId="1" xfId="0" applyFont="1" applyFill="1" applyBorder="1" applyAlignment="1">
      <alignment horizontal="left"/>
    </xf>
    <xf numFmtId="0" fontId="7294" fillId="3" borderId="1" xfId="0" applyFont="1" applyFill="1" applyBorder="1" applyAlignment="1">
      <alignment horizontal="left"/>
    </xf>
    <xf numFmtId="0" fontId="7295" fillId="3" borderId="1" xfId="0" applyFont="1" applyFill="1" applyBorder="1" applyAlignment="1">
      <alignment horizontal="left"/>
    </xf>
    <xf numFmtId="0" fontId="7329" fillId="3" borderId="1" xfId="0" applyFont="1" applyFill="1" applyBorder="1" applyAlignment="1">
      <alignment horizontal="left"/>
    </xf>
    <xf numFmtId="0" fontId="7330" fillId="3" borderId="1" xfId="0" applyFont="1" applyFill="1" applyBorder="1" applyAlignment="1">
      <alignment horizontal="left"/>
    </xf>
    <xf numFmtId="0" fontId="7331" fillId="3" borderId="1" xfId="0" applyFont="1" applyFill="1" applyBorder="1" applyAlignment="1">
      <alignment horizontal="left"/>
    </xf>
    <xf numFmtId="0" fontId="7332" fillId="3" borderId="1" xfId="0" applyFont="1" applyFill="1" applyBorder="1" applyAlignment="1">
      <alignment horizontal="left"/>
    </xf>
    <xf numFmtId="0" fontId="7337" fillId="3" borderId="1" xfId="0" applyFont="1" applyFill="1" applyBorder="1" applyAlignment="1">
      <alignment horizontal="left"/>
    </xf>
    <xf numFmtId="0" fontId="7338" fillId="3" borderId="1" xfId="0" applyFont="1" applyFill="1" applyBorder="1" applyAlignment="1">
      <alignment horizontal="left"/>
    </xf>
    <xf numFmtId="0" fontId="7339" fillId="3" borderId="1" xfId="0" applyFont="1" applyFill="1" applyBorder="1" applyAlignment="1">
      <alignment horizontal="left"/>
    </xf>
    <xf numFmtId="0" fontId="7340" fillId="3" borderId="1" xfId="0" applyFont="1" applyFill="1" applyBorder="1" applyAlignment="1">
      <alignment horizontal="left"/>
    </xf>
    <xf numFmtId="0" fontId="7473" fillId="3" borderId="1" xfId="0" applyFont="1" applyFill="1" applyBorder="1" applyAlignment="1">
      <alignment horizontal="left"/>
    </xf>
    <xf numFmtId="0" fontId="7474" fillId="3" borderId="1" xfId="0" applyFont="1" applyFill="1" applyBorder="1" applyAlignment="1">
      <alignment horizontal="left"/>
    </xf>
    <xf numFmtId="0" fontId="7475" fillId="3" borderId="1" xfId="0" applyFont="1" applyFill="1" applyBorder="1" applyAlignment="1">
      <alignment horizontal="left"/>
    </xf>
    <xf numFmtId="0" fontId="7476" fillId="3" borderId="1" xfId="0" applyFont="1" applyFill="1" applyBorder="1" applyAlignment="1">
      <alignment horizontal="left"/>
    </xf>
    <xf numFmtId="0" fontId="6269" fillId="3" borderId="1" xfId="0" applyFont="1" applyFill="1" applyBorder="1" applyAlignment="1">
      <alignment horizontal="left"/>
    </xf>
    <xf numFmtId="0" fontId="6270" fillId="3" borderId="1" xfId="0" applyFont="1" applyFill="1" applyBorder="1" applyAlignment="1">
      <alignment horizontal="left"/>
    </xf>
    <xf numFmtId="0" fontId="6271" fillId="3" borderId="1" xfId="0" applyFont="1" applyFill="1" applyBorder="1" applyAlignment="1">
      <alignment horizontal="left"/>
    </xf>
    <xf numFmtId="0" fontId="6272" fillId="3" borderId="1" xfId="0" applyFont="1" applyFill="1" applyBorder="1" applyAlignment="1">
      <alignment horizontal="left"/>
    </xf>
    <xf numFmtId="0" fontId="6315" fillId="3" borderId="1" xfId="0" applyFont="1" applyFill="1" applyBorder="1" applyAlignment="1">
      <alignment horizontal="left"/>
    </xf>
    <xf numFmtId="0" fontId="6316" fillId="3" borderId="1" xfId="0" applyFont="1" applyFill="1" applyBorder="1" applyAlignment="1">
      <alignment horizontal="left"/>
    </xf>
    <xf numFmtId="0" fontId="6317" fillId="3" borderId="1" xfId="0" applyFont="1" applyFill="1" applyBorder="1" applyAlignment="1">
      <alignment horizontal="left"/>
    </xf>
    <xf numFmtId="0" fontId="6318" fillId="3" borderId="1" xfId="0" applyFont="1" applyFill="1" applyBorder="1" applyAlignment="1">
      <alignment horizontal="left"/>
    </xf>
    <xf numFmtId="0" fontId="6604" fillId="3" borderId="1" xfId="0" applyFont="1" applyFill="1" applyBorder="1" applyAlignment="1">
      <alignment horizontal="left"/>
    </xf>
    <xf numFmtId="0" fontId="6605" fillId="3" borderId="1" xfId="0" applyFont="1" applyFill="1" applyBorder="1" applyAlignment="1">
      <alignment horizontal="left"/>
    </xf>
    <xf numFmtId="0" fontId="6606" fillId="3" borderId="1" xfId="0" applyFont="1" applyFill="1" applyBorder="1" applyAlignment="1">
      <alignment horizontal="left"/>
    </xf>
    <xf numFmtId="0" fontId="6607" fillId="3" borderId="1" xfId="0" applyFont="1" applyFill="1" applyBorder="1" applyAlignment="1">
      <alignment horizontal="left"/>
    </xf>
    <xf numFmtId="0" fontId="6974" fillId="3" borderId="1" xfId="0" applyFont="1" applyFill="1" applyBorder="1" applyAlignment="1">
      <alignment horizontal="left"/>
    </xf>
    <xf numFmtId="0" fontId="6975" fillId="3" borderId="1" xfId="0" applyFont="1" applyFill="1" applyBorder="1" applyAlignment="1">
      <alignment horizontal="left"/>
    </xf>
    <xf numFmtId="0" fontId="6976" fillId="3" borderId="1" xfId="0" applyFont="1" applyFill="1" applyBorder="1" applyAlignment="1">
      <alignment horizontal="left"/>
    </xf>
    <xf numFmtId="0" fontId="6977" fillId="3" borderId="1" xfId="0" applyFont="1" applyFill="1" applyBorder="1" applyAlignment="1">
      <alignment horizontal="left"/>
    </xf>
    <xf numFmtId="0" fontId="7074" fillId="3" borderId="1" xfId="0" applyFont="1" applyFill="1" applyBorder="1" applyAlignment="1">
      <alignment horizontal="left"/>
    </xf>
    <xf numFmtId="0" fontId="7075" fillId="3" borderId="1" xfId="0" applyFont="1" applyFill="1" applyBorder="1" applyAlignment="1">
      <alignment horizontal="left"/>
    </xf>
    <xf numFmtId="0" fontId="7076" fillId="3" borderId="1" xfId="0" applyFont="1" applyFill="1" applyBorder="1" applyAlignment="1">
      <alignment horizontal="left"/>
    </xf>
    <xf numFmtId="0" fontId="7077" fillId="3" borderId="1" xfId="0" applyFont="1" applyFill="1" applyBorder="1" applyAlignment="1">
      <alignment horizontal="left"/>
    </xf>
    <xf numFmtId="0" fontId="5787" fillId="3" borderId="1" xfId="0" applyFont="1" applyFill="1" applyBorder="1" applyAlignment="1">
      <alignment horizontal="left"/>
    </xf>
    <xf numFmtId="0" fontId="5788" fillId="3" borderId="1" xfId="0" applyFont="1" applyFill="1" applyBorder="1" applyAlignment="1">
      <alignment horizontal="left"/>
    </xf>
    <xf numFmtId="0" fontId="5789" fillId="3" borderId="1" xfId="0" applyFont="1" applyFill="1" applyBorder="1" applyAlignment="1">
      <alignment horizontal="left"/>
    </xf>
    <xf numFmtId="0" fontId="5790" fillId="3" borderId="1" xfId="0" applyFont="1" applyFill="1" applyBorder="1" applyAlignment="1">
      <alignment horizontal="left"/>
    </xf>
    <xf numFmtId="0" fontId="5869" fillId="3" borderId="1" xfId="0" applyFont="1" applyFill="1" applyBorder="1" applyAlignment="1">
      <alignment horizontal="left"/>
    </xf>
    <xf numFmtId="0" fontId="5870" fillId="3" borderId="1" xfId="0" applyFont="1" applyFill="1" applyBorder="1" applyAlignment="1">
      <alignment horizontal="left"/>
    </xf>
    <xf numFmtId="0" fontId="5871" fillId="3" borderId="1" xfId="0" applyFont="1" applyFill="1" applyBorder="1" applyAlignment="1">
      <alignment horizontal="left"/>
    </xf>
    <xf numFmtId="0" fontId="5872" fillId="3" borderId="1" xfId="0" applyFont="1" applyFill="1" applyBorder="1" applyAlignment="1">
      <alignment horizontal="left"/>
    </xf>
    <xf numFmtId="0" fontId="5996" fillId="3" borderId="1" xfId="0" applyFont="1" applyFill="1" applyBorder="1" applyAlignment="1">
      <alignment horizontal="left"/>
    </xf>
    <xf numFmtId="0" fontId="5997" fillId="3" borderId="1" xfId="0" applyFont="1" applyFill="1" applyBorder="1" applyAlignment="1">
      <alignment horizontal="left"/>
    </xf>
    <xf numFmtId="0" fontId="5998" fillId="3" borderId="1" xfId="0" applyFont="1" applyFill="1" applyBorder="1" applyAlignment="1">
      <alignment horizontal="left"/>
    </xf>
    <xf numFmtId="0" fontId="5999" fillId="3" borderId="1" xfId="0" applyFont="1" applyFill="1" applyBorder="1" applyAlignment="1">
      <alignment horizontal="left"/>
    </xf>
    <xf numFmtId="0" fontId="6024" fillId="3" borderId="1" xfId="0" applyFont="1" applyFill="1" applyBorder="1" applyAlignment="1">
      <alignment horizontal="left"/>
    </xf>
    <xf numFmtId="0" fontId="6025" fillId="3" borderId="1" xfId="0" applyFont="1" applyFill="1" applyBorder="1" applyAlignment="1">
      <alignment horizontal="left"/>
    </xf>
    <xf numFmtId="0" fontId="6026" fillId="3" borderId="1" xfId="0" applyFont="1" applyFill="1" applyBorder="1" applyAlignment="1">
      <alignment horizontal="left"/>
    </xf>
    <xf numFmtId="0" fontId="6027" fillId="3" borderId="1" xfId="0" applyFont="1" applyFill="1" applyBorder="1" applyAlignment="1">
      <alignment horizontal="left"/>
    </xf>
    <xf numFmtId="0" fontId="6196" fillId="3" borderId="1" xfId="0" applyFont="1" applyFill="1" applyBorder="1" applyAlignment="1">
      <alignment horizontal="left"/>
    </xf>
    <xf numFmtId="0" fontId="6197" fillId="3" borderId="1" xfId="0" applyFont="1" applyFill="1" applyBorder="1" applyAlignment="1">
      <alignment horizontal="left"/>
    </xf>
    <xf numFmtId="0" fontId="6198" fillId="3" borderId="1" xfId="0" applyFont="1" applyFill="1" applyBorder="1" applyAlignment="1">
      <alignment horizontal="left"/>
    </xf>
    <xf numFmtId="0" fontId="6199" fillId="3" borderId="1" xfId="0" applyFont="1" applyFill="1" applyBorder="1" applyAlignment="1">
      <alignment horizontal="left"/>
    </xf>
    <xf numFmtId="0" fontId="5597" fillId="3" borderId="1" xfId="0" applyFont="1" applyFill="1" applyBorder="1" applyAlignment="1">
      <alignment horizontal="left"/>
    </xf>
    <xf numFmtId="0" fontId="5598" fillId="3" borderId="1" xfId="0" applyFont="1" applyFill="1" applyBorder="1" applyAlignment="1">
      <alignment horizontal="left"/>
    </xf>
    <xf numFmtId="0" fontId="5599" fillId="3" borderId="1" xfId="0" applyFont="1" applyFill="1" applyBorder="1" applyAlignment="1">
      <alignment horizontal="left"/>
    </xf>
    <xf numFmtId="0" fontId="5600" fillId="3" borderId="1" xfId="0" applyFont="1" applyFill="1" applyBorder="1" applyAlignment="1">
      <alignment horizontal="left"/>
    </xf>
    <xf numFmtId="0" fontId="5616" fillId="3" borderId="1" xfId="0" applyFont="1" applyFill="1" applyBorder="1" applyAlignment="1">
      <alignment horizontal="left"/>
    </xf>
    <xf numFmtId="0" fontId="5617" fillId="3" borderId="1" xfId="0" applyFont="1" applyFill="1" applyBorder="1" applyAlignment="1">
      <alignment horizontal="left"/>
    </xf>
    <xf numFmtId="0" fontId="5618" fillId="3" borderId="1" xfId="0" applyFont="1" applyFill="1" applyBorder="1" applyAlignment="1">
      <alignment horizontal="left"/>
    </xf>
    <xf numFmtId="0" fontId="5619" fillId="3" borderId="1" xfId="0" applyFont="1" applyFill="1" applyBorder="1" applyAlignment="1">
      <alignment horizontal="left"/>
    </xf>
    <xf numFmtId="0" fontId="5624" fillId="3" borderId="1" xfId="0" applyFont="1" applyFill="1" applyBorder="1" applyAlignment="1">
      <alignment horizontal="left"/>
    </xf>
    <xf numFmtId="0" fontId="5625" fillId="3" borderId="1" xfId="0" applyFont="1" applyFill="1" applyBorder="1" applyAlignment="1">
      <alignment horizontal="left"/>
    </xf>
    <xf numFmtId="0" fontId="5626" fillId="3" borderId="1" xfId="0" applyFont="1" applyFill="1" applyBorder="1" applyAlignment="1">
      <alignment horizontal="left"/>
    </xf>
    <xf numFmtId="0" fontId="5627" fillId="3" borderId="1" xfId="0" applyFont="1" applyFill="1" applyBorder="1" applyAlignment="1">
      <alignment horizontal="left"/>
    </xf>
    <xf numFmtId="0" fontId="5715" fillId="3" borderId="1" xfId="0" applyFont="1" applyFill="1" applyBorder="1" applyAlignment="1">
      <alignment horizontal="left"/>
    </xf>
    <xf numFmtId="0" fontId="5716" fillId="3" borderId="1" xfId="0" applyFont="1" applyFill="1" applyBorder="1" applyAlignment="1">
      <alignment horizontal="left"/>
    </xf>
    <xf numFmtId="0" fontId="5717" fillId="3" borderId="1" xfId="0" applyFont="1" applyFill="1" applyBorder="1" applyAlignment="1">
      <alignment horizontal="left"/>
    </xf>
    <xf numFmtId="0" fontId="5718" fillId="3" borderId="1" xfId="0" applyFont="1" applyFill="1" applyBorder="1" applyAlignment="1">
      <alignment horizontal="left"/>
    </xf>
    <xf numFmtId="0" fontId="5779" fillId="3" borderId="1" xfId="0" applyFont="1" applyFill="1" applyBorder="1" applyAlignment="1">
      <alignment horizontal="left"/>
    </xf>
    <xf numFmtId="0" fontId="5780" fillId="3" borderId="1" xfId="0" applyFont="1" applyFill="1" applyBorder="1" applyAlignment="1">
      <alignment horizontal="left"/>
    </xf>
    <xf numFmtId="0" fontId="5781" fillId="3" borderId="1" xfId="0" applyFont="1" applyFill="1" applyBorder="1" applyAlignment="1">
      <alignment horizontal="left"/>
    </xf>
    <xf numFmtId="0" fontId="5782" fillId="3" borderId="1" xfId="0" applyFont="1" applyFill="1" applyBorder="1" applyAlignment="1">
      <alignment horizontal="left"/>
    </xf>
    <xf numFmtId="0" fontId="5546" fillId="0" borderId="0" xfId="0" applyFont="1" applyAlignment="1">
      <alignment horizontal="left" vertical="top"/>
    </xf>
    <xf numFmtId="167" fontId="5548" fillId="0" borderId="0" xfId="0" applyNumberFormat="1" applyFont="1" applyAlignment="1">
      <alignment horizontal="left" vertical="top"/>
    </xf>
    <xf numFmtId="164" fontId="5547" fillId="0" borderId="0" xfId="0" applyNumberFormat="1" applyFont="1" applyAlignment="1">
      <alignment horizontal="left" vertical="top"/>
    </xf>
    <xf numFmtId="0" fontId="5551" fillId="3" borderId="1" xfId="0" applyFont="1" applyFill="1" applyBorder="1" applyAlignment="1">
      <alignment horizontal="left"/>
    </xf>
    <xf numFmtId="0" fontId="5552" fillId="3" borderId="1" xfId="0" applyFont="1" applyFill="1" applyBorder="1" applyAlignment="1">
      <alignment horizontal="left"/>
    </xf>
    <xf numFmtId="0" fontId="5553" fillId="3" borderId="1" xfId="0" applyFont="1" applyFill="1" applyBorder="1" applyAlignment="1">
      <alignment horizontal="left"/>
    </xf>
    <xf numFmtId="0" fontId="5554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3" sqref="C3:I3"/>
    </sheetView>
  </sheetViews>
  <sheetFormatPr defaultRowHeight="15" x14ac:dyDescent="0.25"/>
  <sheetData>
    <row r="1" spans="1:9" x14ac:dyDescent="0.25">
      <c r="A1" s="8476" t="s">
        <v>0</v>
      </c>
      <c r="B1" s="8476"/>
      <c r="C1" s="8476"/>
      <c r="D1" s="8476"/>
      <c r="E1" s="8476"/>
      <c r="F1" s="8476"/>
      <c r="G1" s="8476"/>
      <c r="H1" s="8476"/>
      <c r="I1" s="8476"/>
    </row>
    <row r="2" spans="1:9" x14ac:dyDescent="0.25">
      <c r="A2" s="8476" t="s">
        <v>1</v>
      </c>
      <c r="B2" s="8476"/>
      <c r="C2" s="8476"/>
      <c r="D2" s="8476"/>
      <c r="E2" s="8476"/>
      <c r="F2" s="8476"/>
      <c r="G2" s="8476"/>
      <c r="H2" s="8476"/>
      <c r="I2" s="8476"/>
    </row>
    <row r="3" spans="1:9" x14ac:dyDescent="0.25">
      <c r="A3" s="8476" t="s">
        <v>2</v>
      </c>
      <c r="B3" s="8476"/>
      <c r="C3" s="8477" t="s">
        <v>3</v>
      </c>
      <c r="D3" s="8477"/>
      <c r="E3" s="8477"/>
      <c r="F3" s="8477"/>
      <c r="G3" s="8477"/>
      <c r="H3" s="8477"/>
      <c r="I3" s="8477"/>
    </row>
    <row r="4" spans="1:9" x14ac:dyDescent="0.25">
      <c r="A4" s="8476" t="s">
        <v>4</v>
      </c>
      <c r="B4" s="8481"/>
      <c r="C4" s="8477"/>
      <c r="D4" s="8477"/>
      <c r="E4" s="8477"/>
      <c r="F4" s="8477"/>
      <c r="G4" s="8477"/>
      <c r="H4" s="8477"/>
      <c r="I4" s="8477"/>
    </row>
    <row r="5" spans="1:9" x14ac:dyDescent="0.25">
      <c r="A5" s="8476" t="s">
        <v>5</v>
      </c>
      <c r="B5" s="8477"/>
      <c r="C5" s="8477"/>
      <c r="D5" s="8477"/>
      <c r="E5" s="8477"/>
      <c r="F5" s="8477"/>
      <c r="G5" s="8477"/>
      <c r="H5" s="8477"/>
      <c r="I5" s="8477"/>
    </row>
    <row r="6" spans="1:9" x14ac:dyDescent="0.25">
      <c r="A6" s="8476" t="s">
        <v>6</v>
      </c>
      <c r="B6" s="8476"/>
      <c r="C6" s="8476"/>
      <c r="D6" s="8476"/>
      <c r="E6" s="8476"/>
      <c r="F6" s="8476"/>
      <c r="G6" s="8476"/>
      <c r="H6" s="8476"/>
      <c r="I6" s="8476"/>
    </row>
    <row r="7" spans="1:9" x14ac:dyDescent="0.25">
      <c r="A7" s="8476" t="s">
        <v>7</v>
      </c>
      <c r="B7" s="8476"/>
      <c r="C7" s="8477"/>
      <c r="D7" s="8477"/>
      <c r="E7" s="8477"/>
      <c r="F7" s="8477"/>
      <c r="G7" s="8477"/>
      <c r="H7" s="8477"/>
      <c r="I7" s="8477"/>
    </row>
    <row r="8" spans="1:9" x14ac:dyDescent="0.25">
      <c r="A8" s="8476" t="s">
        <v>8</v>
      </c>
      <c r="B8" s="8476"/>
      <c r="C8" s="8479" t="s">
        <v>9</v>
      </c>
      <c r="D8" s="8479"/>
      <c r="E8" s="8479"/>
      <c r="F8" s="8479"/>
      <c r="G8" s="8479"/>
      <c r="H8" s="8479"/>
      <c r="I8" s="8479"/>
    </row>
    <row r="9" spans="1:9" x14ac:dyDescent="0.25">
      <c r="A9" s="8476" t="s">
        <v>10</v>
      </c>
      <c r="B9" s="8476"/>
      <c r="C9" s="8480" t="s">
        <v>9</v>
      </c>
      <c r="D9" s="8480"/>
      <c r="E9" s="8480"/>
      <c r="F9" s="8480"/>
      <c r="G9" s="8480"/>
      <c r="H9" s="8480"/>
      <c r="I9" s="8480"/>
    </row>
    <row r="10" spans="1:9" x14ac:dyDescent="0.25">
      <c r="A10" s="8476" t="s">
        <v>11</v>
      </c>
      <c r="B10" s="8476"/>
      <c r="C10" s="8477"/>
      <c r="D10" s="8477"/>
      <c r="E10" s="8477"/>
      <c r="F10" s="8477"/>
      <c r="G10" s="8477"/>
      <c r="H10" s="8477"/>
      <c r="I10" s="8477"/>
    </row>
    <row r="11" spans="1:9" x14ac:dyDescent="0.25">
      <c r="A11" s="8476" t="s">
        <v>12</v>
      </c>
      <c r="B11" s="8476"/>
      <c r="C11" s="8477"/>
      <c r="D11" s="8477"/>
      <c r="E11" s="8477"/>
      <c r="F11" s="8477"/>
      <c r="G11" s="8477"/>
      <c r="H11" s="8477"/>
      <c r="I11" s="8477"/>
    </row>
    <row r="12" spans="1:9" x14ac:dyDescent="0.25">
      <c r="A12" s="8476" t="s">
        <v>13</v>
      </c>
      <c r="B12" s="8476"/>
      <c r="C12" s="8478"/>
      <c r="D12" s="8478"/>
      <c r="E12" s="8478"/>
      <c r="F12" s="8478"/>
      <c r="G12" s="8478"/>
      <c r="H12" s="8478"/>
      <c r="I12" s="8478"/>
    </row>
    <row r="13" spans="1:9" x14ac:dyDescent="0.25">
      <c r="A13" s="8476" t="s">
        <v>14</v>
      </c>
      <c r="B13" s="8476"/>
      <c r="C13" s="8477"/>
      <c r="D13" s="8477"/>
      <c r="E13" s="8477"/>
      <c r="F13" s="8477"/>
      <c r="G13" s="8477"/>
      <c r="H13" s="8477"/>
      <c r="I13" s="8477"/>
    </row>
    <row r="14" spans="1:9" x14ac:dyDescent="0.25">
      <c r="A14" s="8476" t="s">
        <v>15</v>
      </c>
      <c r="B14" s="8476"/>
      <c r="C14" s="8477"/>
      <c r="D14" s="8477"/>
      <c r="E14" s="8477"/>
      <c r="F14" s="8477"/>
      <c r="G14" s="8477"/>
      <c r="H14" s="8477"/>
      <c r="I14" s="8477"/>
    </row>
    <row r="15" spans="1:9" x14ac:dyDescent="0.25">
      <c r="A15" s="8476"/>
      <c r="B15" s="8476"/>
      <c r="C15" s="8476"/>
      <c r="D15" s="8476"/>
      <c r="E15" s="8476"/>
      <c r="F15" s="8476"/>
      <c r="G15" s="8476"/>
      <c r="H15" s="8476"/>
      <c r="I15" s="8476"/>
    </row>
    <row r="16" spans="1:9" x14ac:dyDescent="0.25">
      <c r="A16" s="8476"/>
      <c r="B16" s="8476"/>
      <c r="C16" s="8476"/>
      <c r="D16" s="8476"/>
      <c r="E16" s="8476"/>
      <c r="F16" s="8476"/>
      <c r="G16" s="8476"/>
      <c r="H16" s="8476"/>
      <c r="I16" s="8476"/>
    </row>
    <row r="17" spans="1:9" x14ac:dyDescent="0.25">
      <c r="A17" s="8476"/>
      <c r="B17" s="8476"/>
      <c r="C17" s="8476"/>
      <c r="D17" s="8476"/>
      <c r="E17" s="8476"/>
      <c r="F17" s="8476"/>
      <c r="G17" s="8476"/>
      <c r="H17" s="8476"/>
      <c r="I17" s="8476"/>
    </row>
  </sheetData>
  <sheetProtection password="BF59" sheet="1" objects="1" scenarios="1" selectLockedCells="1"/>
  <mergeCells count="26">
    <mergeCell ref="A1:I1"/>
    <mergeCell ref="A2:I2"/>
    <mergeCell ref="A3:B3"/>
    <mergeCell ref="C3:I3"/>
    <mergeCell ref="A4:B4"/>
    <mergeCell ref="C4:I4"/>
    <mergeCell ref="A5:B5"/>
    <mergeCell ref="C5:I5"/>
    <mergeCell ref="A6:I6"/>
    <mergeCell ref="A7:B7"/>
    <mergeCell ref="C7:I7"/>
    <mergeCell ref="A8:B8"/>
    <mergeCell ref="C8:I8"/>
    <mergeCell ref="A9:B9"/>
    <mergeCell ref="C9:I9"/>
    <mergeCell ref="A10:B10"/>
    <mergeCell ref="C10:I10"/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07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07/11/2023</v>
      </c>
    </row>
    <row r="4" spans="1:12" x14ac:dyDescent="0.25">
      <c r="A4" s="1" t="s">
        <v>18</v>
      </c>
      <c r="B4" s="8719">
        <f>DADOS!C7</f>
        <v>0</v>
      </c>
      <c r="C4" s="8481"/>
      <c r="D4" s="8481"/>
      <c r="E4" s="8481"/>
      <c r="F4" s="8481"/>
      <c r="G4" s="1" t="s">
        <v>19</v>
      </c>
      <c r="H4" s="8720" t="str">
        <f>DADOS!C9</f>
        <v/>
      </c>
      <c r="I4" s="8481"/>
    </row>
    <row r="5" spans="1:12" x14ac:dyDescent="0.25">
      <c r="A5" s="1" t="s">
        <v>20</v>
      </c>
      <c r="B5" s="8721" t="str">
        <f>DADOS!C8</f>
        <v/>
      </c>
      <c r="C5" s="8719" t="s">
        <v>9</v>
      </c>
      <c r="D5" s="1" t="s">
        <v>21</v>
      </c>
      <c r="E5" s="8719">
        <f>DADOS!C13</f>
        <v>0</v>
      </c>
      <c r="F5" s="8719" t="s">
        <v>9</v>
      </c>
      <c r="G5" s="8719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8722" t="s">
        <v>35</v>
      </c>
      <c r="C8" s="8723"/>
      <c r="D8" s="8724"/>
      <c r="E8" s="8725"/>
      <c r="F8" s="8726"/>
      <c r="G8" s="8727"/>
      <c r="H8" s="8728"/>
      <c r="I8" s="5"/>
      <c r="J8" s="6"/>
      <c r="K8" s="7">
        <f>SUM(K9:K12)</f>
        <v>0</v>
      </c>
      <c r="L8" s="8" t="s">
        <v>36</v>
      </c>
    </row>
    <row r="9" spans="1:12" ht="56.25" x14ac:dyDescent="0.25">
      <c r="A9" s="9" t="s">
        <v>37</v>
      </c>
      <c r="B9" s="10" t="s">
        <v>38</v>
      </c>
      <c r="C9" s="11" t="s">
        <v>39</v>
      </c>
      <c r="D9" s="12">
        <v>7</v>
      </c>
      <c r="E9" s="13">
        <v>890</v>
      </c>
      <c r="F9" s="14">
        <v>22.23</v>
      </c>
      <c r="G9" s="15">
        <v>1087.8499999999999</v>
      </c>
      <c r="H9" s="16"/>
      <c r="I9" s="17">
        <f>ROUND('BDI principal'!D14,2)</f>
        <v>22.23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33.75" x14ac:dyDescent="0.25">
      <c r="A10" s="21" t="s">
        <v>40</v>
      </c>
      <c r="B10" s="22" t="s">
        <v>41</v>
      </c>
      <c r="C10" s="23" t="s">
        <v>42</v>
      </c>
      <c r="D10" s="24">
        <v>8</v>
      </c>
      <c r="E10" s="25">
        <v>379.09</v>
      </c>
      <c r="F10" s="26">
        <v>22.23</v>
      </c>
      <c r="G10" s="27">
        <v>463.36</v>
      </c>
      <c r="H10" s="28"/>
      <c r="I10" s="29">
        <f>ROUND('BDI principal'!D14,2)</f>
        <v>22.23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ht="56.25" x14ac:dyDescent="0.25">
      <c r="A11" s="33" t="s">
        <v>43</v>
      </c>
      <c r="B11" s="34" t="s">
        <v>44</v>
      </c>
      <c r="C11" s="35" t="s">
        <v>45</v>
      </c>
      <c r="D11" s="36">
        <v>100</v>
      </c>
      <c r="E11" s="37">
        <v>2.89</v>
      </c>
      <c r="F11" s="38">
        <v>22.23</v>
      </c>
      <c r="G11" s="39">
        <v>3.53</v>
      </c>
      <c r="H11" s="40"/>
      <c r="I11" s="41">
        <f>ROUND('BDI principal'!D14,2)</f>
        <v>22.23</v>
      </c>
      <c r="J11" s="42">
        <f>ROUND((ROUND(H11,2)*I11/100)+ROUND(H11,2),2)</f>
        <v>0</v>
      </c>
      <c r="K11" s="43">
        <f>ROUND(D11*J11,2)</f>
        <v>0</v>
      </c>
      <c r="L11" s="44" t="s">
        <v>23</v>
      </c>
    </row>
    <row r="12" spans="1:12" ht="33.75" x14ac:dyDescent="0.25">
      <c r="A12" s="45" t="s">
        <v>46</v>
      </c>
      <c r="B12" s="46" t="s">
        <v>47</v>
      </c>
      <c r="C12" s="47" t="s">
        <v>42</v>
      </c>
      <c r="D12" s="48">
        <v>4</v>
      </c>
      <c r="E12" s="49">
        <v>314.76</v>
      </c>
      <c r="F12" s="50">
        <v>22.23</v>
      </c>
      <c r="G12" s="51">
        <v>384.73</v>
      </c>
      <c r="H12" s="52"/>
      <c r="I12" s="53">
        <f>ROUND('BDI principal'!D14,2)</f>
        <v>22.23</v>
      </c>
      <c r="J12" s="54">
        <f>ROUND((ROUND(H12,2)*I12/100)+ROUND(H12,2),2)</f>
        <v>0</v>
      </c>
      <c r="K12" s="55">
        <f>ROUND(D12*J12,2)</f>
        <v>0</v>
      </c>
      <c r="L12" s="56" t="s">
        <v>23</v>
      </c>
    </row>
    <row r="13" spans="1:12" x14ac:dyDescent="0.25">
      <c r="A13" s="57" t="s">
        <v>48</v>
      </c>
      <c r="B13" s="8684" t="s">
        <v>49</v>
      </c>
      <c r="C13" s="8685"/>
      <c r="D13" s="8686"/>
      <c r="E13" s="8687"/>
      <c r="F13" s="8688"/>
      <c r="G13" s="8689"/>
      <c r="H13" s="8690"/>
      <c r="I13" s="58"/>
      <c r="J13" s="59"/>
      <c r="K13" s="60">
        <f>SUM(K14:K14)</f>
        <v>0</v>
      </c>
      <c r="L13" s="61" t="s">
        <v>36</v>
      </c>
    </row>
    <row r="14" spans="1:12" x14ac:dyDescent="0.25">
      <c r="A14" s="62" t="s">
        <v>50</v>
      </c>
      <c r="B14" s="63" t="s">
        <v>51</v>
      </c>
      <c r="C14" s="64" t="s">
        <v>52</v>
      </c>
      <c r="D14" s="65">
        <v>112</v>
      </c>
      <c r="E14" s="66">
        <v>111.48</v>
      </c>
      <c r="F14" s="67">
        <v>22.23</v>
      </c>
      <c r="G14" s="68">
        <v>136.26</v>
      </c>
      <c r="H14" s="69"/>
      <c r="I14" s="70">
        <f>ROUND('BDI principal'!D14,2)</f>
        <v>22.23</v>
      </c>
      <c r="J14" s="71">
        <f>ROUND((ROUND(H14,2)*I14/100)+ROUND(H14,2),2)</f>
        <v>0</v>
      </c>
      <c r="K14" s="72">
        <f>ROUND(D14*J14,2)</f>
        <v>0</v>
      </c>
      <c r="L14" s="73" t="s">
        <v>23</v>
      </c>
    </row>
    <row r="15" spans="1:12" x14ac:dyDescent="0.25">
      <c r="A15" s="74" t="s">
        <v>53</v>
      </c>
      <c r="B15" s="8691" t="s">
        <v>54</v>
      </c>
      <c r="C15" s="8692"/>
      <c r="D15" s="8693"/>
      <c r="E15" s="8694"/>
      <c r="F15" s="8695"/>
      <c r="G15" s="8696"/>
      <c r="H15" s="8697"/>
      <c r="I15" s="75"/>
      <c r="J15" s="76"/>
      <c r="K15" s="8475">
        <f>K16+K26+K33</f>
        <v>0</v>
      </c>
      <c r="L15" s="77" t="s">
        <v>36</v>
      </c>
    </row>
    <row r="16" spans="1:12" x14ac:dyDescent="0.25">
      <c r="A16" s="78" t="s">
        <v>55</v>
      </c>
      <c r="B16" s="8698" t="s">
        <v>56</v>
      </c>
      <c r="C16" s="8699"/>
      <c r="D16" s="8700"/>
      <c r="E16" s="8701"/>
      <c r="F16" s="8702"/>
      <c r="G16" s="8703"/>
      <c r="H16" s="8704"/>
      <c r="I16" s="79"/>
      <c r="J16" s="80"/>
      <c r="K16" s="81">
        <f>SUM(K17:K25)</f>
        <v>0</v>
      </c>
      <c r="L16" s="82" t="s">
        <v>36</v>
      </c>
    </row>
    <row r="17" spans="1:12" ht="45" x14ac:dyDescent="0.25">
      <c r="A17" s="83" t="s">
        <v>57</v>
      </c>
      <c r="B17" s="84" t="s">
        <v>58</v>
      </c>
      <c r="C17" s="85" t="s">
        <v>59</v>
      </c>
      <c r="D17" s="86">
        <v>83.5</v>
      </c>
      <c r="E17" s="87">
        <v>65.78</v>
      </c>
      <c r="F17" s="88">
        <v>22.23</v>
      </c>
      <c r="G17" s="89">
        <v>80.400000000000006</v>
      </c>
      <c r="H17" s="90"/>
      <c r="I17" s="91">
        <f>ROUND('BDI principal'!D14,2)</f>
        <v>22.23</v>
      </c>
      <c r="J17" s="92">
        <f t="shared" ref="J17:J25" si="0">ROUND((ROUND(H17,2)*I17/100)+ROUND(H17,2),2)</f>
        <v>0</v>
      </c>
      <c r="K17" s="93">
        <f t="shared" ref="K17:K25" si="1">ROUND(D17*J17,2)</f>
        <v>0</v>
      </c>
      <c r="L17" s="94" t="s">
        <v>23</v>
      </c>
    </row>
    <row r="18" spans="1:12" ht="45" x14ac:dyDescent="0.25">
      <c r="A18" s="95" t="s">
        <v>60</v>
      </c>
      <c r="B18" s="96" t="s">
        <v>61</v>
      </c>
      <c r="C18" s="97" t="s">
        <v>62</v>
      </c>
      <c r="D18" s="98">
        <v>20.04</v>
      </c>
      <c r="E18" s="99">
        <v>106.95</v>
      </c>
      <c r="F18" s="100">
        <v>22.23</v>
      </c>
      <c r="G18" s="101">
        <v>130.72</v>
      </c>
      <c r="H18" s="102"/>
      <c r="I18" s="103">
        <f>ROUND('BDI principal'!D14,2)</f>
        <v>22.23</v>
      </c>
      <c r="J18" s="104">
        <f t="shared" si="0"/>
        <v>0</v>
      </c>
      <c r="K18" s="105">
        <f t="shared" si="1"/>
        <v>0</v>
      </c>
      <c r="L18" s="106" t="s">
        <v>23</v>
      </c>
    </row>
    <row r="19" spans="1:12" ht="45" x14ac:dyDescent="0.25">
      <c r="A19" s="107" t="s">
        <v>63</v>
      </c>
      <c r="B19" s="108" t="s">
        <v>64</v>
      </c>
      <c r="C19" s="109" t="s">
        <v>62</v>
      </c>
      <c r="D19" s="110">
        <v>3.34</v>
      </c>
      <c r="E19" s="111">
        <v>161.63</v>
      </c>
      <c r="F19" s="112">
        <v>22.23</v>
      </c>
      <c r="G19" s="113">
        <v>197.56</v>
      </c>
      <c r="H19" s="114"/>
      <c r="I19" s="115">
        <f>ROUND('BDI principal'!D14,2)</f>
        <v>22.23</v>
      </c>
      <c r="J19" s="116">
        <f t="shared" si="0"/>
        <v>0</v>
      </c>
      <c r="K19" s="117">
        <f t="shared" si="1"/>
        <v>0</v>
      </c>
      <c r="L19" s="118" t="s">
        <v>23</v>
      </c>
    </row>
    <row r="20" spans="1:12" ht="45" x14ac:dyDescent="0.25">
      <c r="A20" s="119" t="s">
        <v>65</v>
      </c>
      <c r="B20" s="120" t="s">
        <v>66</v>
      </c>
      <c r="C20" s="121" t="s">
        <v>42</v>
      </c>
      <c r="D20" s="122">
        <v>100.2</v>
      </c>
      <c r="E20" s="123">
        <v>117.12</v>
      </c>
      <c r="F20" s="124">
        <v>22.23</v>
      </c>
      <c r="G20" s="125">
        <v>143.16</v>
      </c>
      <c r="H20" s="126"/>
      <c r="I20" s="127">
        <f>ROUND('BDI principal'!D14,2)</f>
        <v>22.23</v>
      </c>
      <c r="J20" s="128">
        <f t="shared" si="0"/>
        <v>0</v>
      </c>
      <c r="K20" s="129">
        <f t="shared" si="1"/>
        <v>0</v>
      </c>
      <c r="L20" s="130" t="s">
        <v>23</v>
      </c>
    </row>
    <row r="21" spans="1:12" ht="33.75" x14ac:dyDescent="0.25">
      <c r="A21" s="131" t="s">
        <v>67</v>
      </c>
      <c r="B21" s="132" t="s">
        <v>68</v>
      </c>
      <c r="C21" s="133" t="s">
        <v>69</v>
      </c>
      <c r="D21" s="134">
        <v>140.75</v>
      </c>
      <c r="E21" s="135">
        <v>17.62</v>
      </c>
      <c r="F21" s="136">
        <v>22.23</v>
      </c>
      <c r="G21" s="137">
        <v>21.54</v>
      </c>
      <c r="H21" s="138"/>
      <c r="I21" s="139">
        <f>ROUND('BDI principal'!D14,2)</f>
        <v>22.23</v>
      </c>
      <c r="J21" s="140">
        <f t="shared" si="0"/>
        <v>0</v>
      </c>
      <c r="K21" s="141">
        <f t="shared" si="1"/>
        <v>0</v>
      </c>
      <c r="L21" s="142" t="s">
        <v>23</v>
      </c>
    </row>
    <row r="22" spans="1:12" ht="33.75" x14ac:dyDescent="0.25">
      <c r="A22" s="143" t="s">
        <v>70</v>
      </c>
      <c r="B22" s="144" t="s">
        <v>71</v>
      </c>
      <c r="C22" s="145" t="s">
        <v>69</v>
      </c>
      <c r="D22" s="146">
        <v>265.44</v>
      </c>
      <c r="E22" s="147">
        <v>16.09</v>
      </c>
      <c r="F22" s="148">
        <v>22.23</v>
      </c>
      <c r="G22" s="149">
        <v>19.670000000000002</v>
      </c>
      <c r="H22" s="150"/>
      <c r="I22" s="151">
        <f>ROUND('BDI principal'!D14,2)</f>
        <v>22.23</v>
      </c>
      <c r="J22" s="152">
        <f t="shared" si="0"/>
        <v>0</v>
      </c>
      <c r="K22" s="153">
        <f t="shared" si="1"/>
        <v>0</v>
      </c>
      <c r="L22" s="154" t="s">
        <v>23</v>
      </c>
    </row>
    <row r="23" spans="1:12" ht="56.25" x14ac:dyDescent="0.25">
      <c r="A23" s="155" t="s">
        <v>72</v>
      </c>
      <c r="B23" s="156" t="s">
        <v>73</v>
      </c>
      <c r="C23" s="157" t="s">
        <v>62</v>
      </c>
      <c r="D23" s="158">
        <v>10.02</v>
      </c>
      <c r="E23" s="159">
        <v>703.92</v>
      </c>
      <c r="F23" s="160">
        <v>22.23</v>
      </c>
      <c r="G23" s="161">
        <v>860.4</v>
      </c>
      <c r="H23" s="162"/>
      <c r="I23" s="163">
        <f>ROUND('BDI principal'!D14,2)</f>
        <v>22.23</v>
      </c>
      <c r="J23" s="164">
        <f t="shared" si="0"/>
        <v>0</v>
      </c>
      <c r="K23" s="165">
        <f t="shared" si="1"/>
        <v>0</v>
      </c>
      <c r="L23" s="166" t="s">
        <v>23</v>
      </c>
    </row>
    <row r="24" spans="1:12" ht="67.5" x14ac:dyDescent="0.25">
      <c r="A24" s="167" t="s">
        <v>74</v>
      </c>
      <c r="B24" s="168" t="s">
        <v>75</v>
      </c>
      <c r="C24" s="169" t="s">
        <v>59</v>
      </c>
      <c r="D24" s="170">
        <v>167</v>
      </c>
      <c r="E24" s="171">
        <v>170.09</v>
      </c>
      <c r="F24" s="172">
        <v>22.23</v>
      </c>
      <c r="G24" s="173">
        <v>207.9</v>
      </c>
      <c r="H24" s="174"/>
      <c r="I24" s="175">
        <f>ROUND('BDI principal'!D14,2)</f>
        <v>22.23</v>
      </c>
      <c r="J24" s="176">
        <f t="shared" si="0"/>
        <v>0</v>
      </c>
      <c r="K24" s="177">
        <f t="shared" si="1"/>
        <v>0</v>
      </c>
      <c r="L24" s="178" t="s">
        <v>23</v>
      </c>
    </row>
    <row r="25" spans="1:12" ht="33.75" x14ac:dyDescent="0.25">
      <c r="A25" s="179" t="s">
        <v>76</v>
      </c>
      <c r="B25" s="180" t="s">
        <v>77</v>
      </c>
      <c r="C25" s="181" t="s">
        <v>42</v>
      </c>
      <c r="D25" s="182">
        <v>20</v>
      </c>
      <c r="E25" s="183">
        <v>801.3</v>
      </c>
      <c r="F25" s="184">
        <v>22.23</v>
      </c>
      <c r="G25" s="185">
        <v>979.43</v>
      </c>
      <c r="H25" s="186"/>
      <c r="I25" s="187">
        <f>ROUND('BDI principal'!D14,2)</f>
        <v>22.23</v>
      </c>
      <c r="J25" s="188">
        <f t="shared" si="0"/>
        <v>0</v>
      </c>
      <c r="K25" s="189">
        <f t="shared" si="1"/>
        <v>0</v>
      </c>
      <c r="L25" s="190" t="s">
        <v>23</v>
      </c>
    </row>
    <row r="26" spans="1:12" x14ac:dyDescent="0.25">
      <c r="A26" s="191" t="s">
        <v>78</v>
      </c>
      <c r="B26" s="8705" t="s">
        <v>79</v>
      </c>
      <c r="C26" s="8706"/>
      <c r="D26" s="8707"/>
      <c r="E26" s="8708"/>
      <c r="F26" s="8709"/>
      <c r="G26" s="8710"/>
      <c r="H26" s="8711"/>
      <c r="I26" s="192"/>
      <c r="J26" s="193"/>
      <c r="K26" s="194">
        <f>SUM(K27:K32)</f>
        <v>0</v>
      </c>
      <c r="L26" s="195" t="s">
        <v>36</v>
      </c>
    </row>
    <row r="27" spans="1:12" ht="22.5" x14ac:dyDescent="0.25">
      <c r="A27" s="196" t="s">
        <v>80</v>
      </c>
      <c r="B27" s="197" t="s">
        <v>81</v>
      </c>
      <c r="C27" s="198" t="s">
        <v>82</v>
      </c>
      <c r="D27" s="199">
        <v>2</v>
      </c>
      <c r="E27" s="200">
        <v>307.36</v>
      </c>
      <c r="F27" s="201">
        <v>22.23</v>
      </c>
      <c r="G27" s="202">
        <v>375.69</v>
      </c>
      <c r="H27" s="203"/>
      <c r="I27" s="204">
        <f>ROUND('BDI principal'!D14,2)</f>
        <v>22.23</v>
      </c>
      <c r="J27" s="205">
        <f t="shared" ref="J27:J32" si="2">ROUND((ROUND(H27,2)*I27/100)+ROUND(H27,2),2)</f>
        <v>0</v>
      </c>
      <c r="K27" s="206">
        <f t="shared" ref="K27:K32" si="3">ROUND(D27*J27,2)</f>
        <v>0</v>
      </c>
      <c r="L27" s="207" t="s">
        <v>23</v>
      </c>
    </row>
    <row r="28" spans="1:12" ht="22.5" x14ac:dyDescent="0.25">
      <c r="A28" s="208" t="s">
        <v>83</v>
      </c>
      <c r="B28" s="209" t="s">
        <v>84</v>
      </c>
      <c r="C28" s="210" t="s">
        <v>82</v>
      </c>
      <c r="D28" s="211">
        <v>2</v>
      </c>
      <c r="E28" s="212">
        <v>4750</v>
      </c>
      <c r="F28" s="213">
        <v>22.23</v>
      </c>
      <c r="G28" s="214">
        <v>5805.93</v>
      </c>
      <c r="H28" s="215"/>
      <c r="I28" s="216">
        <f>ROUND('BDI principal'!D14,2)</f>
        <v>22.23</v>
      </c>
      <c r="J28" s="217">
        <f t="shared" si="2"/>
        <v>0</v>
      </c>
      <c r="K28" s="218">
        <f t="shared" si="3"/>
        <v>0</v>
      </c>
      <c r="L28" s="219" t="s">
        <v>23</v>
      </c>
    </row>
    <row r="29" spans="1:12" ht="45" x14ac:dyDescent="0.25">
      <c r="A29" s="220" t="s">
        <v>85</v>
      </c>
      <c r="B29" s="221" t="s">
        <v>86</v>
      </c>
      <c r="C29" s="222" t="s">
        <v>42</v>
      </c>
      <c r="D29" s="223">
        <v>2.4</v>
      </c>
      <c r="E29" s="224">
        <v>206.31</v>
      </c>
      <c r="F29" s="225">
        <v>22.23</v>
      </c>
      <c r="G29" s="226">
        <v>252.17</v>
      </c>
      <c r="H29" s="227"/>
      <c r="I29" s="228">
        <f>ROUND('BDI principal'!D14,2)</f>
        <v>22.23</v>
      </c>
      <c r="J29" s="229">
        <f t="shared" si="2"/>
        <v>0</v>
      </c>
      <c r="K29" s="230">
        <f t="shared" si="3"/>
        <v>0</v>
      </c>
      <c r="L29" s="231" t="s">
        <v>23</v>
      </c>
    </row>
    <row r="30" spans="1:12" ht="56.25" x14ac:dyDescent="0.25">
      <c r="A30" s="232" t="s">
        <v>87</v>
      </c>
      <c r="B30" s="233" t="s">
        <v>73</v>
      </c>
      <c r="C30" s="234" t="s">
        <v>62</v>
      </c>
      <c r="D30" s="235">
        <v>0.36</v>
      </c>
      <c r="E30" s="236">
        <v>703.92</v>
      </c>
      <c r="F30" s="237">
        <v>22.23</v>
      </c>
      <c r="G30" s="238">
        <v>860.4</v>
      </c>
      <c r="H30" s="239"/>
      <c r="I30" s="240">
        <f>ROUND('BDI principal'!D14,2)</f>
        <v>22.23</v>
      </c>
      <c r="J30" s="241">
        <f t="shared" si="2"/>
        <v>0</v>
      </c>
      <c r="K30" s="242">
        <f t="shared" si="3"/>
        <v>0</v>
      </c>
      <c r="L30" s="243" t="s">
        <v>23</v>
      </c>
    </row>
    <row r="31" spans="1:12" ht="33.75" x14ac:dyDescent="0.25">
      <c r="A31" s="244" t="s">
        <v>88</v>
      </c>
      <c r="B31" s="245" t="s">
        <v>71</v>
      </c>
      <c r="C31" s="246" t="s">
        <v>69</v>
      </c>
      <c r="D31" s="247">
        <v>3.79</v>
      </c>
      <c r="E31" s="248">
        <v>16.09</v>
      </c>
      <c r="F31" s="249">
        <v>22.23</v>
      </c>
      <c r="G31" s="250">
        <v>19.670000000000002</v>
      </c>
      <c r="H31" s="251"/>
      <c r="I31" s="252">
        <f>ROUND('BDI principal'!D14,2)</f>
        <v>22.23</v>
      </c>
      <c r="J31" s="253">
        <f t="shared" si="2"/>
        <v>0</v>
      </c>
      <c r="K31" s="254">
        <f t="shared" si="3"/>
        <v>0</v>
      </c>
      <c r="L31" s="255" t="s">
        <v>23</v>
      </c>
    </row>
    <row r="32" spans="1:12" ht="45" x14ac:dyDescent="0.25">
      <c r="A32" s="256" t="s">
        <v>89</v>
      </c>
      <c r="B32" s="257" t="s">
        <v>90</v>
      </c>
      <c r="C32" s="258" t="s">
        <v>62</v>
      </c>
      <c r="D32" s="259">
        <v>0.72</v>
      </c>
      <c r="E32" s="260">
        <v>161.96</v>
      </c>
      <c r="F32" s="261">
        <v>22.23</v>
      </c>
      <c r="G32" s="262">
        <v>197.96</v>
      </c>
      <c r="H32" s="263"/>
      <c r="I32" s="264">
        <f>ROUND('BDI principal'!D14,2)</f>
        <v>22.23</v>
      </c>
      <c r="J32" s="265">
        <f t="shared" si="2"/>
        <v>0</v>
      </c>
      <c r="K32" s="266">
        <f t="shared" si="3"/>
        <v>0</v>
      </c>
      <c r="L32" s="267" t="s">
        <v>23</v>
      </c>
    </row>
    <row r="33" spans="1:12" x14ac:dyDescent="0.25">
      <c r="A33" s="268" t="s">
        <v>91</v>
      </c>
      <c r="B33" s="8712" t="s">
        <v>92</v>
      </c>
      <c r="C33" s="8713"/>
      <c r="D33" s="8714"/>
      <c r="E33" s="8715"/>
      <c r="F33" s="8716"/>
      <c r="G33" s="8717"/>
      <c r="H33" s="8718"/>
      <c r="I33" s="269"/>
      <c r="J33" s="270"/>
      <c r="K33" s="8475">
        <f>K34+K43+K57+K60+K79+K87+K92+K124+K165+K176+K188+K200</f>
        <v>0</v>
      </c>
      <c r="L33" s="271" t="s">
        <v>36</v>
      </c>
    </row>
    <row r="34" spans="1:12" x14ac:dyDescent="0.25">
      <c r="A34" s="272" t="s">
        <v>93</v>
      </c>
      <c r="B34" s="8649" t="s">
        <v>94</v>
      </c>
      <c r="C34" s="8650"/>
      <c r="D34" s="8651"/>
      <c r="E34" s="8652"/>
      <c r="F34" s="8653"/>
      <c r="G34" s="8654"/>
      <c r="H34" s="8655"/>
      <c r="I34" s="273"/>
      <c r="J34" s="274"/>
      <c r="K34" s="275">
        <f>SUM(K35:K42)</f>
        <v>0</v>
      </c>
      <c r="L34" s="276" t="s">
        <v>36</v>
      </c>
    </row>
    <row r="35" spans="1:12" ht="45" x14ac:dyDescent="0.25">
      <c r="A35" s="277" t="s">
        <v>95</v>
      </c>
      <c r="B35" s="278" t="s">
        <v>58</v>
      </c>
      <c r="C35" s="279" t="s">
        <v>59</v>
      </c>
      <c r="D35" s="280">
        <v>12</v>
      </c>
      <c r="E35" s="281">
        <v>65.78</v>
      </c>
      <c r="F35" s="282">
        <v>22.23</v>
      </c>
      <c r="G35" s="283">
        <v>80.400000000000006</v>
      </c>
      <c r="H35" s="284"/>
      <c r="I35" s="285">
        <f>ROUND('BDI principal'!D14,2)</f>
        <v>22.23</v>
      </c>
      <c r="J35" s="286">
        <f t="shared" ref="J35:J42" si="4">ROUND((ROUND(H35,2)*I35/100)+ROUND(H35,2),2)</f>
        <v>0</v>
      </c>
      <c r="K35" s="287">
        <f t="shared" ref="K35:K42" si="5">ROUND(D35*J35,2)</f>
        <v>0</v>
      </c>
      <c r="L35" s="288" t="s">
        <v>23</v>
      </c>
    </row>
    <row r="36" spans="1:12" ht="45" x14ac:dyDescent="0.25">
      <c r="A36" s="289" t="s">
        <v>96</v>
      </c>
      <c r="B36" s="290" t="s">
        <v>61</v>
      </c>
      <c r="C36" s="291" t="s">
        <v>62</v>
      </c>
      <c r="D36" s="292">
        <v>5.91</v>
      </c>
      <c r="E36" s="293">
        <v>106.95</v>
      </c>
      <c r="F36" s="294">
        <v>22.23</v>
      </c>
      <c r="G36" s="295">
        <v>130.72</v>
      </c>
      <c r="H36" s="296"/>
      <c r="I36" s="297">
        <f>ROUND('BDI principal'!D14,2)</f>
        <v>22.23</v>
      </c>
      <c r="J36" s="298">
        <f t="shared" si="4"/>
        <v>0</v>
      </c>
      <c r="K36" s="299">
        <f t="shared" si="5"/>
        <v>0</v>
      </c>
      <c r="L36" s="300" t="s">
        <v>23</v>
      </c>
    </row>
    <row r="37" spans="1:12" ht="33.75" x14ac:dyDescent="0.25">
      <c r="A37" s="301" t="s">
        <v>97</v>
      </c>
      <c r="B37" s="302" t="s">
        <v>98</v>
      </c>
      <c r="C37" s="303" t="s">
        <v>62</v>
      </c>
      <c r="D37" s="304">
        <v>5.05</v>
      </c>
      <c r="E37" s="305">
        <v>26.89</v>
      </c>
      <c r="F37" s="306">
        <v>22.23</v>
      </c>
      <c r="G37" s="307">
        <v>32.869999999999997</v>
      </c>
      <c r="H37" s="308"/>
      <c r="I37" s="309">
        <f>ROUND('BDI principal'!D14,2)</f>
        <v>22.23</v>
      </c>
      <c r="J37" s="310">
        <f t="shared" si="4"/>
        <v>0</v>
      </c>
      <c r="K37" s="311">
        <f t="shared" si="5"/>
        <v>0</v>
      </c>
      <c r="L37" s="312" t="s">
        <v>23</v>
      </c>
    </row>
    <row r="38" spans="1:12" ht="45" x14ac:dyDescent="0.25">
      <c r="A38" s="313" t="s">
        <v>99</v>
      </c>
      <c r="B38" s="314" t="s">
        <v>64</v>
      </c>
      <c r="C38" s="315" t="s">
        <v>62</v>
      </c>
      <c r="D38" s="316">
        <v>0.38</v>
      </c>
      <c r="E38" s="317">
        <v>161.63</v>
      </c>
      <c r="F38" s="318">
        <v>22.23</v>
      </c>
      <c r="G38" s="319">
        <v>197.56</v>
      </c>
      <c r="H38" s="320"/>
      <c r="I38" s="321">
        <f>ROUND('BDI principal'!D14,2)</f>
        <v>22.23</v>
      </c>
      <c r="J38" s="322">
        <f t="shared" si="4"/>
        <v>0</v>
      </c>
      <c r="K38" s="323">
        <f t="shared" si="5"/>
        <v>0</v>
      </c>
      <c r="L38" s="324" t="s">
        <v>23</v>
      </c>
    </row>
    <row r="39" spans="1:12" ht="45" x14ac:dyDescent="0.25">
      <c r="A39" s="325" t="s">
        <v>100</v>
      </c>
      <c r="B39" s="326" t="s">
        <v>101</v>
      </c>
      <c r="C39" s="327" t="s">
        <v>42</v>
      </c>
      <c r="D39" s="328">
        <v>5.82</v>
      </c>
      <c r="E39" s="329">
        <v>208.1</v>
      </c>
      <c r="F39" s="330">
        <v>22.23</v>
      </c>
      <c r="G39" s="331">
        <v>254.36</v>
      </c>
      <c r="H39" s="332"/>
      <c r="I39" s="333">
        <f>ROUND('BDI principal'!D14,2)</f>
        <v>22.23</v>
      </c>
      <c r="J39" s="334">
        <f t="shared" si="4"/>
        <v>0</v>
      </c>
      <c r="K39" s="335">
        <f t="shared" si="5"/>
        <v>0</v>
      </c>
      <c r="L39" s="336" t="s">
        <v>23</v>
      </c>
    </row>
    <row r="40" spans="1:12" ht="56.25" x14ac:dyDescent="0.25">
      <c r="A40" s="337" t="s">
        <v>102</v>
      </c>
      <c r="B40" s="338" t="s">
        <v>103</v>
      </c>
      <c r="C40" s="339" t="s">
        <v>62</v>
      </c>
      <c r="D40" s="340">
        <v>1.1499999999999999</v>
      </c>
      <c r="E40" s="341">
        <v>763.47</v>
      </c>
      <c r="F40" s="342">
        <v>22.23</v>
      </c>
      <c r="G40" s="343">
        <v>933.19</v>
      </c>
      <c r="H40" s="344"/>
      <c r="I40" s="345">
        <f>ROUND('BDI principal'!D14,2)</f>
        <v>22.23</v>
      </c>
      <c r="J40" s="346">
        <f t="shared" si="4"/>
        <v>0</v>
      </c>
      <c r="K40" s="347">
        <f t="shared" si="5"/>
        <v>0</v>
      </c>
      <c r="L40" s="348" t="s">
        <v>23</v>
      </c>
    </row>
    <row r="41" spans="1:12" ht="33.75" x14ac:dyDescent="0.25">
      <c r="A41" s="349" t="s">
        <v>104</v>
      </c>
      <c r="B41" s="350" t="s">
        <v>105</v>
      </c>
      <c r="C41" s="351" t="s">
        <v>69</v>
      </c>
      <c r="D41" s="352">
        <v>51.24</v>
      </c>
      <c r="E41" s="353">
        <v>14.18</v>
      </c>
      <c r="F41" s="354">
        <v>22.23</v>
      </c>
      <c r="G41" s="355">
        <v>17.329999999999998</v>
      </c>
      <c r="H41" s="356"/>
      <c r="I41" s="357">
        <f>ROUND('BDI principal'!D14,2)</f>
        <v>22.23</v>
      </c>
      <c r="J41" s="358">
        <f t="shared" si="4"/>
        <v>0</v>
      </c>
      <c r="K41" s="359">
        <f t="shared" si="5"/>
        <v>0</v>
      </c>
      <c r="L41" s="360" t="s">
        <v>23</v>
      </c>
    </row>
    <row r="42" spans="1:12" ht="33.75" x14ac:dyDescent="0.25">
      <c r="A42" s="361" t="s">
        <v>106</v>
      </c>
      <c r="B42" s="362" t="s">
        <v>107</v>
      </c>
      <c r="C42" s="363" t="s">
        <v>69</v>
      </c>
      <c r="D42" s="364">
        <v>3.04</v>
      </c>
      <c r="E42" s="365">
        <v>19.36</v>
      </c>
      <c r="F42" s="366">
        <v>22.23</v>
      </c>
      <c r="G42" s="367">
        <v>23.66</v>
      </c>
      <c r="H42" s="368"/>
      <c r="I42" s="369">
        <f>ROUND('BDI principal'!D14,2)</f>
        <v>22.23</v>
      </c>
      <c r="J42" s="370">
        <f t="shared" si="4"/>
        <v>0</v>
      </c>
      <c r="K42" s="371">
        <f t="shared" si="5"/>
        <v>0</v>
      </c>
      <c r="L42" s="372" t="s">
        <v>23</v>
      </c>
    </row>
    <row r="43" spans="1:12" x14ac:dyDescent="0.25">
      <c r="A43" s="373" t="s">
        <v>108</v>
      </c>
      <c r="B43" s="8656" t="s">
        <v>109</v>
      </c>
      <c r="C43" s="8657"/>
      <c r="D43" s="8658"/>
      <c r="E43" s="8659"/>
      <c r="F43" s="8660"/>
      <c r="G43" s="8661"/>
      <c r="H43" s="8662"/>
      <c r="I43" s="374"/>
      <c r="J43" s="375"/>
      <c r="K43" s="376">
        <f>SUM(K44:K56)</f>
        <v>0</v>
      </c>
      <c r="L43" s="377" t="s">
        <v>36</v>
      </c>
    </row>
    <row r="44" spans="1:12" ht="56.25" x14ac:dyDescent="0.25">
      <c r="A44" s="378" t="s">
        <v>110</v>
      </c>
      <c r="B44" s="379" t="s">
        <v>111</v>
      </c>
      <c r="C44" s="380" t="s">
        <v>42</v>
      </c>
      <c r="D44" s="381">
        <v>30.36</v>
      </c>
      <c r="E44" s="382">
        <v>71.39</v>
      </c>
      <c r="F44" s="383">
        <v>22.23</v>
      </c>
      <c r="G44" s="384">
        <v>87.26</v>
      </c>
      <c r="H44" s="385"/>
      <c r="I44" s="386">
        <f>ROUND('BDI principal'!D14,2)</f>
        <v>22.23</v>
      </c>
      <c r="J44" s="387">
        <f t="shared" ref="J44:J56" si="6">ROUND((ROUND(H44,2)*I44/100)+ROUND(H44,2),2)</f>
        <v>0</v>
      </c>
      <c r="K44" s="388">
        <f t="shared" ref="K44:K56" si="7">ROUND(D44*J44,2)</f>
        <v>0</v>
      </c>
      <c r="L44" s="389" t="s">
        <v>23</v>
      </c>
    </row>
    <row r="45" spans="1:12" ht="45" x14ac:dyDescent="0.25">
      <c r="A45" s="390" t="s">
        <v>112</v>
      </c>
      <c r="B45" s="391" t="s">
        <v>113</v>
      </c>
      <c r="C45" s="392" t="s">
        <v>62</v>
      </c>
      <c r="D45" s="393">
        <v>1.68</v>
      </c>
      <c r="E45" s="394">
        <v>677.51</v>
      </c>
      <c r="F45" s="395">
        <v>22.23</v>
      </c>
      <c r="G45" s="396">
        <v>828.12</v>
      </c>
      <c r="H45" s="397"/>
      <c r="I45" s="398">
        <f>ROUND('BDI principal'!D14,2)</f>
        <v>22.23</v>
      </c>
      <c r="J45" s="399">
        <f t="shared" si="6"/>
        <v>0</v>
      </c>
      <c r="K45" s="400">
        <f t="shared" si="7"/>
        <v>0</v>
      </c>
      <c r="L45" s="401" t="s">
        <v>23</v>
      </c>
    </row>
    <row r="46" spans="1:12" ht="56.25" x14ac:dyDescent="0.25">
      <c r="A46" s="402" t="s">
        <v>114</v>
      </c>
      <c r="B46" s="403" t="s">
        <v>115</v>
      </c>
      <c r="C46" s="404" t="s">
        <v>69</v>
      </c>
      <c r="D46" s="405">
        <v>339.1</v>
      </c>
      <c r="E46" s="406">
        <v>14.11</v>
      </c>
      <c r="F46" s="407">
        <v>22.23</v>
      </c>
      <c r="G46" s="408">
        <v>17.25</v>
      </c>
      <c r="H46" s="409"/>
      <c r="I46" s="410">
        <f>ROUND('BDI principal'!D14,2)</f>
        <v>22.23</v>
      </c>
      <c r="J46" s="411">
        <f t="shared" si="6"/>
        <v>0</v>
      </c>
      <c r="K46" s="412">
        <f t="shared" si="7"/>
        <v>0</v>
      </c>
      <c r="L46" s="413" t="s">
        <v>23</v>
      </c>
    </row>
    <row r="47" spans="1:12" ht="56.25" x14ac:dyDescent="0.25">
      <c r="A47" s="414" t="s">
        <v>116</v>
      </c>
      <c r="B47" s="415" t="s">
        <v>117</v>
      </c>
      <c r="C47" s="416" t="s">
        <v>69</v>
      </c>
      <c r="D47" s="417">
        <v>125.7</v>
      </c>
      <c r="E47" s="418">
        <v>22.5</v>
      </c>
      <c r="F47" s="419">
        <v>22.23</v>
      </c>
      <c r="G47" s="420">
        <v>27.5</v>
      </c>
      <c r="H47" s="421"/>
      <c r="I47" s="422">
        <f>ROUND('BDI principal'!D14,2)</f>
        <v>22.23</v>
      </c>
      <c r="J47" s="423">
        <f t="shared" si="6"/>
        <v>0</v>
      </c>
      <c r="K47" s="424">
        <f t="shared" si="7"/>
        <v>0</v>
      </c>
      <c r="L47" s="425" t="s">
        <v>23</v>
      </c>
    </row>
    <row r="48" spans="1:12" ht="56.25" x14ac:dyDescent="0.25">
      <c r="A48" s="426" t="s">
        <v>118</v>
      </c>
      <c r="B48" s="427" t="s">
        <v>119</v>
      </c>
      <c r="C48" s="428" t="s">
        <v>69</v>
      </c>
      <c r="D48" s="429">
        <v>66</v>
      </c>
      <c r="E48" s="430">
        <v>17.329999999999998</v>
      </c>
      <c r="F48" s="431">
        <v>22.23</v>
      </c>
      <c r="G48" s="432">
        <v>21.18</v>
      </c>
      <c r="H48" s="433"/>
      <c r="I48" s="434">
        <f>ROUND('BDI principal'!D14,2)</f>
        <v>22.23</v>
      </c>
      <c r="J48" s="435">
        <f t="shared" si="6"/>
        <v>0</v>
      </c>
      <c r="K48" s="436">
        <f t="shared" si="7"/>
        <v>0</v>
      </c>
      <c r="L48" s="437" t="s">
        <v>23</v>
      </c>
    </row>
    <row r="49" spans="1:12" ht="56.25" x14ac:dyDescent="0.25">
      <c r="A49" s="438" t="s">
        <v>120</v>
      </c>
      <c r="B49" s="439" t="s">
        <v>121</v>
      </c>
      <c r="C49" s="440" t="s">
        <v>69</v>
      </c>
      <c r="D49" s="441">
        <v>21.8</v>
      </c>
      <c r="E49" s="442">
        <v>11.88</v>
      </c>
      <c r="F49" s="443">
        <v>22.23</v>
      </c>
      <c r="G49" s="444">
        <v>14.52</v>
      </c>
      <c r="H49" s="445"/>
      <c r="I49" s="446">
        <f>ROUND('BDI principal'!D14,2)</f>
        <v>22.23</v>
      </c>
      <c r="J49" s="447">
        <f t="shared" si="6"/>
        <v>0</v>
      </c>
      <c r="K49" s="448">
        <f t="shared" si="7"/>
        <v>0</v>
      </c>
      <c r="L49" s="449" t="s">
        <v>23</v>
      </c>
    </row>
    <row r="50" spans="1:12" ht="56.25" x14ac:dyDescent="0.25">
      <c r="A50" s="450" t="s">
        <v>122</v>
      </c>
      <c r="B50" s="451" t="s">
        <v>123</v>
      </c>
      <c r="C50" s="452" t="s">
        <v>42</v>
      </c>
      <c r="D50" s="453">
        <v>19.399999999999999</v>
      </c>
      <c r="E50" s="454">
        <v>102.83</v>
      </c>
      <c r="F50" s="455">
        <v>22.23</v>
      </c>
      <c r="G50" s="456">
        <v>125.69</v>
      </c>
      <c r="H50" s="457"/>
      <c r="I50" s="458">
        <f>ROUND('BDI principal'!D14,2)</f>
        <v>22.23</v>
      </c>
      <c r="J50" s="459">
        <f t="shared" si="6"/>
        <v>0</v>
      </c>
      <c r="K50" s="460">
        <f t="shared" si="7"/>
        <v>0</v>
      </c>
      <c r="L50" s="461" t="s">
        <v>23</v>
      </c>
    </row>
    <row r="51" spans="1:12" ht="56.25" x14ac:dyDescent="0.25">
      <c r="A51" s="462" t="s">
        <v>124</v>
      </c>
      <c r="B51" s="463" t="s">
        <v>125</v>
      </c>
      <c r="C51" s="464" t="s">
        <v>42</v>
      </c>
      <c r="D51" s="465">
        <v>29.12</v>
      </c>
      <c r="E51" s="466">
        <v>79.510000000000005</v>
      </c>
      <c r="F51" s="467">
        <v>22.23</v>
      </c>
      <c r="G51" s="468">
        <v>97.19</v>
      </c>
      <c r="H51" s="469"/>
      <c r="I51" s="470">
        <f>ROUND('BDI principal'!D14,2)</f>
        <v>22.23</v>
      </c>
      <c r="J51" s="471">
        <f t="shared" si="6"/>
        <v>0</v>
      </c>
      <c r="K51" s="472">
        <f t="shared" si="7"/>
        <v>0</v>
      </c>
      <c r="L51" s="473" t="s">
        <v>23</v>
      </c>
    </row>
    <row r="52" spans="1:12" ht="45" x14ac:dyDescent="0.25">
      <c r="A52" s="474" t="s">
        <v>126</v>
      </c>
      <c r="B52" s="475" t="s">
        <v>127</v>
      </c>
      <c r="C52" s="476" t="s">
        <v>62</v>
      </c>
      <c r="D52" s="477">
        <v>7.3</v>
      </c>
      <c r="E52" s="478">
        <v>701.1</v>
      </c>
      <c r="F52" s="479">
        <v>22.23</v>
      </c>
      <c r="G52" s="480">
        <v>856.95</v>
      </c>
      <c r="H52" s="481"/>
      <c r="I52" s="482">
        <f>ROUND('BDI principal'!D14,2)</f>
        <v>22.23</v>
      </c>
      <c r="J52" s="483">
        <f t="shared" si="6"/>
        <v>0</v>
      </c>
      <c r="K52" s="484">
        <f t="shared" si="7"/>
        <v>0</v>
      </c>
      <c r="L52" s="485" t="s">
        <v>23</v>
      </c>
    </row>
    <row r="53" spans="1:12" ht="45" x14ac:dyDescent="0.25">
      <c r="A53" s="486" t="s">
        <v>128</v>
      </c>
      <c r="B53" s="487" t="s">
        <v>129</v>
      </c>
      <c r="C53" s="488" t="s">
        <v>62</v>
      </c>
      <c r="D53" s="489">
        <v>36</v>
      </c>
      <c r="E53" s="490">
        <v>20.89</v>
      </c>
      <c r="F53" s="491">
        <v>22.23</v>
      </c>
      <c r="G53" s="492">
        <v>25.53</v>
      </c>
      <c r="H53" s="493"/>
      <c r="I53" s="494">
        <f>ROUND('BDI principal'!D14,2)</f>
        <v>22.23</v>
      </c>
      <c r="J53" s="495">
        <f t="shared" si="6"/>
        <v>0</v>
      </c>
      <c r="K53" s="496">
        <f t="shared" si="7"/>
        <v>0</v>
      </c>
      <c r="L53" s="497" t="s">
        <v>23</v>
      </c>
    </row>
    <row r="54" spans="1:12" ht="22.5" x14ac:dyDescent="0.25">
      <c r="A54" s="498" t="s">
        <v>130</v>
      </c>
      <c r="B54" s="499" t="s">
        <v>131</v>
      </c>
      <c r="C54" s="500" t="s">
        <v>69</v>
      </c>
      <c r="D54" s="501">
        <v>61.2</v>
      </c>
      <c r="E54" s="502">
        <v>10.56</v>
      </c>
      <c r="F54" s="503">
        <v>22.23</v>
      </c>
      <c r="G54" s="504">
        <v>12.91</v>
      </c>
      <c r="H54" s="505"/>
      <c r="I54" s="506">
        <f>ROUND('BDI principal'!D14,2)</f>
        <v>22.23</v>
      </c>
      <c r="J54" s="507">
        <f t="shared" si="6"/>
        <v>0</v>
      </c>
      <c r="K54" s="508">
        <f t="shared" si="7"/>
        <v>0</v>
      </c>
      <c r="L54" s="509" t="s">
        <v>23</v>
      </c>
    </row>
    <row r="55" spans="1:12" ht="45" x14ac:dyDescent="0.25">
      <c r="A55" s="510" t="s">
        <v>132</v>
      </c>
      <c r="B55" s="511" t="s">
        <v>133</v>
      </c>
      <c r="C55" s="512" t="s">
        <v>69</v>
      </c>
      <c r="D55" s="513">
        <v>50.28</v>
      </c>
      <c r="E55" s="514">
        <v>13.07</v>
      </c>
      <c r="F55" s="515">
        <v>22.23</v>
      </c>
      <c r="G55" s="516">
        <v>15.98</v>
      </c>
      <c r="H55" s="517"/>
      <c r="I55" s="518">
        <f>ROUND('BDI principal'!D14,2)</f>
        <v>22.23</v>
      </c>
      <c r="J55" s="519">
        <f t="shared" si="6"/>
        <v>0</v>
      </c>
      <c r="K55" s="520">
        <f t="shared" si="7"/>
        <v>0</v>
      </c>
      <c r="L55" s="521" t="s">
        <v>23</v>
      </c>
    </row>
    <row r="56" spans="1:12" ht="45" x14ac:dyDescent="0.25">
      <c r="A56" s="522" t="s">
        <v>134</v>
      </c>
      <c r="B56" s="523" t="s">
        <v>135</v>
      </c>
      <c r="C56" s="524" t="s">
        <v>69</v>
      </c>
      <c r="D56" s="525">
        <v>1.69</v>
      </c>
      <c r="E56" s="526">
        <v>11.65</v>
      </c>
      <c r="F56" s="527">
        <v>22.23</v>
      </c>
      <c r="G56" s="528">
        <v>14.24</v>
      </c>
      <c r="H56" s="529"/>
      <c r="I56" s="530">
        <f>ROUND('BDI principal'!D14,2)</f>
        <v>22.23</v>
      </c>
      <c r="J56" s="531">
        <f t="shared" si="6"/>
        <v>0</v>
      </c>
      <c r="K56" s="532">
        <f t="shared" si="7"/>
        <v>0</v>
      </c>
      <c r="L56" s="533" t="s">
        <v>23</v>
      </c>
    </row>
    <row r="57" spans="1:12" x14ac:dyDescent="0.25">
      <c r="A57" s="534" t="s">
        <v>136</v>
      </c>
      <c r="B57" s="8663" t="s">
        <v>137</v>
      </c>
      <c r="C57" s="8664"/>
      <c r="D57" s="8665"/>
      <c r="E57" s="8666"/>
      <c r="F57" s="8667"/>
      <c r="G57" s="8668"/>
      <c r="H57" s="8669"/>
      <c r="I57" s="535"/>
      <c r="J57" s="536"/>
      <c r="K57" s="537">
        <f>SUM(K58:K59)</f>
        <v>0</v>
      </c>
      <c r="L57" s="538" t="s">
        <v>36</v>
      </c>
    </row>
    <row r="58" spans="1:12" ht="33.75" x14ac:dyDescent="0.25">
      <c r="A58" s="539" t="s">
        <v>138</v>
      </c>
      <c r="B58" s="540" t="s">
        <v>139</v>
      </c>
      <c r="C58" s="541" t="s">
        <v>42</v>
      </c>
      <c r="D58" s="542">
        <v>49.3</v>
      </c>
      <c r="E58" s="543">
        <v>33.89</v>
      </c>
      <c r="F58" s="544">
        <v>22.23</v>
      </c>
      <c r="G58" s="545">
        <v>41.42</v>
      </c>
      <c r="H58" s="546"/>
      <c r="I58" s="547">
        <f>ROUND('BDI principal'!D14,2)</f>
        <v>22.23</v>
      </c>
      <c r="J58" s="548">
        <f>ROUND((ROUND(H58,2)*I58/100)+ROUND(H58,2),2)</f>
        <v>0</v>
      </c>
      <c r="K58" s="549">
        <f>ROUND(D58*J58,2)</f>
        <v>0</v>
      </c>
      <c r="L58" s="550" t="s">
        <v>23</v>
      </c>
    </row>
    <row r="59" spans="1:12" ht="45" x14ac:dyDescent="0.25">
      <c r="A59" s="551" t="s">
        <v>140</v>
      </c>
      <c r="B59" s="552" t="s">
        <v>141</v>
      </c>
      <c r="C59" s="553" t="s">
        <v>42</v>
      </c>
      <c r="D59" s="554">
        <v>14.1</v>
      </c>
      <c r="E59" s="555">
        <v>126.03</v>
      </c>
      <c r="F59" s="556">
        <v>22.23</v>
      </c>
      <c r="G59" s="557">
        <v>154.05000000000001</v>
      </c>
      <c r="H59" s="558"/>
      <c r="I59" s="559">
        <f>ROUND('BDI principal'!D14,2)</f>
        <v>22.23</v>
      </c>
      <c r="J59" s="560">
        <f>ROUND((ROUND(H59,2)*I59/100)+ROUND(H59,2),2)</f>
        <v>0</v>
      </c>
      <c r="K59" s="561">
        <f>ROUND(D59*J59,2)</f>
        <v>0</v>
      </c>
      <c r="L59" s="562" t="s">
        <v>23</v>
      </c>
    </row>
    <row r="60" spans="1:12" x14ac:dyDescent="0.25">
      <c r="A60" s="563" t="s">
        <v>142</v>
      </c>
      <c r="B60" s="8670" t="s">
        <v>143</v>
      </c>
      <c r="C60" s="8671"/>
      <c r="D60" s="8672"/>
      <c r="E60" s="8673"/>
      <c r="F60" s="8674"/>
      <c r="G60" s="8675"/>
      <c r="H60" s="8676"/>
      <c r="I60" s="564"/>
      <c r="J60" s="565"/>
      <c r="K60" s="566">
        <f>SUM(K61:K78)</f>
        <v>0</v>
      </c>
      <c r="L60" s="567" t="s">
        <v>36</v>
      </c>
    </row>
    <row r="61" spans="1:12" ht="56.25" x14ac:dyDescent="0.25">
      <c r="A61" s="568" t="s">
        <v>144</v>
      </c>
      <c r="B61" s="569" t="s">
        <v>145</v>
      </c>
      <c r="C61" s="570" t="s">
        <v>42</v>
      </c>
      <c r="D61" s="571">
        <v>86.04</v>
      </c>
      <c r="E61" s="572">
        <v>170.07</v>
      </c>
      <c r="F61" s="573">
        <v>22.23</v>
      </c>
      <c r="G61" s="574">
        <v>207.88</v>
      </c>
      <c r="H61" s="575"/>
      <c r="I61" s="576">
        <f>ROUND('BDI principal'!D14,2)</f>
        <v>22.23</v>
      </c>
      <c r="J61" s="577">
        <f t="shared" ref="J61:J78" si="8">ROUND((ROUND(H61,2)*I61/100)+ROUND(H61,2),2)</f>
        <v>0</v>
      </c>
      <c r="K61" s="578">
        <f t="shared" ref="K61:K78" si="9">ROUND(D61*J61,2)</f>
        <v>0</v>
      </c>
      <c r="L61" s="579" t="s">
        <v>23</v>
      </c>
    </row>
    <row r="62" spans="1:12" ht="56.25" x14ac:dyDescent="0.25">
      <c r="A62" s="580" t="s">
        <v>146</v>
      </c>
      <c r="B62" s="581" t="s">
        <v>147</v>
      </c>
      <c r="C62" s="582" t="s">
        <v>42</v>
      </c>
      <c r="D62" s="583">
        <v>201.75</v>
      </c>
      <c r="E62" s="584">
        <v>8.83</v>
      </c>
      <c r="F62" s="585">
        <v>22.23</v>
      </c>
      <c r="G62" s="586">
        <v>10.79</v>
      </c>
      <c r="H62" s="587"/>
      <c r="I62" s="588">
        <f>ROUND('BDI principal'!D14,2)</f>
        <v>22.23</v>
      </c>
      <c r="J62" s="589">
        <f t="shared" si="8"/>
        <v>0</v>
      </c>
      <c r="K62" s="590">
        <f t="shared" si="9"/>
        <v>0</v>
      </c>
      <c r="L62" s="591" t="s">
        <v>23</v>
      </c>
    </row>
    <row r="63" spans="1:12" ht="67.5" x14ac:dyDescent="0.25">
      <c r="A63" s="592" t="s">
        <v>148</v>
      </c>
      <c r="B63" s="593" t="s">
        <v>149</v>
      </c>
      <c r="C63" s="594" t="s">
        <v>42</v>
      </c>
      <c r="D63" s="595">
        <v>201.75</v>
      </c>
      <c r="E63" s="596">
        <v>57.99</v>
      </c>
      <c r="F63" s="597">
        <v>22.23</v>
      </c>
      <c r="G63" s="598">
        <v>70.88</v>
      </c>
      <c r="H63" s="599"/>
      <c r="I63" s="600">
        <f>ROUND('BDI principal'!D14,2)</f>
        <v>22.23</v>
      </c>
      <c r="J63" s="601">
        <f t="shared" si="8"/>
        <v>0</v>
      </c>
      <c r="K63" s="602">
        <f t="shared" si="9"/>
        <v>0</v>
      </c>
      <c r="L63" s="603" t="s">
        <v>23</v>
      </c>
    </row>
    <row r="64" spans="1:12" ht="45" x14ac:dyDescent="0.25">
      <c r="A64" s="604" t="s">
        <v>150</v>
      </c>
      <c r="B64" s="605" t="s">
        <v>151</v>
      </c>
      <c r="C64" s="606" t="s">
        <v>42</v>
      </c>
      <c r="D64" s="607">
        <v>24.15</v>
      </c>
      <c r="E64" s="608">
        <v>154.91999999999999</v>
      </c>
      <c r="F64" s="609">
        <v>22.23</v>
      </c>
      <c r="G64" s="610">
        <v>189.36</v>
      </c>
      <c r="H64" s="611"/>
      <c r="I64" s="612">
        <f>ROUND('BDI principal'!D14,2)</f>
        <v>22.23</v>
      </c>
      <c r="J64" s="613">
        <f t="shared" si="8"/>
        <v>0</v>
      </c>
      <c r="K64" s="614">
        <f t="shared" si="9"/>
        <v>0</v>
      </c>
      <c r="L64" s="615" t="s">
        <v>23</v>
      </c>
    </row>
    <row r="65" spans="1:12" ht="45" x14ac:dyDescent="0.25">
      <c r="A65" s="616" t="s">
        <v>152</v>
      </c>
      <c r="B65" s="617" t="s">
        <v>64</v>
      </c>
      <c r="C65" s="618" t="s">
        <v>62</v>
      </c>
      <c r="D65" s="619">
        <v>4.95</v>
      </c>
      <c r="E65" s="620">
        <v>161.63</v>
      </c>
      <c r="F65" s="621">
        <v>22.23</v>
      </c>
      <c r="G65" s="622">
        <v>197.56</v>
      </c>
      <c r="H65" s="623"/>
      <c r="I65" s="624">
        <f>ROUND('BDI principal'!D14,2)</f>
        <v>22.23</v>
      </c>
      <c r="J65" s="625">
        <f t="shared" si="8"/>
        <v>0</v>
      </c>
      <c r="K65" s="626">
        <f t="shared" si="9"/>
        <v>0</v>
      </c>
      <c r="L65" s="627" t="s">
        <v>23</v>
      </c>
    </row>
    <row r="66" spans="1:12" ht="67.5" x14ac:dyDescent="0.25">
      <c r="A66" s="628" t="s">
        <v>153</v>
      </c>
      <c r="B66" s="629" t="s">
        <v>154</v>
      </c>
      <c r="C66" s="630" t="s">
        <v>42</v>
      </c>
      <c r="D66" s="631">
        <v>25.3</v>
      </c>
      <c r="E66" s="632">
        <v>62.03</v>
      </c>
      <c r="F66" s="633">
        <v>22.23</v>
      </c>
      <c r="G66" s="634">
        <v>75.819999999999993</v>
      </c>
      <c r="H66" s="635"/>
      <c r="I66" s="636">
        <f>ROUND('BDI principal'!D14,2)</f>
        <v>22.23</v>
      </c>
      <c r="J66" s="637">
        <f t="shared" si="8"/>
        <v>0</v>
      </c>
      <c r="K66" s="638">
        <f t="shared" si="9"/>
        <v>0</v>
      </c>
      <c r="L66" s="639" t="s">
        <v>23</v>
      </c>
    </row>
    <row r="67" spans="1:12" ht="56.25" x14ac:dyDescent="0.25">
      <c r="A67" s="640" t="s">
        <v>155</v>
      </c>
      <c r="B67" s="641" t="s">
        <v>156</v>
      </c>
      <c r="C67" s="642" t="s">
        <v>42</v>
      </c>
      <c r="D67" s="643">
        <v>46.05</v>
      </c>
      <c r="E67" s="644">
        <v>93.08</v>
      </c>
      <c r="F67" s="645">
        <v>22.23</v>
      </c>
      <c r="G67" s="646">
        <v>113.77</v>
      </c>
      <c r="H67" s="647"/>
      <c r="I67" s="648">
        <f>ROUND('BDI principal'!D14,2)</f>
        <v>22.23</v>
      </c>
      <c r="J67" s="649">
        <f t="shared" si="8"/>
        <v>0</v>
      </c>
      <c r="K67" s="650">
        <f t="shared" si="9"/>
        <v>0</v>
      </c>
      <c r="L67" s="651" t="s">
        <v>23</v>
      </c>
    </row>
    <row r="68" spans="1:12" ht="56.25" x14ac:dyDescent="0.25">
      <c r="A68" s="652" t="s">
        <v>157</v>
      </c>
      <c r="B68" s="653" t="s">
        <v>158</v>
      </c>
      <c r="C68" s="654" t="s">
        <v>42</v>
      </c>
      <c r="D68" s="655">
        <v>43.98</v>
      </c>
      <c r="E68" s="656">
        <v>84.26</v>
      </c>
      <c r="F68" s="657">
        <v>22.23</v>
      </c>
      <c r="G68" s="658">
        <v>102.99</v>
      </c>
      <c r="H68" s="659"/>
      <c r="I68" s="660">
        <f>ROUND('BDI principal'!D14,2)</f>
        <v>22.23</v>
      </c>
      <c r="J68" s="661">
        <f t="shared" si="8"/>
        <v>0</v>
      </c>
      <c r="K68" s="662">
        <f t="shared" si="9"/>
        <v>0</v>
      </c>
      <c r="L68" s="663" t="s">
        <v>23</v>
      </c>
    </row>
    <row r="69" spans="1:12" ht="33.75" x14ac:dyDescent="0.25">
      <c r="A69" s="664" t="s">
        <v>159</v>
      </c>
      <c r="B69" s="665" t="s">
        <v>160</v>
      </c>
      <c r="C69" s="666" t="s">
        <v>59</v>
      </c>
      <c r="D69" s="667">
        <v>46</v>
      </c>
      <c r="E69" s="668">
        <v>18.010000000000002</v>
      </c>
      <c r="F69" s="669">
        <v>22.23</v>
      </c>
      <c r="G69" s="670">
        <v>22.01</v>
      </c>
      <c r="H69" s="671"/>
      <c r="I69" s="672">
        <f>ROUND('BDI principal'!D14,2)</f>
        <v>22.23</v>
      </c>
      <c r="J69" s="673">
        <f t="shared" si="8"/>
        <v>0</v>
      </c>
      <c r="K69" s="674">
        <f t="shared" si="9"/>
        <v>0</v>
      </c>
      <c r="L69" s="675" t="s">
        <v>23</v>
      </c>
    </row>
    <row r="70" spans="1:12" ht="33.75" x14ac:dyDescent="0.25">
      <c r="A70" s="676" t="s">
        <v>161</v>
      </c>
      <c r="B70" s="677" t="s">
        <v>162</v>
      </c>
      <c r="C70" s="678" t="s">
        <v>42</v>
      </c>
      <c r="D70" s="679">
        <v>198.53</v>
      </c>
      <c r="E70" s="680">
        <v>3.93</v>
      </c>
      <c r="F70" s="681">
        <v>22.23</v>
      </c>
      <c r="G70" s="682">
        <v>4.8</v>
      </c>
      <c r="H70" s="683"/>
      <c r="I70" s="684">
        <f>ROUND('BDI principal'!D14,2)</f>
        <v>22.23</v>
      </c>
      <c r="J70" s="685">
        <f t="shared" si="8"/>
        <v>0</v>
      </c>
      <c r="K70" s="686">
        <f t="shared" si="9"/>
        <v>0</v>
      </c>
      <c r="L70" s="687" t="s">
        <v>23</v>
      </c>
    </row>
    <row r="71" spans="1:12" ht="33.75" x14ac:dyDescent="0.25">
      <c r="A71" s="688" t="s">
        <v>163</v>
      </c>
      <c r="B71" s="689" t="s">
        <v>164</v>
      </c>
      <c r="C71" s="690" t="s">
        <v>42</v>
      </c>
      <c r="D71" s="691">
        <v>32</v>
      </c>
      <c r="E71" s="692">
        <v>4.99</v>
      </c>
      <c r="F71" s="693">
        <v>22.23</v>
      </c>
      <c r="G71" s="694">
        <v>6.1</v>
      </c>
      <c r="H71" s="695"/>
      <c r="I71" s="696">
        <f>ROUND('BDI principal'!D14,2)</f>
        <v>22.23</v>
      </c>
      <c r="J71" s="697">
        <f t="shared" si="8"/>
        <v>0</v>
      </c>
      <c r="K71" s="698">
        <f t="shared" si="9"/>
        <v>0</v>
      </c>
      <c r="L71" s="699" t="s">
        <v>23</v>
      </c>
    </row>
    <row r="72" spans="1:12" ht="33.75" x14ac:dyDescent="0.25">
      <c r="A72" s="700" t="s">
        <v>165</v>
      </c>
      <c r="B72" s="701" t="s">
        <v>166</v>
      </c>
      <c r="C72" s="702" t="s">
        <v>42</v>
      </c>
      <c r="D72" s="703">
        <v>198.53</v>
      </c>
      <c r="E72" s="704">
        <v>12.66</v>
      </c>
      <c r="F72" s="705">
        <v>22.23</v>
      </c>
      <c r="G72" s="706">
        <v>15.47</v>
      </c>
      <c r="H72" s="707"/>
      <c r="I72" s="708">
        <f>ROUND('BDI principal'!D14,2)</f>
        <v>22.23</v>
      </c>
      <c r="J72" s="709">
        <f t="shared" si="8"/>
        <v>0</v>
      </c>
      <c r="K72" s="710">
        <f t="shared" si="9"/>
        <v>0</v>
      </c>
      <c r="L72" s="711" t="s">
        <v>23</v>
      </c>
    </row>
    <row r="73" spans="1:12" ht="33.75" x14ac:dyDescent="0.25">
      <c r="A73" s="712" t="s">
        <v>167</v>
      </c>
      <c r="B73" s="713" t="s">
        <v>168</v>
      </c>
      <c r="C73" s="714" t="s">
        <v>42</v>
      </c>
      <c r="D73" s="715">
        <v>32</v>
      </c>
      <c r="E73" s="716">
        <v>15.23</v>
      </c>
      <c r="F73" s="717">
        <v>22.23</v>
      </c>
      <c r="G73" s="718">
        <v>18.62</v>
      </c>
      <c r="H73" s="719"/>
      <c r="I73" s="720">
        <f>ROUND('BDI principal'!D14,2)</f>
        <v>22.23</v>
      </c>
      <c r="J73" s="721">
        <f t="shared" si="8"/>
        <v>0</v>
      </c>
      <c r="K73" s="722">
        <f t="shared" si="9"/>
        <v>0</v>
      </c>
      <c r="L73" s="723" t="s">
        <v>23</v>
      </c>
    </row>
    <row r="74" spans="1:12" ht="33.75" x14ac:dyDescent="0.25">
      <c r="A74" s="724" t="s">
        <v>169</v>
      </c>
      <c r="B74" s="725" t="s">
        <v>170</v>
      </c>
      <c r="C74" s="726" t="s">
        <v>59</v>
      </c>
      <c r="D74" s="727">
        <v>5</v>
      </c>
      <c r="E74" s="728">
        <v>168.29</v>
      </c>
      <c r="F74" s="729">
        <v>22.23</v>
      </c>
      <c r="G74" s="730">
        <v>205.7</v>
      </c>
      <c r="H74" s="731"/>
      <c r="I74" s="732">
        <f>ROUND('BDI principal'!D14,2)</f>
        <v>22.23</v>
      </c>
      <c r="J74" s="733">
        <f t="shared" si="8"/>
        <v>0</v>
      </c>
      <c r="K74" s="734">
        <f t="shared" si="9"/>
        <v>0</v>
      </c>
      <c r="L74" s="735" t="s">
        <v>23</v>
      </c>
    </row>
    <row r="75" spans="1:12" ht="33.75" x14ac:dyDescent="0.25">
      <c r="A75" s="736" t="s">
        <v>171</v>
      </c>
      <c r="B75" s="737" t="s">
        <v>172</v>
      </c>
      <c r="C75" s="738" t="s">
        <v>59</v>
      </c>
      <c r="D75" s="739">
        <v>4.9000000000000004</v>
      </c>
      <c r="E75" s="740">
        <v>147.68</v>
      </c>
      <c r="F75" s="741">
        <v>22.23</v>
      </c>
      <c r="G75" s="742">
        <v>180.51</v>
      </c>
      <c r="H75" s="743"/>
      <c r="I75" s="744">
        <f>ROUND('BDI principal'!D14,2)</f>
        <v>22.23</v>
      </c>
      <c r="J75" s="745">
        <f t="shared" si="8"/>
        <v>0</v>
      </c>
      <c r="K75" s="746">
        <f t="shared" si="9"/>
        <v>0</v>
      </c>
      <c r="L75" s="747" t="s">
        <v>23</v>
      </c>
    </row>
    <row r="76" spans="1:12" ht="33.75" x14ac:dyDescent="0.25">
      <c r="A76" s="748" t="s">
        <v>173</v>
      </c>
      <c r="B76" s="749" t="s">
        <v>174</v>
      </c>
      <c r="C76" s="750" t="s">
        <v>59</v>
      </c>
      <c r="D76" s="751">
        <v>4.9000000000000004</v>
      </c>
      <c r="E76" s="752">
        <v>163.22999999999999</v>
      </c>
      <c r="F76" s="753">
        <v>22.23</v>
      </c>
      <c r="G76" s="754">
        <v>199.52</v>
      </c>
      <c r="H76" s="755"/>
      <c r="I76" s="756">
        <f>ROUND('BDI principal'!D14,2)</f>
        <v>22.23</v>
      </c>
      <c r="J76" s="757">
        <f t="shared" si="8"/>
        <v>0</v>
      </c>
      <c r="K76" s="758">
        <f t="shared" si="9"/>
        <v>0</v>
      </c>
      <c r="L76" s="759" t="s">
        <v>23</v>
      </c>
    </row>
    <row r="77" spans="1:12" ht="33.75" x14ac:dyDescent="0.25">
      <c r="A77" s="760" t="s">
        <v>175</v>
      </c>
      <c r="B77" s="761" t="s">
        <v>176</v>
      </c>
      <c r="C77" s="762" t="s">
        <v>59</v>
      </c>
      <c r="D77" s="763">
        <v>4.9000000000000004</v>
      </c>
      <c r="E77" s="764">
        <v>144.72999999999999</v>
      </c>
      <c r="F77" s="765">
        <v>22.23</v>
      </c>
      <c r="G77" s="766">
        <v>176.9</v>
      </c>
      <c r="H77" s="767"/>
      <c r="I77" s="768">
        <f>ROUND('BDI principal'!D14,2)</f>
        <v>22.23</v>
      </c>
      <c r="J77" s="769">
        <f t="shared" si="8"/>
        <v>0</v>
      </c>
      <c r="K77" s="770">
        <f t="shared" si="9"/>
        <v>0</v>
      </c>
      <c r="L77" s="771" t="s">
        <v>23</v>
      </c>
    </row>
    <row r="78" spans="1:12" ht="33.75" x14ac:dyDescent="0.25">
      <c r="A78" s="772" t="s">
        <v>177</v>
      </c>
      <c r="B78" s="773" t="s">
        <v>178</v>
      </c>
      <c r="C78" s="774" t="s">
        <v>59</v>
      </c>
      <c r="D78" s="775">
        <v>5.9</v>
      </c>
      <c r="E78" s="776">
        <v>134.21</v>
      </c>
      <c r="F78" s="777">
        <v>22.23</v>
      </c>
      <c r="G78" s="778">
        <v>164.04</v>
      </c>
      <c r="H78" s="779"/>
      <c r="I78" s="780">
        <f>ROUND('BDI principal'!D14,2)</f>
        <v>22.23</v>
      </c>
      <c r="J78" s="781">
        <f t="shared" si="8"/>
        <v>0</v>
      </c>
      <c r="K78" s="782">
        <f t="shared" si="9"/>
        <v>0</v>
      </c>
      <c r="L78" s="783" t="s">
        <v>23</v>
      </c>
    </row>
    <row r="79" spans="1:12" x14ac:dyDescent="0.25">
      <c r="A79" s="784" t="s">
        <v>179</v>
      </c>
      <c r="B79" s="8677" t="s">
        <v>180</v>
      </c>
      <c r="C79" s="8678"/>
      <c r="D79" s="8679"/>
      <c r="E79" s="8680"/>
      <c r="F79" s="8681"/>
      <c r="G79" s="8682"/>
      <c r="H79" s="8683"/>
      <c r="I79" s="785"/>
      <c r="J79" s="786"/>
      <c r="K79" s="787">
        <f>SUM(K80:K86)</f>
        <v>0</v>
      </c>
      <c r="L79" s="788" t="s">
        <v>36</v>
      </c>
    </row>
    <row r="80" spans="1:12" ht="67.5" x14ac:dyDescent="0.25">
      <c r="A80" s="789" t="s">
        <v>181</v>
      </c>
      <c r="B80" s="790" t="s">
        <v>182</v>
      </c>
      <c r="C80" s="791" t="s">
        <v>42</v>
      </c>
      <c r="D80" s="792">
        <v>22.3</v>
      </c>
      <c r="E80" s="793">
        <v>45.69</v>
      </c>
      <c r="F80" s="794">
        <v>22.23</v>
      </c>
      <c r="G80" s="795">
        <v>55.85</v>
      </c>
      <c r="H80" s="796"/>
      <c r="I80" s="797">
        <f>ROUND('BDI principal'!D14,2)</f>
        <v>22.23</v>
      </c>
      <c r="J80" s="798">
        <f t="shared" ref="J80:J86" si="10">ROUND((ROUND(H80,2)*I80/100)+ROUND(H80,2),2)</f>
        <v>0</v>
      </c>
      <c r="K80" s="799">
        <f t="shared" ref="K80:K86" si="11">ROUND(D80*J80,2)</f>
        <v>0</v>
      </c>
      <c r="L80" s="800" t="s">
        <v>23</v>
      </c>
    </row>
    <row r="81" spans="1:12" ht="33.75" x14ac:dyDescent="0.25">
      <c r="A81" s="801" t="s">
        <v>183</v>
      </c>
      <c r="B81" s="802" t="s">
        <v>184</v>
      </c>
      <c r="C81" s="803" t="s">
        <v>42</v>
      </c>
      <c r="D81" s="804">
        <v>22.3</v>
      </c>
      <c r="E81" s="805">
        <v>73.3</v>
      </c>
      <c r="F81" s="806">
        <v>22.23</v>
      </c>
      <c r="G81" s="807">
        <v>89.59</v>
      </c>
      <c r="H81" s="808"/>
      <c r="I81" s="809">
        <f>ROUND('BDI principal'!D14,2)</f>
        <v>22.23</v>
      </c>
      <c r="J81" s="810">
        <f t="shared" si="10"/>
        <v>0</v>
      </c>
      <c r="K81" s="811">
        <f t="shared" si="11"/>
        <v>0</v>
      </c>
      <c r="L81" s="812" t="s">
        <v>23</v>
      </c>
    </row>
    <row r="82" spans="1:12" ht="45" x14ac:dyDescent="0.25">
      <c r="A82" s="813" t="s">
        <v>185</v>
      </c>
      <c r="B82" s="814" t="s">
        <v>186</v>
      </c>
      <c r="C82" s="815" t="s">
        <v>59</v>
      </c>
      <c r="D82" s="816">
        <v>4.5999999999999996</v>
      </c>
      <c r="E82" s="817">
        <v>178.53</v>
      </c>
      <c r="F82" s="818">
        <v>22.23</v>
      </c>
      <c r="G82" s="819">
        <v>218.22</v>
      </c>
      <c r="H82" s="820"/>
      <c r="I82" s="821">
        <f>ROUND('BDI principal'!D14,2)</f>
        <v>22.23</v>
      </c>
      <c r="J82" s="822">
        <f t="shared" si="10"/>
        <v>0</v>
      </c>
      <c r="K82" s="823">
        <f t="shared" si="11"/>
        <v>0</v>
      </c>
      <c r="L82" s="824" t="s">
        <v>23</v>
      </c>
    </row>
    <row r="83" spans="1:12" ht="22.5" x14ac:dyDescent="0.25">
      <c r="A83" s="825" t="s">
        <v>187</v>
      </c>
      <c r="B83" s="826" t="s">
        <v>188</v>
      </c>
      <c r="C83" s="827" t="s">
        <v>59</v>
      </c>
      <c r="D83" s="828">
        <v>19</v>
      </c>
      <c r="E83" s="829">
        <v>68.13</v>
      </c>
      <c r="F83" s="830">
        <v>22.23</v>
      </c>
      <c r="G83" s="831">
        <v>83.28</v>
      </c>
      <c r="H83" s="832"/>
      <c r="I83" s="833">
        <f>ROUND('BDI principal'!D14,2)</f>
        <v>22.23</v>
      </c>
      <c r="J83" s="834">
        <f t="shared" si="10"/>
        <v>0</v>
      </c>
      <c r="K83" s="835">
        <f t="shared" si="11"/>
        <v>0</v>
      </c>
      <c r="L83" s="836" t="s">
        <v>23</v>
      </c>
    </row>
    <row r="84" spans="1:12" ht="22.5" x14ac:dyDescent="0.25">
      <c r="A84" s="837" t="s">
        <v>189</v>
      </c>
      <c r="B84" s="838" t="s">
        <v>190</v>
      </c>
      <c r="C84" s="839" t="s">
        <v>59</v>
      </c>
      <c r="D84" s="840">
        <v>20.2</v>
      </c>
      <c r="E84" s="841">
        <v>46.51</v>
      </c>
      <c r="F84" s="842">
        <v>22.23</v>
      </c>
      <c r="G84" s="843">
        <v>56.85</v>
      </c>
      <c r="H84" s="844"/>
      <c r="I84" s="845">
        <f>ROUND('BDI principal'!D14,2)</f>
        <v>22.23</v>
      </c>
      <c r="J84" s="846">
        <f t="shared" si="10"/>
        <v>0</v>
      </c>
      <c r="K84" s="847">
        <f t="shared" si="11"/>
        <v>0</v>
      </c>
      <c r="L84" s="848" t="s">
        <v>23</v>
      </c>
    </row>
    <row r="85" spans="1:12" ht="45" x14ac:dyDescent="0.25">
      <c r="A85" s="849" t="s">
        <v>191</v>
      </c>
      <c r="B85" s="850" t="s">
        <v>192</v>
      </c>
      <c r="C85" s="851" t="s">
        <v>82</v>
      </c>
      <c r="D85" s="852">
        <v>3</v>
      </c>
      <c r="E85" s="853">
        <v>38.18</v>
      </c>
      <c r="F85" s="854">
        <v>22.23</v>
      </c>
      <c r="G85" s="855">
        <v>46.67</v>
      </c>
      <c r="H85" s="856"/>
      <c r="I85" s="857">
        <f>ROUND('BDI principal'!D14,2)</f>
        <v>22.23</v>
      </c>
      <c r="J85" s="858">
        <f t="shared" si="10"/>
        <v>0</v>
      </c>
      <c r="K85" s="859">
        <f t="shared" si="11"/>
        <v>0</v>
      </c>
      <c r="L85" s="860" t="s">
        <v>23</v>
      </c>
    </row>
    <row r="86" spans="1:12" ht="33.75" x14ac:dyDescent="0.25">
      <c r="A86" s="861" t="s">
        <v>193</v>
      </c>
      <c r="B86" s="862" t="s">
        <v>194</v>
      </c>
      <c r="C86" s="863" t="s">
        <v>59</v>
      </c>
      <c r="D86" s="864">
        <v>8</v>
      </c>
      <c r="E86" s="865">
        <v>52.1</v>
      </c>
      <c r="F86" s="866">
        <v>22.23</v>
      </c>
      <c r="G86" s="867">
        <v>63.68</v>
      </c>
      <c r="H86" s="868"/>
      <c r="I86" s="869">
        <f>ROUND('BDI principal'!D14,2)</f>
        <v>22.23</v>
      </c>
      <c r="J86" s="870">
        <f t="shared" si="10"/>
        <v>0</v>
      </c>
      <c r="K86" s="871">
        <f t="shared" si="11"/>
        <v>0</v>
      </c>
      <c r="L86" s="872" t="s">
        <v>23</v>
      </c>
    </row>
    <row r="87" spans="1:12" x14ac:dyDescent="0.25">
      <c r="A87" s="873" t="s">
        <v>195</v>
      </c>
      <c r="B87" s="8614" t="s">
        <v>196</v>
      </c>
      <c r="C87" s="8615"/>
      <c r="D87" s="8616"/>
      <c r="E87" s="8617"/>
      <c r="F87" s="8618"/>
      <c r="G87" s="8619"/>
      <c r="H87" s="8620"/>
      <c r="I87" s="874"/>
      <c r="J87" s="875"/>
      <c r="K87" s="876">
        <f>SUM(K88:K91)</f>
        <v>0</v>
      </c>
      <c r="L87" s="877" t="s">
        <v>36</v>
      </c>
    </row>
    <row r="88" spans="1:12" ht="45" x14ac:dyDescent="0.25">
      <c r="A88" s="878" t="s">
        <v>197</v>
      </c>
      <c r="B88" s="879" t="s">
        <v>198</v>
      </c>
      <c r="C88" s="880" t="s">
        <v>42</v>
      </c>
      <c r="D88" s="881">
        <v>7.71</v>
      </c>
      <c r="E88" s="882">
        <v>1199.04</v>
      </c>
      <c r="F88" s="883">
        <v>22.23</v>
      </c>
      <c r="G88" s="884">
        <v>1465.59</v>
      </c>
      <c r="H88" s="885"/>
      <c r="I88" s="886">
        <f>ROUND('BDI principal'!D14,2)</f>
        <v>22.23</v>
      </c>
      <c r="J88" s="887">
        <f>ROUND((ROUND(H88,2)*I88/100)+ROUND(H88,2),2)</f>
        <v>0</v>
      </c>
      <c r="K88" s="888">
        <f>ROUND(D88*J88,2)</f>
        <v>0</v>
      </c>
      <c r="L88" s="889" t="s">
        <v>23</v>
      </c>
    </row>
    <row r="89" spans="1:12" ht="67.5" x14ac:dyDescent="0.25">
      <c r="A89" s="890" t="s">
        <v>199</v>
      </c>
      <c r="B89" s="891" t="s">
        <v>200</v>
      </c>
      <c r="C89" s="892" t="s">
        <v>42</v>
      </c>
      <c r="D89" s="893">
        <v>4.84</v>
      </c>
      <c r="E89" s="894">
        <v>498.61</v>
      </c>
      <c r="F89" s="895">
        <v>22.23</v>
      </c>
      <c r="G89" s="896">
        <v>609.45000000000005</v>
      </c>
      <c r="H89" s="897"/>
      <c r="I89" s="898">
        <f>ROUND('BDI principal'!D14,2)</f>
        <v>22.23</v>
      </c>
      <c r="J89" s="899">
        <f>ROUND((ROUND(H89,2)*I89/100)+ROUND(H89,2),2)</f>
        <v>0</v>
      </c>
      <c r="K89" s="900">
        <f>ROUND(D89*J89,2)</f>
        <v>0</v>
      </c>
      <c r="L89" s="901" t="s">
        <v>23</v>
      </c>
    </row>
    <row r="90" spans="1:12" ht="45" x14ac:dyDescent="0.25">
      <c r="A90" s="902" t="s">
        <v>201</v>
      </c>
      <c r="B90" s="903" t="s">
        <v>202</v>
      </c>
      <c r="C90" s="904" t="s">
        <v>42</v>
      </c>
      <c r="D90" s="905">
        <v>3.13</v>
      </c>
      <c r="E90" s="906">
        <v>829.24</v>
      </c>
      <c r="F90" s="907">
        <v>22.23</v>
      </c>
      <c r="G90" s="908">
        <v>1013.58</v>
      </c>
      <c r="H90" s="909"/>
      <c r="I90" s="910">
        <f>ROUND('BDI principal'!D14,2)</f>
        <v>22.23</v>
      </c>
      <c r="J90" s="911">
        <f>ROUND((ROUND(H90,2)*I90/100)+ROUND(H90,2),2)</f>
        <v>0</v>
      </c>
      <c r="K90" s="912">
        <f>ROUND(D90*J90,2)</f>
        <v>0</v>
      </c>
      <c r="L90" s="913" t="s">
        <v>23</v>
      </c>
    </row>
    <row r="91" spans="1:12" ht="45" x14ac:dyDescent="0.25">
      <c r="A91" s="914" t="s">
        <v>203</v>
      </c>
      <c r="B91" s="915" t="s">
        <v>204</v>
      </c>
      <c r="C91" s="916" t="s">
        <v>59</v>
      </c>
      <c r="D91" s="917">
        <v>7.5</v>
      </c>
      <c r="E91" s="918">
        <v>171.3</v>
      </c>
      <c r="F91" s="919">
        <v>22.23</v>
      </c>
      <c r="G91" s="920">
        <v>209.38</v>
      </c>
      <c r="H91" s="921"/>
      <c r="I91" s="922">
        <f>ROUND('BDI principal'!D14,2)</f>
        <v>22.23</v>
      </c>
      <c r="J91" s="923">
        <f>ROUND((ROUND(H91,2)*I91/100)+ROUND(H91,2),2)</f>
        <v>0</v>
      </c>
      <c r="K91" s="924">
        <f>ROUND(D91*J91,2)</f>
        <v>0</v>
      </c>
      <c r="L91" s="925" t="s">
        <v>23</v>
      </c>
    </row>
    <row r="92" spans="1:12" x14ac:dyDescent="0.25">
      <c r="A92" s="926" t="s">
        <v>205</v>
      </c>
      <c r="B92" s="8621" t="s">
        <v>206</v>
      </c>
      <c r="C92" s="8622"/>
      <c r="D92" s="8623"/>
      <c r="E92" s="8624"/>
      <c r="F92" s="8625"/>
      <c r="G92" s="8626"/>
      <c r="H92" s="8627"/>
      <c r="I92" s="927"/>
      <c r="J92" s="928"/>
      <c r="K92" s="929">
        <f>SUM(K93:K123)</f>
        <v>0</v>
      </c>
      <c r="L92" s="930" t="s">
        <v>36</v>
      </c>
    </row>
    <row r="93" spans="1:12" ht="45" x14ac:dyDescent="0.25">
      <c r="A93" s="931" t="s">
        <v>207</v>
      </c>
      <c r="B93" s="932" t="s">
        <v>208</v>
      </c>
      <c r="C93" s="933" t="s">
        <v>82</v>
      </c>
      <c r="D93" s="934">
        <v>1</v>
      </c>
      <c r="E93" s="935">
        <v>617.17999999999995</v>
      </c>
      <c r="F93" s="936">
        <v>22.23</v>
      </c>
      <c r="G93" s="937">
        <v>754.38</v>
      </c>
      <c r="H93" s="938"/>
      <c r="I93" s="939">
        <f>ROUND('BDI principal'!D14,2)</f>
        <v>22.23</v>
      </c>
      <c r="J93" s="940">
        <f t="shared" ref="J93:J123" si="12">ROUND((ROUND(H93,2)*I93/100)+ROUND(H93,2),2)</f>
        <v>0</v>
      </c>
      <c r="K93" s="941">
        <f t="shared" ref="K93:K123" si="13">ROUND(D93*J93,2)</f>
        <v>0</v>
      </c>
      <c r="L93" s="942" t="s">
        <v>23</v>
      </c>
    </row>
    <row r="94" spans="1:12" ht="45" x14ac:dyDescent="0.25">
      <c r="A94" s="943" t="s">
        <v>209</v>
      </c>
      <c r="B94" s="944" t="s">
        <v>210</v>
      </c>
      <c r="C94" s="945" t="s">
        <v>59</v>
      </c>
      <c r="D94" s="946">
        <v>12</v>
      </c>
      <c r="E94" s="947">
        <v>13.49</v>
      </c>
      <c r="F94" s="948">
        <v>22.23</v>
      </c>
      <c r="G94" s="949">
        <v>16.489999999999998</v>
      </c>
      <c r="H94" s="950"/>
      <c r="I94" s="951">
        <f>ROUND('BDI principal'!D14,2)</f>
        <v>22.23</v>
      </c>
      <c r="J94" s="952">
        <f t="shared" si="12"/>
        <v>0</v>
      </c>
      <c r="K94" s="953">
        <f t="shared" si="13"/>
        <v>0</v>
      </c>
      <c r="L94" s="954" t="s">
        <v>23</v>
      </c>
    </row>
    <row r="95" spans="1:12" ht="45" x14ac:dyDescent="0.25">
      <c r="A95" s="955" t="s">
        <v>211</v>
      </c>
      <c r="B95" s="956" t="s">
        <v>212</v>
      </c>
      <c r="C95" s="957" t="s">
        <v>59</v>
      </c>
      <c r="D95" s="958">
        <v>23</v>
      </c>
      <c r="E95" s="959">
        <v>11.72</v>
      </c>
      <c r="F95" s="960">
        <v>22.23</v>
      </c>
      <c r="G95" s="961">
        <v>14.33</v>
      </c>
      <c r="H95" s="962"/>
      <c r="I95" s="963">
        <f>ROUND('BDI principal'!D14,2)</f>
        <v>22.23</v>
      </c>
      <c r="J95" s="964">
        <f t="shared" si="12"/>
        <v>0</v>
      </c>
      <c r="K95" s="965">
        <f t="shared" si="13"/>
        <v>0</v>
      </c>
      <c r="L95" s="966" t="s">
        <v>23</v>
      </c>
    </row>
    <row r="96" spans="1:12" ht="45" x14ac:dyDescent="0.25">
      <c r="A96" s="967" t="s">
        <v>213</v>
      </c>
      <c r="B96" s="968" t="s">
        <v>214</v>
      </c>
      <c r="C96" s="969" t="s">
        <v>82</v>
      </c>
      <c r="D96" s="970">
        <v>3</v>
      </c>
      <c r="E96" s="971">
        <v>88.5</v>
      </c>
      <c r="F96" s="972">
        <v>22.23</v>
      </c>
      <c r="G96" s="973">
        <v>108.17</v>
      </c>
      <c r="H96" s="974"/>
      <c r="I96" s="975">
        <f>ROUND('BDI principal'!D14,2)</f>
        <v>22.23</v>
      </c>
      <c r="J96" s="976">
        <f t="shared" si="12"/>
        <v>0</v>
      </c>
      <c r="K96" s="977">
        <f t="shared" si="13"/>
        <v>0</v>
      </c>
      <c r="L96" s="978" t="s">
        <v>23</v>
      </c>
    </row>
    <row r="97" spans="1:12" ht="33.75" x14ac:dyDescent="0.25">
      <c r="A97" s="979" t="s">
        <v>215</v>
      </c>
      <c r="B97" s="980" t="s">
        <v>216</v>
      </c>
      <c r="C97" s="981" t="s">
        <v>82</v>
      </c>
      <c r="D97" s="982">
        <v>6</v>
      </c>
      <c r="E97" s="983">
        <v>5.86</v>
      </c>
      <c r="F97" s="984">
        <v>22.23</v>
      </c>
      <c r="G97" s="985">
        <v>7.16</v>
      </c>
      <c r="H97" s="986"/>
      <c r="I97" s="987">
        <f>ROUND('BDI principal'!D14,2)</f>
        <v>22.23</v>
      </c>
      <c r="J97" s="988">
        <f t="shared" si="12"/>
        <v>0</v>
      </c>
      <c r="K97" s="989">
        <f t="shared" si="13"/>
        <v>0</v>
      </c>
      <c r="L97" s="990" t="s">
        <v>23</v>
      </c>
    </row>
    <row r="98" spans="1:12" ht="56.25" x14ac:dyDescent="0.25">
      <c r="A98" s="991" t="s">
        <v>217</v>
      </c>
      <c r="B98" s="992" t="s">
        <v>218</v>
      </c>
      <c r="C98" s="993" t="s">
        <v>82</v>
      </c>
      <c r="D98" s="994">
        <v>3</v>
      </c>
      <c r="E98" s="995">
        <v>13.92</v>
      </c>
      <c r="F98" s="996">
        <v>22.23</v>
      </c>
      <c r="G98" s="997">
        <v>17.010000000000002</v>
      </c>
      <c r="H98" s="998"/>
      <c r="I98" s="999">
        <f>ROUND('BDI principal'!D14,2)</f>
        <v>22.23</v>
      </c>
      <c r="J98" s="1000">
        <f t="shared" si="12"/>
        <v>0</v>
      </c>
      <c r="K98" s="1001">
        <f t="shared" si="13"/>
        <v>0</v>
      </c>
      <c r="L98" s="1002" t="s">
        <v>23</v>
      </c>
    </row>
    <row r="99" spans="1:12" ht="56.25" x14ac:dyDescent="0.25">
      <c r="A99" s="1003" t="s">
        <v>219</v>
      </c>
      <c r="B99" s="1004" t="s">
        <v>220</v>
      </c>
      <c r="C99" s="1005" t="s">
        <v>82</v>
      </c>
      <c r="D99" s="1006">
        <v>2</v>
      </c>
      <c r="E99" s="1007">
        <v>12.71</v>
      </c>
      <c r="F99" s="1008">
        <v>22.23</v>
      </c>
      <c r="G99" s="1009">
        <v>15.54</v>
      </c>
      <c r="H99" s="1010"/>
      <c r="I99" s="1011">
        <f>ROUND('BDI principal'!D14,2)</f>
        <v>22.23</v>
      </c>
      <c r="J99" s="1012">
        <f t="shared" si="12"/>
        <v>0</v>
      </c>
      <c r="K99" s="1013">
        <f t="shared" si="13"/>
        <v>0</v>
      </c>
      <c r="L99" s="1014" t="s">
        <v>23</v>
      </c>
    </row>
    <row r="100" spans="1:12" ht="45" x14ac:dyDescent="0.25">
      <c r="A100" s="1015" t="s">
        <v>221</v>
      </c>
      <c r="B100" s="1016" t="s">
        <v>222</v>
      </c>
      <c r="C100" s="1017" t="s">
        <v>82</v>
      </c>
      <c r="D100" s="1018">
        <v>3</v>
      </c>
      <c r="E100" s="1019">
        <v>8.0500000000000007</v>
      </c>
      <c r="F100" s="1020">
        <v>22.23</v>
      </c>
      <c r="G100" s="1021">
        <v>9.84</v>
      </c>
      <c r="H100" s="1022"/>
      <c r="I100" s="1023">
        <f>ROUND('BDI principal'!D14,2)</f>
        <v>22.23</v>
      </c>
      <c r="J100" s="1024">
        <f t="shared" si="12"/>
        <v>0</v>
      </c>
      <c r="K100" s="1025">
        <f t="shared" si="13"/>
        <v>0</v>
      </c>
      <c r="L100" s="1026" t="s">
        <v>23</v>
      </c>
    </row>
    <row r="101" spans="1:12" ht="33.75" x14ac:dyDescent="0.25">
      <c r="A101" s="1027" t="s">
        <v>223</v>
      </c>
      <c r="B101" s="1028" t="s">
        <v>224</v>
      </c>
      <c r="C101" s="1029" t="s">
        <v>225</v>
      </c>
      <c r="D101" s="1030">
        <v>1</v>
      </c>
      <c r="E101" s="1031">
        <v>9.42</v>
      </c>
      <c r="F101" s="1032">
        <v>22.23</v>
      </c>
      <c r="G101" s="1033">
        <v>11.51</v>
      </c>
      <c r="H101" s="1034"/>
      <c r="I101" s="1035">
        <f>ROUND('BDI principal'!D14,2)</f>
        <v>22.23</v>
      </c>
      <c r="J101" s="1036">
        <f t="shared" si="12"/>
        <v>0</v>
      </c>
      <c r="K101" s="1037">
        <f t="shared" si="13"/>
        <v>0</v>
      </c>
      <c r="L101" s="1038" t="s">
        <v>23</v>
      </c>
    </row>
    <row r="102" spans="1:12" ht="45" x14ac:dyDescent="0.25">
      <c r="A102" s="1039" t="s">
        <v>226</v>
      </c>
      <c r="B102" s="1040" t="s">
        <v>227</v>
      </c>
      <c r="C102" s="1041" t="s">
        <v>59</v>
      </c>
      <c r="D102" s="1042">
        <v>47.45</v>
      </c>
      <c r="E102" s="1043">
        <v>40.98</v>
      </c>
      <c r="F102" s="1044">
        <v>22.23</v>
      </c>
      <c r="G102" s="1045">
        <v>50.09</v>
      </c>
      <c r="H102" s="1046"/>
      <c r="I102" s="1047">
        <f>ROUND('BDI principal'!D14,2)</f>
        <v>22.23</v>
      </c>
      <c r="J102" s="1048">
        <f t="shared" si="12"/>
        <v>0</v>
      </c>
      <c r="K102" s="1049">
        <f t="shared" si="13"/>
        <v>0</v>
      </c>
      <c r="L102" s="1050" t="s">
        <v>23</v>
      </c>
    </row>
    <row r="103" spans="1:12" ht="33.75" x14ac:dyDescent="0.25">
      <c r="A103" s="1051" t="s">
        <v>228</v>
      </c>
      <c r="B103" s="1052" t="s">
        <v>229</v>
      </c>
      <c r="C103" s="1053" t="s">
        <v>230</v>
      </c>
      <c r="D103" s="1054">
        <v>5.15</v>
      </c>
      <c r="E103" s="1055">
        <v>12.97</v>
      </c>
      <c r="F103" s="1056">
        <v>22.23</v>
      </c>
      <c r="G103" s="1057">
        <v>15.85</v>
      </c>
      <c r="H103" s="1058"/>
      <c r="I103" s="1059">
        <f>ROUND('BDI principal'!D14,2)</f>
        <v>22.23</v>
      </c>
      <c r="J103" s="1060">
        <f t="shared" si="12"/>
        <v>0</v>
      </c>
      <c r="K103" s="1061">
        <f t="shared" si="13"/>
        <v>0</v>
      </c>
      <c r="L103" s="1062" t="s">
        <v>23</v>
      </c>
    </row>
    <row r="104" spans="1:12" ht="56.25" x14ac:dyDescent="0.25">
      <c r="A104" s="1063" t="s">
        <v>231</v>
      </c>
      <c r="B104" s="1064" t="s">
        <v>232</v>
      </c>
      <c r="C104" s="1065" t="s">
        <v>82</v>
      </c>
      <c r="D104" s="1066">
        <v>5</v>
      </c>
      <c r="E104" s="1067">
        <v>16.13</v>
      </c>
      <c r="F104" s="1068">
        <v>22.23</v>
      </c>
      <c r="G104" s="1069">
        <v>19.72</v>
      </c>
      <c r="H104" s="1070"/>
      <c r="I104" s="1071">
        <f>ROUND('BDI principal'!D14,2)</f>
        <v>22.23</v>
      </c>
      <c r="J104" s="1072">
        <f t="shared" si="12"/>
        <v>0</v>
      </c>
      <c r="K104" s="1073">
        <f t="shared" si="13"/>
        <v>0</v>
      </c>
      <c r="L104" s="1074" t="s">
        <v>23</v>
      </c>
    </row>
    <row r="105" spans="1:12" ht="45" x14ac:dyDescent="0.25">
      <c r="A105" s="1075" t="s">
        <v>233</v>
      </c>
      <c r="B105" s="1076" t="s">
        <v>234</v>
      </c>
      <c r="C105" s="1077" t="s">
        <v>225</v>
      </c>
      <c r="D105" s="1078">
        <v>1</v>
      </c>
      <c r="E105" s="1079">
        <v>381.5</v>
      </c>
      <c r="F105" s="1080">
        <v>22.23</v>
      </c>
      <c r="G105" s="1081">
        <v>466.31</v>
      </c>
      <c r="H105" s="1082"/>
      <c r="I105" s="1083">
        <f>ROUND('BDI principal'!D14,2)</f>
        <v>22.23</v>
      </c>
      <c r="J105" s="1084">
        <f t="shared" si="12"/>
        <v>0</v>
      </c>
      <c r="K105" s="1085">
        <f t="shared" si="13"/>
        <v>0</v>
      </c>
      <c r="L105" s="1086" t="s">
        <v>23</v>
      </c>
    </row>
    <row r="106" spans="1:12" ht="56.25" x14ac:dyDescent="0.25">
      <c r="A106" s="1087" t="s">
        <v>235</v>
      </c>
      <c r="B106" s="1088" t="s">
        <v>236</v>
      </c>
      <c r="C106" s="1089" t="s">
        <v>82</v>
      </c>
      <c r="D106" s="1090">
        <v>1</v>
      </c>
      <c r="E106" s="1091">
        <v>29.37</v>
      </c>
      <c r="F106" s="1092">
        <v>22.23</v>
      </c>
      <c r="G106" s="1093">
        <v>35.9</v>
      </c>
      <c r="H106" s="1094"/>
      <c r="I106" s="1095">
        <f>ROUND('BDI principal'!D14,2)</f>
        <v>22.23</v>
      </c>
      <c r="J106" s="1096">
        <f t="shared" si="12"/>
        <v>0</v>
      </c>
      <c r="K106" s="1097">
        <f t="shared" si="13"/>
        <v>0</v>
      </c>
      <c r="L106" s="1098" t="s">
        <v>23</v>
      </c>
    </row>
    <row r="107" spans="1:12" ht="56.25" x14ac:dyDescent="0.25">
      <c r="A107" s="1099" t="s">
        <v>237</v>
      </c>
      <c r="B107" s="1100" t="s">
        <v>238</v>
      </c>
      <c r="C107" s="1101" t="s">
        <v>82</v>
      </c>
      <c r="D107" s="1102">
        <v>3</v>
      </c>
      <c r="E107" s="1103">
        <v>30.21</v>
      </c>
      <c r="F107" s="1104">
        <v>22.23</v>
      </c>
      <c r="G107" s="1105">
        <v>36.93</v>
      </c>
      <c r="H107" s="1106"/>
      <c r="I107" s="1107">
        <f>ROUND('BDI principal'!D14,2)</f>
        <v>22.23</v>
      </c>
      <c r="J107" s="1108">
        <f t="shared" si="12"/>
        <v>0</v>
      </c>
      <c r="K107" s="1109">
        <f t="shared" si="13"/>
        <v>0</v>
      </c>
      <c r="L107" s="1110" t="s">
        <v>23</v>
      </c>
    </row>
    <row r="108" spans="1:12" ht="56.25" x14ac:dyDescent="0.25">
      <c r="A108" s="1111" t="s">
        <v>239</v>
      </c>
      <c r="B108" s="1112" t="s">
        <v>240</v>
      </c>
      <c r="C108" s="1113" t="s">
        <v>82</v>
      </c>
      <c r="D108" s="1114">
        <v>2</v>
      </c>
      <c r="E108" s="1115">
        <v>43.78</v>
      </c>
      <c r="F108" s="1116">
        <v>22.23</v>
      </c>
      <c r="G108" s="1117">
        <v>53.51</v>
      </c>
      <c r="H108" s="1118"/>
      <c r="I108" s="1119">
        <f>ROUND('BDI principal'!D14,2)</f>
        <v>22.23</v>
      </c>
      <c r="J108" s="1120">
        <f t="shared" si="12"/>
        <v>0</v>
      </c>
      <c r="K108" s="1121">
        <f t="shared" si="13"/>
        <v>0</v>
      </c>
      <c r="L108" s="1122" t="s">
        <v>23</v>
      </c>
    </row>
    <row r="109" spans="1:12" ht="45" x14ac:dyDescent="0.25">
      <c r="A109" s="1123" t="s">
        <v>241</v>
      </c>
      <c r="B109" s="1124" t="s">
        <v>242</v>
      </c>
      <c r="C109" s="1125" t="s">
        <v>82</v>
      </c>
      <c r="D109" s="1126">
        <v>1</v>
      </c>
      <c r="E109" s="1127">
        <v>22.41</v>
      </c>
      <c r="F109" s="1128">
        <v>22.23</v>
      </c>
      <c r="G109" s="1129">
        <v>27.39</v>
      </c>
      <c r="H109" s="1130"/>
      <c r="I109" s="1131">
        <f>ROUND('BDI principal'!D14,2)</f>
        <v>22.23</v>
      </c>
      <c r="J109" s="1132">
        <f t="shared" si="12"/>
        <v>0</v>
      </c>
      <c r="K109" s="1133">
        <f t="shared" si="13"/>
        <v>0</v>
      </c>
      <c r="L109" s="1134" t="s">
        <v>23</v>
      </c>
    </row>
    <row r="110" spans="1:12" ht="56.25" x14ac:dyDescent="0.25">
      <c r="A110" s="1135" t="s">
        <v>243</v>
      </c>
      <c r="B110" s="1136" t="s">
        <v>244</v>
      </c>
      <c r="C110" s="1137" t="s">
        <v>82</v>
      </c>
      <c r="D110" s="1138">
        <v>2</v>
      </c>
      <c r="E110" s="1139">
        <v>1037.17</v>
      </c>
      <c r="F110" s="1140">
        <v>22.23</v>
      </c>
      <c r="G110" s="1141">
        <v>1267.73</v>
      </c>
      <c r="H110" s="1142"/>
      <c r="I110" s="1143">
        <f>ROUND('BDI principal'!D14,2)</f>
        <v>22.23</v>
      </c>
      <c r="J110" s="1144">
        <f t="shared" si="12"/>
        <v>0</v>
      </c>
      <c r="K110" s="1145">
        <f t="shared" si="13"/>
        <v>0</v>
      </c>
      <c r="L110" s="1146" t="s">
        <v>23</v>
      </c>
    </row>
    <row r="111" spans="1:12" ht="45" x14ac:dyDescent="0.25">
      <c r="A111" s="1147" t="s">
        <v>245</v>
      </c>
      <c r="B111" s="1148" t="s">
        <v>246</v>
      </c>
      <c r="C111" s="1149" t="s">
        <v>225</v>
      </c>
      <c r="D111" s="1150">
        <v>2</v>
      </c>
      <c r="E111" s="1151">
        <v>773.89</v>
      </c>
      <c r="F111" s="1152">
        <v>22.23</v>
      </c>
      <c r="G111" s="1153">
        <v>945.93</v>
      </c>
      <c r="H111" s="1154"/>
      <c r="I111" s="1155">
        <f>ROUND('BDI principal'!D14,2)</f>
        <v>22.23</v>
      </c>
      <c r="J111" s="1156">
        <f t="shared" si="12"/>
        <v>0</v>
      </c>
      <c r="K111" s="1157">
        <f t="shared" si="13"/>
        <v>0</v>
      </c>
      <c r="L111" s="1158" t="s">
        <v>23</v>
      </c>
    </row>
    <row r="112" spans="1:12" ht="56.25" x14ac:dyDescent="0.25">
      <c r="A112" s="1159" t="s">
        <v>247</v>
      </c>
      <c r="B112" s="1160" t="s">
        <v>248</v>
      </c>
      <c r="C112" s="1161" t="s">
        <v>225</v>
      </c>
      <c r="D112" s="1162">
        <v>1</v>
      </c>
      <c r="E112" s="1163">
        <v>1583.68</v>
      </c>
      <c r="F112" s="1164">
        <v>22.23</v>
      </c>
      <c r="G112" s="1165">
        <v>1935.73</v>
      </c>
      <c r="H112" s="1166"/>
      <c r="I112" s="1167">
        <f>ROUND('BDI principal'!D14,2)</f>
        <v>22.23</v>
      </c>
      <c r="J112" s="1168">
        <f t="shared" si="12"/>
        <v>0</v>
      </c>
      <c r="K112" s="1169">
        <f t="shared" si="13"/>
        <v>0</v>
      </c>
      <c r="L112" s="1170" t="s">
        <v>23</v>
      </c>
    </row>
    <row r="113" spans="1:12" ht="33.75" x14ac:dyDescent="0.25">
      <c r="A113" s="1171" t="s">
        <v>249</v>
      </c>
      <c r="B113" s="1172" t="s">
        <v>250</v>
      </c>
      <c r="C113" s="1173" t="s">
        <v>225</v>
      </c>
      <c r="D113" s="1174">
        <v>1</v>
      </c>
      <c r="E113" s="1175">
        <v>1758.61</v>
      </c>
      <c r="F113" s="1176">
        <v>22.23</v>
      </c>
      <c r="G113" s="1177">
        <v>2149.5500000000002</v>
      </c>
      <c r="H113" s="1178"/>
      <c r="I113" s="1179">
        <f>ROUND('BDI principal'!D14,2)</f>
        <v>22.23</v>
      </c>
      <c r="J113" s="1180">
        <f t="shared" si="12"/>
        <v>0</v>
      </c>
      <c r="K113" s="1181">
        <f t="shared" si="13"/>
        <v>0</v>
      </c>
      <c r="L113" s="1182" t="s">
        <v>23</v>
      </c>
    </row>
    <row r="114" spans="1:12" ht="33.75" x14ac:dyDescent="0.25">
      <c r="A114" s="1183" t="s">
        <v>251</v>
      </c>
      <c r="B114" s="1184" t="s">
        <v>252</v>
      </c>
      <c r="C114" s="1185" t="s">
        <v>59</v>
      </c>
      <c r="D114" s="1186">
        <v>7.4</v>
      </c>
      <c r="E114" s="1187">
        <v>9.1199999999999992</v>
      </c>
      <c r="F114" s="1188">
        <v>22.23</v>
      </c>
      <c r="G114" s="1189">
        <v>11.15</v>
      </c>
      <c r="H114" s="1190"/>
      <c r="I114" s="1191">
        <f>ROUND('BDI principal'!D14,2)</f>
        <v>22.23</v>
      </c>
      <c r="J114" s="1192">
        <f t="shared" si="12"/>
        <v>0</v>
      </c>
      <c r="K114" s="1193">
        <f t="shared" si="13"/>
        <v>0</v>
      </c>
      <c r="L114" s="1194" t="s">
        <v>23</v>
      </c>
    </row>
    <row r="115" spans="1:12" ht="45" x14ac:dyDescent="0.25">
      <c r="A115" s="1195" t="s">
        <v>253</v>
      </c>
      <c r="B115" s="1196" t="s">
        <v>254</v>
      </c>
      <c r="C115" s="1197" t="s">
        <v>59</v>
      </c>
      <c r="D115" s="1198">
        <v>7.4</v>
      </c>
      <c r="E115" s="1199">
        <v>17.399999999999999</v>
      </c>
      <c r="F115" s="1200">
        <v>22.23</v>
      </c>
      <c r="G115" s="1201">
        <v>21.27</v>
      </c>
      <c r="H115" s="1202"/>
      <c r="I115" s="1203">
        <f>ROUND('BDI principal'!D14,2)</f>
        <v>22.23</v>
      </c>
      <c r="J115" s="1204">
        <f t="shared" si="12"/>
        <v>0</v>
      </c>
      <c r="K115" s="1205">
        <f t="shared" si="13"/>
        <v>0</v>
      </c>
      <c r="L115" s="1206" t="s">
        <v>23</v>
      </c>
    </row>
    <row r="116" spans="1:12" ht="56.25" x14ac:dyDescent="0.25">
      <c r="A116" s="1207" t="s">
        <v>255</v>
      </c>
      <c r="B116" s="1208" t="s">
        <v>256</v>
      </c>
      <c r="C116" s="1209" t="s">
        <v>225</v>
      </c>
      <c r="D116" s="1210">
        <v>1</v>
      </c>
      <c r="E116" s="1211">
        <v>66.41</v>
      </c>
      <c r="F116" s="1212">
        <v>22.23</v>
      </c>
      <c r="G116" s="1213">
        <v>81.17</v>
      </c>
      <c r="H116" s="1214"/>
      <c r="I116" s="1215">
        <f>ROUND('BDI principal'!D14,2)</f>
        <v>22.23</v>
      </c>
      <c r="J116" s="1216">
        <f t="shared" si="12"/>
        <v>0</v>
      </c>
      <c r="K116" s="1217">
        <f t="shared" si="13"/>
        <v>0</v>
      </c>
      <c r="L116" s="1218" t="s">
        <v>23</v>
      </c>
    </row>
    <row r="117" spans="1:12" ht="56.25" x14ac:dyDescent="0.25">
      <c r="A117" s="1219" t="s">
        <v>257</v>
      </c>
      <c r="B117" s="1220" t="s">
        <v>258</v>
      </c>
      <c r="C117" s="1221" t="s">
        <v>82</v>
      </c>
      <c r="D117" s="1222">
        <v>1</v>
      </c>
      <c r="E117" s="1223">
        <v>178.78</v>
      </c>
      <c r="F117" s="1224">
        <v>22.23</v>
      </c>
      <c r="G117" s="1225">
        <v>218.52</v>
      </c>
      <c r="H117" s="1226"/>
      <c r="I117" s="1227">
        <f>ROUND('BDI principal'!D14,2)</f>
        <v>22.23</v>
      </c>
      <c r="J117" s="1228">
        <f t="shared" si="12"/>
        <v>0</v>
      </c>
      <c r="K117" s="1229">
        <f t="shared" si="13"/>
        <v>0</v>
      </c>
      <c r="L117" s="1230" t="s">
        <v>23</v>
      </c>
    </row>
    <row r="118" spans="1:12" ht="56.25" x14ac:dyDescent="0.25">
      <c r="A118" s="1231" t="s">
        <v>259</v>
      </c>
      <c r="B118" s="1232" t="s">
        <v>260</v>
      </c>
      <c r="C118" s="1233" t="s">
        <v>82</v>
      </c>
      <c r="D118" s="1234">
        <v>1</v>
      </c>
      <c r="E118" s="1235">
        <v>16.86</v>
      </c>
      <c r="F118" s="1236">
        <v>22.23</v>
      </c>
      <c r="G118" s="1237">
        <v>20.61</v>
      </c>
      <c r="H118" s="1238"/>
      <c r="I118" s="1239">
        <f>ROUND('BDI principal'!D14,2)</f>
        <v>22.23</v>
      </c>
      <c r="J118" s="1240">
        <f t="shared" si="12"/>
        <v>0</v>
      </c>
      <c r="K118" s="1241">
        <f t="shared" si="13"/>
        <v>0</v>
      </c>
      <c r="L118" s="1242" t="s">
        <v>23</v>
      </c>
    </row>
    <row r="119" spans="1:12" ht="45" x14ac:dyDescent="0.25">
      <c r="A119" s="1243" t="s">
        <v>261</v>
      </c>
      <c r="B119" s="1244" t="s">
        <v>262</v>
      </c>
      <c r="C119" s="1245" t="s">
        <v>59</v>
      </c>
      <c r="D119" s="1246">
        <v>1.2</v>
      </c>
      <c r="E119" s="1247">
        <v>10.14</v>
      </c>
      <c r="F119" s="1248">
        <v>22.23</v>
      </c>
      <c r="G119" s="1249">
        <v>12.39</v>
      </c>
      <c r="H119" s="1250"/>
      <c r="I119" s="1251">
        <f>ROUND('BDI principal'!D14,2)</f>
        <v>22.23</v>
      </c>
      <c r="J119" s="1252">
        <f t="shared" si="12"/>
        <v>0</v>
      </c>
      <c r="K119" s="1253">
        <f t="shared" si="13"/>
        <v>0</v>
      </c>
      <c r="L119" s="1254" t="s">
        <v>23</v>
      </c>
    </row>
    <row r="120" spans="1:12" ht="45" x14ac:dyDescent="0.25">
      <c r="A120" s="1255" t="s">
        <v>263</v>
      </c>
      <c r="B120" s="1256" t="s">
        <v>264</v>
      </c>
      <c r="C120" s="1257" t="s">
        <v>59</v>
      </c>
      <c r="D120" s="1258">
        <v>1.2</v>
      </c>
      <c r="E120" s="1259">
        <v>26.15</v>
      </c>
      <c r="F120" s="1260">
        <v>22.23</v>
      </c>
      <c r="G120" s="1261">
        <v>31.96</v>
      </c>
      <c r="H120" s="1262"/>
      <c r="I120" s="1263">
        <f>ROUND('BDI principal'!D14,2)</f>
        <v>22.23</v>
      </c>
      <c r="J120" s="1264">
        <f t="shared" si="12"/>
        <v>0</v>
      </c>
      <c r="K120" s="1265">
        <f t="shared" si="13"/>
        <v>0</v>
      </c>
      <c r="L120" s="1266" t="s">
        <v>23</v>
      </c>
    </row>
    <row r="121" spans="1:12" ht="22.5" x14ac:dyDescent="0.25">
      <c r="A121" s="1267" t="s">
        <v>265</v>
      </c>
      <c r="B121" s="1268" t="s">
        <v>266</v>
      </c>
      <c r="C121" s="1269" t="s">
        <v>82</v>
      </c>
      <c r="D121" s="1270">
        <v>1</v>
      </c>
      <c r="E121" s="1271">
        <v>11.89</v>
      </c>
      <c r="F121" s="1272">
        <v>22.23</v>
      </c>
      <c r="G121" s="1273">
        <v>14.53</v>
      </c>
      <c r="H121" s="1274"/>
      <c r="I121" s="1275">
        <f>ROUND('BDI principal'!D14,2)</f>
        <v>22.23</v>
      </c>
      <c r="J121" s="1276">
        <f t="shared" si="12"/>
        <v>0</v>
      </c>
      <c r="K121" s="1277">
        <f t="shared" si="13"/>
        <v>0</v>
      </c>
      <c r="L121" s="1278" t="s">
        <v>23</v>
      </c>
    </row>
    <row r="122" spans="1:12" ht="33.75" x14ac:dyDescent="0.25">
      <c r="A122" s="1279" t="s">
        <v>267</v>
      </c>
      <c r="B122" s="1280" t="s">
        <v>268</v>
      </c>
      <c r="C122" s="1281" t="s">
        <v>62</v>
      </c>
      <c r="D122" s="1282">
        <v>9.32</v>
      </c>
      <c r="E122" s="1283">
        <v>90.19</v>
      </c>
      <c r="F122" s="1284">
        <v>22.23</v>
      </c>
      <c r="G122" s="1285">
        <v>110.24</v>
      </c>
      <c r="H122" s="1286"/>
      <c r="I122" s="1287">
        <f>ROUND('BDI principal'!D14,2)</f>
        <v>22.23</v>
      </c>
      <c r="J122" s="1288">
        <f t="shared" si="12"/>
        <v>0</v>
      </c>
      <c r="K122" s="1289">
        <f t="shared" si="13"/>
        <v>0</v>
      </c>
      <c r="L122" s="1290" t="s">
        <v>23</v>
      </c>
    </row>
    <row r="123" spans="1:12" ht="22.5" x14ac:dyDescent="0.25">
      <c r="A123" s="1291" t="s">
        <v>269</v>
      </c>
      <c r="B123" s="1292" t="s">
        <v>270</v>
      </c>
      <c r="C123" s="1293" t="s">
        <v>62</v>
      </c>
      <c r="D123" s="1294">
        <v>7.12</v>
      </c>
      <c r="E123" s="1295">
        <v>22.73</v>
      </c>
      <c r="F123" s="1296">
        <v>22.23</v>
      </c>
      <c r="G123" s="1297">
        <v>27.78</v>
      </c>
      <c r="H123" s="1298"/>
      <c r="I123" s="1299">
        <f>ROUND('BDI principal'!D14,2)</f>
        <v>22.23</v>
      </c>
      <c r="J123" s="1300">
        <f t="shared" si="12"/>
        <v>0</v>
      </c>
      <c r="K123" s="1301">
        <f t="shared" si="13"/>
        <v>0</v>
      </c>
      <c r="L123" s="1302" t="s">
        <v>23</v>
      </c>
    </row>
    <row r="124" spans="1:12" x14ac:dyDescent="0.25">
      <c r="A124" s="1303" t="s">
        <v>271</v>
      </c>
      <c r="B124" s="8628" t="s">
        <v>272</v>
      </c>
      <c r="C124" s="8629"/>
      <c r="D124" s="8630"/>
      <c r="E124" s="8631"/>
      <c r="F124" s="8632"/>
      <c r="G124" s="8633"/>
      <c r="H124" s="8634"/>
      <c r="I124" s="1304"/>
      <c r="J124" s="1305"/>
      <c r="K124" s="1306">
        <f>SUM(K125:K164)</f>
        <v>0</v>
      </c>
      <c r="L124" s="1307" t="s">
        <v>36</v>
      </c>
    </row>
    <row r="125" spans="1:12" ht="56.25" x14ac:dyDescent="0.25">
      <c r="A125" s="1308" t="s">
        <v>273</v>
      </c>
      <c r="B125" s="1309" t="s">
        <v>274</v>
      </c>
      <c r="C125" s="1310" t="s">
        <v>82</v>
      </c>
      <c r="D125" s="1311">
        <v>1</v>
      </c>
      <c r="E125" s="1312">
        <v>1777.25</v>
      </c>
      <c r="F125" s="1313">
        <v>22.23</v>
      </c>
      <c r="G125" s="1314">
        <v>2172.33</v>
      </c>
      <c r="H125" s="1315"/>
      <c r="I125" s="1316">
        <f>ROUND('BDI principal'!D14,2)</f>
        <v>22.23</v>
      </c>
      <c r="J125" s="1317">
        <f t="shared" ref="J125:J164" si="14">ROUND((ROUND(H125,2)*I125/100)+ROUND(H125,2),2)</f>
        <v>0</v>
      </c>
      <c r="K125" s="1318">
        <f t="shared" ref="K125:K164" si="15">ROUND(D125*J125,2)</f>
        <v>0</v>
      </c>
      <c r="L125" s="1319" t="s">
        <v>23</v>
      </c>
    </row>
    <row r="126" spans="1:12" ht="33.75" x14ac:dyDescent="0.25">
      <c r="A126" s="1320" t="s">
        <v>275</v>
      </c>
      <c r="B126" s="1321" t="s">
        <v>276</v>
      </c>
      <c r="C126" s="1322" t="s">
        <v>225</v>
      </c>
      <c r="D126" s="1323">
        <v>1</v>
      </c>
      <c r="E126" s="1324">
        <v>967.67</v>
      </c>
      <c r="F126" s="1325">
        <v>22.23</v>
      </c>
      <c r="G126" s="1326">
        <v>1182.78</v>
      </c>
      <c r="H126" s="1327"/>
      <c r="I126" s="1328">
        <f>ROUND('BDI principal'!D14,2)</f>
        <v>22.23</v>
      </c>
      <c r="J126" s="1329">
        <f t="shared" si="14"/>
        <v>0</v>
      </c>
      <c r="K126" s="1330">
        <f t="shared" si="15"/>
        <v>0</v>
      </c>
      <c r="L126" s="1331" t="s">
        <v>23</v>
      </c>
    </row>
    <row r="127" spans="1:12" ht="45" x14ac:dyDescent="0.25">
      <c r="A127" s="1332" t="s">
        <v>277</v>
      </c>
      <c r="B127" s="1333" t="s">
        <v>278</v>
      </c>
      <c r="C127" s="1334" t="s">
        <v>59</v>
      </c>
      <c r="D127" s="1335">
        <v>73.099999999999994</v>
      </c>
      <c r="E127" s="1336">
        <v>3.03</v>
      </c>
      <c r="F127" s="1337">
        <v>22.23</v>
      </c>
      <c r="G127" s="1338">
        <v>3.7</v>
      </c>
      <c r="H127" s="1339"/>
      <c r="I127" s="1340">
        <f>ROUND('BDI principal'!D14,2)</f>
        <v>22.23</v>
      </c>
      <c r="J127" s="1341">
        <f t="shared" si="14"/>
        <v>0</v>
      </c>
      <c r="K127" s="1342">
        <f t="shared" si="15"/>
        <v>0</v>
      </c>
      <c r="L127" s="1343" t="s">
        <v>23</v>
      </c>
    </row>
    <row r="128" spans="1:12" ht="45" x14ac:dyDescent="0.25">
      <c r="A128" s="1344" t="s">
        <v>279</v>
      </c>
      <c r="B128" s="1345" t="s">
        <v>280</v>
      </c>
      <c r="C128" s="1346" t="s">
        <v>59</v>
      </c>
      <c r="D128" s="1347">
        <v>164.26</v>
      </c>
      <c r="E128" s="1348">
        <v>4.3</v>
      </c>
      <c r="F128" s="1349">
        <v>22.23</v>
      </c>
      <c r="G128" s="1350">
        <v>5.26</v>
      </c>
      <c r="H128" s="1351"/>
      <c r="I128" s="1352">
        <f>ROUND('BDI principal'!D14,2)</f>
        <v>22.23</v>
      </c>
      <c r="J128" s="1353">
        <f t="shared" si="14"/>
        <v>0</v>
      </c>
      <c r="K128" s="1354">
        <f t="shared" si="15"/>
        <v>0</v>
      </c>
      <c r="L128" s="1355" t="s">
        <v>23</v>
      </c>
    </row>
    <row r="129" spans="1:12" ht="45" x14ac:dyDescent="0.25">
      <c r="A129" s="1356" t="s">
        <v>281</v>
      </c>
      <c r="B129" s="1357" t="s">
        <v>282</v>
      </c>
      <c r="C129" s="1358" t="s">
        <v>59</v>
      </c>
      <c r="D129" s="1359">
        <v>66</v>
      </c>
      <c r="E129" s="1360">
        <v>9.64</v>
      </c>
      <c r="F129" s="1361">
        <v>22.23</v>
      </c>
      <c r="G129" s="1362">
        <v>11.78</v>
      </c>
      <c r="H129" s="1363"/>
      <c r="I129" s="1364">
        <f>ROUND('BDI principal'!D14,2)</f>
        <v>22.23</v>
      </c>
      <c r="J129" s="1365">
        <f t="shared" si="14"/>
        <v>0</v>
      </c>
      <c r="K129" s="1366">
        <f t="shared" si="15"/>
        <v>0</v>
      </c>
      <c r="L129" s="1367" t="s">
        <v>23</v>
      </c>
    </row>
    <row r="130" spans="1:12" ht="33.75" x14ac:dyDescent="0.25">
      <c r="A130" s="1368" t="s">
        <v>283</v>
      </c>
      <c r="B130" s="1369" t="s">
        <v>284</v>
      </c>
      <c r="C130" s="1370" t="s">
        <v>82</v>
      </c>
      <c r="D130" s="1371">
        <v>2</v>
      </c>
      <c r="E130" s="1372">
        <v>45.72</v>
      </c>
      <c r="F130" s="1373">
        <v>22.23</v>
      </c>
      <c r="G130" s="1374">
        <v>55.88</v>
      </c>
      <c r="H130" s="1375"/>
      <c r="I130" s="1376">
        <f>ROUND('BDI principal'!D14,2)</f>
        <v>22.23</v>
      </c>
      <c r="J130" s="1377">
        <f t="shared" si="14"/>
        <v>0</v>
      </c>
      <c r="K130" s="1378">
        <f t="shared" si="15"/>
        <v>0</v>
      </c>
      <c r="L130" s="1379" t="s">
        <v>23</v>
      </c>
    </row>
    <row r="131" spans="1:12" ht="33.75" x14ac:dyDescent="0.25">
      <c r="A131" s="1380" t="s">
        <v>285</v>
      </c>
      <c r="B131" s="1381" t="s">
        <v>286</v>
      </c>
      <c r="C131" s="1382" t="s">
        <v>82</v>
      </c>
      <c r="D131" s="1383">
        <v>4</v>
      </c>
      <c r="E131" s="1384">
        <v>11.56</v>
      </c>
      <c r="F131" s="1385">
        <v>22.23</v>
      </c>
      <c r="G131" s="1386">
        <v>14.13</v>
      </c>
      <c r="H131" s="1387"/>
      <c r="I131" s="1388">
        <f>ROUND('BDI principal'!D14,2)</f>
        <v>22.23</v>
      </c>
      <c r="J131" s="1389">
        <f t="shared" si="14"/>
        <v>0</v>
      </c>
      <c r="K131" s="1390">
        <f t="shared" si="15"/>
        <v>0</v>
      </c>
      <c r="L131" s="1391" t="s">
        <v>23</v>
      </c>
    </row>
    <row r="132" spans="1:12" ht="33.75" x14ac:dyDescent="0.25">
      <c r="A132" s="1392" t="s">
        <v>287</v>
      </c>
      <c r="B132" s="1393" t="s">
        <v>288</v>
      </c>
      <c r="C132" s="1394" t="s">
        <v>82</v>
      </c>
      <c r="D132" s="1395">
        <v>1</v>
      </c>
      <c r="E132" s="1396">
        <v>12.37</v>
      </c>
      <c r="F132" s="1397">
        <v>22.23</v>
      </c>
      <c r="G132" s="1398">
        <v>15.12</v>
      </c>
      <c r="H132" s="1399"/>
      <c r="I132" s="1400">
        <f>ROUND('BDI principal'!D14,2)</f>
        <v>22.23</v>
      </c>
      <c r="J132" s="1401">
        <f t="shared" si="14"/>
        <v>0</v>
      </c>
      <c r="K132" s="1402">
        <f t="shared" si="15"/>
        <v>0</v>
      </c>
      <c r="L132" s="1403" t="s">
        <v>23</v>
      </c>
    </row>
    <row r="133" spans="1:12" ht="33.75" x14ac:dyDescent="0.25">
      <c r="A133" s="1404" t="s">
        <v>289</v>
      </c>
      <c r="B133" s="1405" t="s">
        <v>290</v>
      </c>
      <c r="C133" s="1406" t="s">
        <v>82</v>
      </c>
      <c r="D133" s="1407">
        <v>1</v>
      </c>
      <c r="E133" s="1408">
        <v>75.38</v>
      </c>
      <c r="F133" s="1409">
        <v>22.23</v>
      </c>
      <c r="G133" s="1410">
        <v>92.14</v>
      </c>
      <c r="H133" s="1411"/>
      <c r="I133" s="1412">
        <f>ROUND('BDI principal'!D14,2)</f>
        <v>22.23</v>
      </c>
      <c r="J133" s="1413">
        <f t="shared" si="14"/>
        <v>0</v>
      </c>
      <c r="K133" s="1414">
        <f t="shared" si="15"/>
        <v>0</v>
      </c>
      <c r="L133" s="1415" t="s">
        <v>23</v>
      </c>
    </row>
    <row r="134" spans="1:12" ht="33.75" x14ac:dyDescent="0.25">
      <c r="A134" s="1416" t="s">
        <v>291</v>
      </c>
      <c r="B134" s="1417" t="s">
        <v>292</v>
      </c>
      <c r="C134" s="1418" t="s">
        <v>82</v>
      </c>
      <c r="D134" s="1419">
        <v>2</v>
      </c>
      <c r="E134" s="1420">
        <v>35.35</v>
      </c>
      <c r="F134" s="1421">
        <v>22.23</v>
      </c>
      <c r="G134" s="1422">
        <v>43.21</v>
      </c>
      <c r="H134" s="1423"/>
      <c r="I134" s="1424">
        <f>ROUND('BDI principal'!D14,2)</f>
        <v>22.23</v>
      </c>
      <c r="J134" s="1425">
        <f t="shared" si="14"/>
        <v>0</v>
      </c>
      <c r="K134" s="1426">
        <f t="shared" si="15"/>
        <v>0</v>
      </c>
      <c r="L134" s="1427" t="s">
        <v>23</v>
      </c>
    </row>
    <row r="135" spans="1:12" ht="33.75" x14ac:dyDescent="0.25">
      <c r="A135" s="1428" t="s">
        <v>293</v>
      </c>
      <c r="B135" s="1429" t="s">
        <v>294</v>
      </c>
      <c r="C135" s="1430" t="s">
        <v>82</v>
      </c>
      <c r="D135" s="1431">
        <v>1</v>
      </c>
      <c r="E135" s="1432">
        <v>53.67</v>
      </c>
      <c r="F135" s="1433">
        <v>22.23</v>
      </c>
      <c r="G135" s="1434">
        <v>65.599999999999994</v>
      </c>
      <c r="H135" s="1435"/>
      <c r="I135" s="1436">
        <f>ROUND('BDI principal'!D14,2)</f>
        <v>22.23</v>
      </c>
      <c r="J135" s="1437">
        <f t="shared" si="14"/>
        <v>0</v>
      </c>
      <c r="K135" s="1438">
        <f t="shared" si="15"/>
        <v>0</v>
      </c>
      <c r="L135" s="1439" t="s">
        <v>23</v>
      </c>
    </row>
    <row r="136" spans="1:12" ht="33.75" x14ac:dyDescent="0.25">
      <c r="A136" s="1440" t="s">
        <v>295</v>
      </c>
      <c r="B136" s="1441" t="s">
        <v>296</v>
      </c>
      <c r="C136" s="1442" t="s">
        <v>82</v>
      </c>
      <c r="D136" s="1443">
        <v>5</v>
      </c>
      <c r="E136" s="1444">
        <v>37</v>
      </c>
      <c r="F136" s="1445">
        <v>22.23</v>
      </c>
      <c r="G136" s="1446">
        <v>45.23</v>
      </c>
      <c r="H136" s="1447"/>
      <c r="I136" s="1448">
        <f>ROUND('BDI principal'!D14,2)</f>
        <v>22.23</v>
      </c>
      <c r="J136" s="1449">
        <f t="shared" si="14"/>
        <v>0</v>
      </c>
      <c r="K136" s="1450">
        <f t="shared" si="15"/>
        <v>0</v>
      </c>
      <c r="L136" s="1451" t="s">
        <v>23</v>
      </c>
    </row>
    <row r="137" spans="1:12" ht="33.75" x14ac:dyDescent="0.25">
      <c r="A137" s="1452" t="s">
        <v>297</v>
      </c>
      <c r="B137" s="1453" t="s">
        <v>298</v>
      </c>
      <c r="C137" s="1454" t="s">
        <v>82</v>
      </c>
      <c r="D137" s="1455">
        <v>6</v>
      </c>
      <c r="E137" s="1456">
        <v>41.91</v>
      </c>
      <c r="F137" s="1457">
        <v>22.23</v>
      </c>
      <c r="G137" s="1458">
        <v>51.23</v>
      </c>
      <c r="H137" s="1459"/>
      <c r="I137" s="1460">
        <f>ROUND('BDI principal'!D14,2)</f>
        <v>22.23</v>
      </c>
      <c r="J137" s="1461">
        <f t="shared" si="14"/>
        <v>0</v>
      </c>
      <c r="K137" s="1462">
        <f t="shared" si="15"/>
        <v>0</v>
      </c>
      <c r="L137" s="1463" t="s">
        <v>23</v>
      </c>
    </row>
    <row r="138" spans="1:12" ht="33.75" x14ac:dyDescent="0.25">
      <c r="A138" s="1464" t="s">
        <v>299</v>
      </c>
      <c r="B138" s="1465" t="s">
        <v>300</v>
      </c>
      <c r="C138" s="1466" t="s">
        <v>82</v>
      </c>
      <c r="D138" s="1467">
        <v>3</v>
      </c>
      <c r="E138" s="1468">
        <v>56.89</v>
      </c>
      <c r="F138" s="1469">
        <v>22.23</v>
      </c>
      <c r="G138" s="1470">
        <v>69.540000000000006</v>
      </c>
      <c r="H138" s="1471"/>
      <c r="I138" s="1472">
        <f>ROUND('BDI principal'!D14,2)</f>
        <v>22.23</v>
      </c>
      <c r="J138" s="1473">
        <f t="shared" si="14"/>
        <v>0</v>
      </c>
      <c r="K138" s="1474">
        <f t="shared" si="15"/>
        <v>0</v>
      </c>
      <c r="L138" s="1475" t="s">
        <v>23</v>
      </c>
    </row>
    <row r="139" spans="1:12" ht="33.75" x14ac:dyDescent="0.25">
      <c r="A139" s="1476" t="s">
        <v>301</v>
      </c>
      <c r="B139" s="1477" t="s">
        <v>302</v>
      </c>
      <c r="C139" s="1478" t="s">
        <v>82</v>
      </c>
      <c r="D139" s="1479">
        <v>8</v>
      </c>
      <c r="E139" s="1480">
        <v>19.489999999999998</v>
      </c>
      <c r="F139" s="1481">
        <v>22.23</v>
      </c>
      <c r="G139" s="1482">
        <v>23.82</v>
      </c>
      <c r="H139" s="1483"/>
      <c r="I139" s="1484">
        <f>ROUND('BDI principal'!D14,2)</f>
        <v>22.23</v>
      </c>
      <c r="J139" s="1485">
        <f t="shared" si="14"/>
        <v>0</v>
      </c>
      <c r="K139" s="1486">
        <f t="shared" si="15"/>
        <v>0</v>
      </c>
      <c r="L139" s="1487" t="s">
        <v>23</v>
      </c>
    </row>
    <row r="140" spans="1:12" ht="56.25" x14ac:dyDescent="0.25">
      <c r="A140" s="1488" t="s">
        <v>303</v>
      </c>
      <c r="B140" s="1489" t="s">
        <v>304</v>
      </c>
      <c r="C140" s="1490" t="s">
        <v>82</v>
      </c>
      <c r="D140" s="1491">
        <v>2</v>
      </c>
      <c r="E140" s="1492">
        <v>164.21</v>
      </c>
      <c r="F140" s="1493">
        <v>22.23</v>
      </c>
      <c r="G140" s="1494">
        <v>200.71</v>
      </c>
      <c r="H140" s="1495"/>
      <c r="I140" s="1496">
        <f>ROUND('BDI principal'!D14,2)</f>
        <v>22.23</v>
      </c>
      <c r="J140" s="1497">
        <f t="shared" si="14"/>
        <v>0</v>
      </c>
      <c r="K140" s="1498">
        <f t="shared" si="15"/>
        <v>0</v>
      </c>
      <c r="L140" s="1499" t="s">
        <v>23</v>
      </c>
    </row>
    <row r="141" spans="1:12" ht="56.25" x14ac:dyDescent="0.25">
      <c r="A141" s="1500" t="s">
        <v>305</v>
      </c>
      <c r="B141" s="1501" t="s">
        <v>306</v>
      </c>
      <c r="C141" s="1502" t="s">
        <v>82</v>
      </c>
      <c r="D141" s="1503">
        <v>6</v>
      </c>
      <c r="E141" s="1504">
        <v>139.61000000000001</v>
      </c>
      <c r="F141" s="1505">
        <v>22.23</v>
      </c>
      <c r="G141" s="1506">
        <v>170.65</v>
      </c>
      <c r="H141" s="1507"/>
      <c r="I141" s="1508">
        <f>ROUND('BDI principal'!D14,2)</f>
        <v>22.23</v>
      </c>
      <c r="J141" s="1509">
        <f t="shared" si="14"/>
        <v>0</v>
      </c>
      <c r="K141" s="1510">
        <f t="shared" si="15"/>
        <v>0</v>
      </c>
      <c r="L141" s="1511" t="s">
        <v>23</v>
      </c>
    </row>
    <row r="142" spans="1:12" ht="45" x14ac:dyDescent="0.25">
      <c r="A142" s="1512" t="s">
        <v>307</v>
      </c>
      <c r="B142" s="1513" t="s">
        <v>308</v>
      </c>
      <c r="C142" s="1514" t="s">
        <v>82</v>
      </c>
      <c r="D142" s="1515">
        <v>2</v>
      </c>
      <c r="E142" s="1516">
        <v>579.19000000000005</v>
      </c>
      <c r="F142" s="1517">
        <v>22.23</v>
      </c>
      <c r="G142" s="1518">
        <v>707.94</v>
      </c>
      <c r="H142" s="1519"/>
      <c r="I142" s="1520">
        <f>ROUND('BDI principal'!D14,2)</f>
        <v>22.23</v>
      </c>
      <c r="J142" s="1521">
        <f t="shared" si="14"/>
        <v>0</v>
      </c>
      <c r="K142" s="1522">
        <f t="shared" si="15"/>
        <v>0</v>
      </c>
      <c r="L142" s="1523" t="s">
        <v>23</v>
      </c>
    </row>
    <row r="143" spans="1:12" ht="45" x14ac:dyDescent="0.25">
      <c r="A143" s="1524" t="s">
        <v>309</v>
      </c>
      <c r="B143" s="1525" t="s">
        <v>310</v>
      </c>
      <c r="C143" s="1526" t="s">
        <v>59</v>
      </c>
      <c r="D143" s="1527">
        <v>37</v>
      </c>
      <c r="E143" s="1528">
        <v>12.35</v>
      </c>
      <c r="F143" s="1529">
        <v>22.23</v>
      </c>
      <c r="G143" s="1530">
        <v>15.1</v>
      </c>
      <c r="H143" s="1531"/>
      <c r="I143" s="1532">
        <f>ROUND('BDI principal'!D14,2)</f>
        <v>22.23</v>
      </c>
      <c r="J143" s="1533">
        <f t="shared" si="14"/>
        <v>0</v>
      </c>
      <c r="K143" s="1534">
        <f t="shared" si="15"/>
        <v>0</v>
      </c>
      <c r="L143" s="1535" t="s">
        <v>23</v>
      </c>
    </row>
    <row r="144" spans="1:12" ht="45" x14ac:dyDescent="0.25">
      <c r="A144" s="1536" t="s">
        <v>311</v>
      </c>
      <c r="B144" s="1537" t="s">
        <v>312</v>
      </c>
      <c r="C144" s="1538" t="s">
        <v>59</v>
      </c>
      <c r="D144" s="1539">
        <v>36.5</v>
      </c>
      <c r="E144" s="1540">
        <v>7.06</v>
      </c>
      <c r="F144" s="1541">
        <v>22.23</v>
      </c>
      <c r="G144" s="1542">
        <v>8.6300000000000008</v>
      </c>
      <c r="H144" s="1543"/>
      <c r="I144" s="1544">
        <f>ROUND('BDI principal'!D14,2)</f>
        <v>22.23</v>
      </c>
      <c r="J144" s="1545">
        <f t="shared" si="14"/>
        <v>0</v>
      </c>
      <c r="K144" s="1546">
        <f t="shared" si="15"/>
        <v>0</v>
      </c>
      <c r="L144" s="1547" t="s">
        <v>23</v>
      </c>
    </row>
    <row r="145" spans="1:12" ht="56.25" x14ac:dyDescent="0.25">
      <c r="A145" s="1548" t="s">
        <v>313</v>
      </c>
      <c r="B145" s="1549" t="s">
        <v>314</v>
      </c>
      <c r="C145" s="1550" t="s">
        <v>59</v>
      </c>
      <c r="D145" s="1551">
        <v>20.5</v>
      </c>
      <c r="E145" s="1552">
        <v>10.91</v>
      </c>
      <c r="F145" s="1553">
        <v>22.23</v>
      </c>
      <c r="G145" s="1554">
        <v>13.34</v>
      </c>
      <c r="H145" s="1555"/>
      <c r="I145" s="1556">
        <f>ROUND('BDI principal'!D14,2)</f>
        <v>22.23</v>
      </c>
      <c r="J145" s="1557">
        <f t="shared" si="14"/>
        <v>0</v>
      </c>
      <c r="K145" s="1558">
        <f t="shared" si="15"/>
        <v>0</v>
      </c>
      <c r="L145" s="1559" t="s">
        <v>23</v>
      </c>
    </row>
    <row r="146" spans="1:12" ht="45" x14ac:dyDescent="0.25">
      <c r="A146" s="1560" t="s">
        <v>315</v>
      </c>
      <c r="B146" s="1561" t="s">
        <v>316</v>
      </c>
      <c r="C146" s="1562" t="s">
        <v>59</v>
      </c>
      <c r="D146" s="1563">
        <v>7.3</v>
      </c>
      <c r="E146" s="1564">
        <v>8.7799999999999994</v>
      </c>
      <c r="F146" s="1565">
        <v>22.23</v>
      </c>
      <c r="G146" s="1566">
        <v>10.73</v>
      </c>
      <c r="H146" s="1567"/>
      <c r="I146" s="1568">
        <f>ROUND('BDI principal'!D14,2)</f>
        <v>22.23</v>
      </c>
      <c r="J146" s="1569">
        <f t="shared" si="14"/>
        <v>0</v>
      </c>
      <c r="K146" s="1570">
        <f t="shared" si="15"/>
        <v>0</v>
      </c>
      <c r="L146" s="1571" t="s">
        <v>23</v>
      </c>
    </row>
    <row r="147" spans="1:12" ht="56.25" x14ac:dyDescent="0.25">
      <c r="A147" s="1572" t="s">
        <v>317</v>
      </c>
      <c r="B147" s="1573" t="s">
        <v>318</v>
      </c>
      <c r="C147" s="1574" t="s">
        <v>59</v>
      </c>
      <c r="D147" s="1575">
        <v>7.9</v>
      </c>
      <c r="E147" s="1576">
        <v>12.56</v>
      </c>
      <c r="F147" s="1577">
        <v>22.23</v>
      </c>
      <c r="G147" s="1578">
        <v>15.35</v>
      </c>
      <c r="H147" s="1579"/>
      <c r="I147" s="1580">
        <f>ROUND('BDI principal'!D14,2)</f>
        <v>22.23</v>
      </c>
      <c r="J147" s="1581">
        <f t="shared" si="14"/>
        <v>0</v>
      </c>
      <c r="K147" s="1582">
        <f t="shared" si="15"/>
        <v>0</v>
      </c>
      <c r="L147" s="1583" t="s">
        <v>23</v>
      </c>
    </row>
    <row r="148" spans="1:12" ht="33.75" x14ac:dyDescent="0.25">
      <c r="A148" s="1584" t="s">
        <v>319</v>
      </c>
      <c r="B148" s="1585" t="s">
        <v>320</v>
      </c>
      <c r="C148" s="1586" t="s">
        <v>59</v>
      </c>
      <c r="D148" s="1587">
        <v>28.4</v>
      </c>
      <c r="E148" s="1588">
        <v>10.6</v>
      </c>
      <c r="F148" s="1589">
        <v>22.23</v>
      </c>
      <c r="G148" s="1590">
        <v>12.96</v>
      </c>
      <c r="H148" s="1591"/>
      <c r="I148" s="1592">
        <f>ROUND('BDI principal'!D14,2)</f>
        <v>22.23</v>
      </c>
      <c r="J148" s="1593">
        <f t="shared" si="14"/>
        <v>0</v>
      </c>
      <c r="K148" s="1594">
        <f t="shared" si="15"/>
        <v>0</v>
      </c>
      <c r="L148" s="1595" t="s">
        <v>23</v>
      </c>
    </row>
    <row r="149" spans="1:12" ht="45" x14ac:dyDescent="0.25">
      <c r="A149" s="1596" t="s">
        <v>321</v>
      </c>
      <c r="B149" s="1597" t="s">
        <v>254</v>
      </c>
      <c r="C149" s="1598" t="s">
        <v>59</v>
      </c>
      <c r="D149" s="1599">
        <v>28.4</v>
      </c>
      <c r="E149" s="1600">
        <v>17.399999999999999</v>
      </c>
      <c r="F149" s="1601">
        <v>22.23</v>
      </c>
      <c r="G149" s="1602">
        <v>21.27</v>
      </c>
      <c r="H149" s="1603"/>
      <c r="I149" s="1604">
        <f>ROUND('BDI principal'!D14,2)</f>
        <v>22.23</v>
      </c>
      <c r="J149" s="1605">
        <f t="shared" si="14"/>
        <v>0</v>
      </c>
      <c r="K149" s="1606">
        <f t="shared" si="15"/>
        <v>0</v>
      </c>
      <c r="L149" s="1607" t="s">
        <v>23</v>
      </c>
    </row>
    <row r="150" spans="1:12" ht="33.75" x14ac:dyDescent="0.25">
      <c r="A150" s="1608" t="s">
        <v>322</v>
      </c>
      <c r="B150" s="1609" t="s">
        <v>323</v>
      </c>
      <c r="C150" s="1610" t="s">
        <v>82</v>
      </c>
      <c r="D150" s="1611">
        <v>3</v>
      </c>
      <c r="E150" s="1612">
        <v>38.58</v>
      </c>
      <c r="F150" s="1613">
        <v>22.23</v>
      </c>
      <c r="G150" s="1614">
        <v>47.16</v>
      </c>
      <c r="H150" s="1615"/>
      <c r="I150" s="1616">
        <f>ROUND('BDI principal'!D14,2)</f>
        <v>22.23</v>
      </c>
      <c r="J150" s="1617">
        <f t="shared" si="14"/>
        <v>0</v>
      </c>
      <c r="K150" s="1618">
        <f t="shared" si="15"/>
        <v>0</v>
      </c>
      <c r="L150" s="1619" t="s">
        <v>23</v>
      </c>
    </row>
    <row r="151" spans="1:12" ht="33.75" x14ac:dyDescent="0.25">
      <c r="A151" s="1620" t="s">
        <v>324</v>
      </c>
      <c r="B151" s="1621" t="s">
        <v>325</v>
      </c>
      <c r="C151" s="1622" t="s">
        <v>82</v>
      </c>
      <c r="D151" s="1623">
        <v>9</v>
      </c>
      <c r="E151" s="1624">
        <v>21.61</v>
      </c>
      <c r="F151" s="1625">
        <v>22.23</v>
      </c>
      <c r="G151" s="1626">
        <v>26.41</v>
      </c>
      <c r="H151" s="1627"/>
      <c r="I151" s="1628">
        <f>ROUND('BDI principal'!D14,2)</f>
        <v>22.23</v>
      </c>
      <c r="J151" s="1629">
        <f t="shared" si="14"/>
        <v>0</v>
      </c>
      <c r="K151" s="1630">
        <f t="shared" si="15"/>
        <v>0</v>
      </c>
      <c r="L151" s="1631" t="s">
        <v>23</v>
      </c>
    </row>
    <row r="152" spans="1:12" ht="33.75" x14ac:dyDescent="0.25">
      <c r="A152" s="1632" t="s">
        <v>326</v>
      </c>
      <c r="B152" s="1633" t="s">
        <v>327</v>
      </c>
      <c r="C152" s="1634" t="s">
        <v>82</v>
      </c>
      <c r="D152" s="1635">
        <v>5</v>
      </c>
      <c r="E152" s="1636">
        <v>13.3</v>
      </c>
      <c r="F152" s="1637">
        <v>22.23</v>
      </c>
      <c r="G152" s="1638">
        <v>16.260000000000002</v>
      </c>
      <c r="H152" s="1639"/>
      <c r="I152" s="1640">
        <f>ROUND('BDI principal'!D14,2)</f>
        <v>22.23</v>
      </c>
      <c r="J152" s="1641">
        <f t="shared" si="14"/>
        <v>0</v>
      </c>
      <c r="K152" s="1642">
        <f t="shared" si="15"/>
        <v>0</v>
      </c>
      <c r="L152" s="1643" t="s">
        <v>23</v>
      </c>
    </row>
    <row r="153" spans="1:12" ht="56.25" x14ac:dyDescent="0.25">
      <c r="A153" s="1644" t="s">
        <v>328</v>
      </c>
      <c r="B153" s="1645" t="s">
        <v>329</v>
      </c>
      <c r="C153" s="1646" t="s">
        <v>82</v>
      </c>
      <c r="D153" s="1647">
        <v>1</v>
      </c>
      <c r="E153" s="1648">
        <v>218.21</v>
      </c>
      <c r="F153" s="1649">
        <v>22.23</v>
      </c>
      <c r="G153" s="1650">
        <v>266.72000000000003</v>
      </c>
      <c r="H153" s="1651"/>
      <c r="I153" s="1652">
        <f>ROUND('BDI principal'!D14,2)</f>
        <v>22.23</v>
      </c>
      <c r="J153" s="1653">
        <f t="shared" si="14"/>
        <v>0</v>
      </c>
      <c r="K153" s="1654">
        <f t="shared" si="15"/>
        <v>0</v>
      </c>
      <c r="L153" s="1655" t="s">
        <v>23</v>
      </c>
    </row>
    <row r="154" spans="1:12" ht="22.5" x14ac:dyDescent="0.25">
      <c r="A154" s="1656" t="s">
        <v>330</v>
      </c>
      <c r="B154" s="1657" t="s">
        <v>331</v>
      </c>
      <c r="C154" s="1658" t="s">
        <v>82</v>
      </c>
      <c r="D154" s="1659">
        <v>1</v>
      </c>
      <c r="E154" s="1660">
        <v>34.65</v>
      </c>
      <c r="F154" s="1661">
        <v>22.23</v>
      </c>
      <c r="G154" s="1662">
        <v>42.35</v>
      </c>
      <c r="H154" s="1663"/>
      <c r="I154" s="1664">
        <f>ROUND('BDI principal'!D14,2)</f>
        <v>22.23</v>
      </c>
      <c r="J154" s="1665">
        <f t="shared" si="14"/>
        <v>0</v>
      </c>
      <c r="K154" s="1666">
        <f t="shared" si="15"/>
        <v>0</v>
      </c>
      <c r="L154" s="1667" t="s">
        <v>23</v>
      </c>
    </row>
    <row r="155" spans="1:12" ht="22.5" x14ac:dyDescent="0.25">
      <c r="A155" s="1668" t="s">
        <v>332</v>
      </c>
      <c r="B155" s="1669" t="s">
        <v>333</v>
      </c>
      <c r="C155" s="1670" t="s">
        <v>82</v>
      </c>
      <c r="D155" s="1671">
        <v>1</v>
      </c>
      <c r="E155" s="1672">
        <v>50.83</v>
      </c>
      <c r="F155" s="1673">
        <v>22.23</v>
      </c>
      <c r="G155" s="1674">
        <v>62.13</v>
      </c>
      <c r="H155" s="1675"/>
      <c r="I155" s="1676">
        <f>ROUND('BDI principal'!D14,2)</f>
        <v>22.23</v>
      </c>
      <c r="J155" s="1677">
        <f t="shared" si="14"/>
        <v>0</v>
      </c>
      <c r="K155" s="1678">
        <f t="shared" si="15"/>
        <v>0</v>
      </c>
      <c r="L155" s="1679" t="s">
        <v>23</v>
      </c>
    </row>
    <row r="156" spans="1:12" ht="45" x14ac:dyDescent="0.25">
      <c r="A156" s="1680" t="s">
        <v>334</v>
      </c>
      <c r="B156" s="1681" t="s">
        <v>335</v>
      </c>
      <c r="C156" s="1682" t="s">
        <v>82</v>
      </c>
      <c r="D156" s="1683">
        <v>1</v>
      </c>
      <c r="E156" s="1684">
        <v>127.21</v>
      </c>
      <c r="F156" s="1685">
        <v>22.23</v>
      </c>
      <c r="G156" s="1686">
        <v>155.49</v>
      </c>
      <c r="H156" s="1687"/>
      <c r="I156" s="1688">
        <f>ROUND('BDI principal'!D14,2)</f>
        <v>22.23</v>
      </c>
      <c r="J156" s="1689">
        <f t="shared" si="14"/>
        <v>0</v>
      </c>
      <c r="K156" s="1690">
        <f t="shared" si="15"/>
        <v>0</v>
      </c>
      <c r="L156" s="1691" t="s">
        <v>23</v>
      </c>
    </row>
    <row r="157" spans="1:12" ht="33.75" x14ac:dyDescent="0.25">
      <c r="A157" s="1692" t="s">
        <v>336</v>
      </c>
      <c r="B157" s="1693" t="s">
        <v>268</v>
      </c>
      <c r="C157" s="1694" t="s">
        <v>62</v>
      </c>
      <c r="D157" s="1695">
        <v>4.5</v>
      </c>
      <c r="E157" s="1696">
        <v>90.19</v>
      </c>
      <c r="F157" s="1697">
        <v>22.23</v>
      </c>
      <c r="G157" s="1698">
        <v>110.24</v>
      </c>
      <c r="H157" s="1699"/>
      <c r="I157" s="1700">
        <f>ROUND('BDI principal'!D14,2)</f>
        <v>22.23</v>
      </c>
      <c r="J157" s="1701">
        <f t="shared" si="14"/>
        <v>0</v>
      </c>
      <c r="K157" s="1702">
        <f t="shared" si="15"/>
        <v>0</v>
      </c>
      <c r="L157" s="1703" t="s">
        <v>23</v>
      </c>
    </row>
    <row r="158" spans="1:12" ht="22.5" x14ac:dyDescent="0.25">
      <c r="A158" s="1704" t="s">
        <v>337</v>
      </c>
      <c r="B158" s="1705" t="s">
        <v>270</v>
      </c>
      <c r="C158" s="1706" t="s">
        <v>62</v>
      </c>
      <c r="D158" s="1707">
        <v>4.5</v>
      </c>
      <c r="E158" s="1708">
        <v>22.73</v>
      </c>
      <c r="F158" s="1709">
        <v>22.23</v>
      </c>
      <c r="G158" s="1710">
        <v>27.78</v>
      </c>
      <c r="H158" s="1711"/>
      <c r="I158" s="1712">
        <f>ROUND('BDI principal'!D14,2)</f>
        <v>22.23</v>
      </c>
      <c r="J158" s="1713">
        <f t="shared" si="14"/>
        <v>0</v>
      </c>
      <c r="K158" s="1714">
        <f t="shared" si="15"/>
        <v>0</v>
      </c>
      <c r="L158" s="1715" t="s">
        <v>23</v>
      </c>
    </row>
    <row r="159" spans="1:12" ht="78.75" x14ac:dyDescent="0.25">
      <c r="A159" s="1716" t="s">
        <v>338</v>
      </c>
      <c r="B159" s="1717" t="s">
        <v>339</v>
      </c>
      <c r="C159" s="1718" t="s">
        <v>82</v>
      </c>
      <c r="D159" s="1719">
        <v>3</v>
      </c>
      <c r="E159" s="1720">
        <v>1670.43</v>
      </c>
      <c r="F159" s="1721">
        <v>22.23</v>
      </c>
      <c r="G159" s="1722">
        <v>2041.77</v>
      </c>
      <c r="H159" s="1723"/>
      <c r="I159" s="1724">
        <f>ROUND('BDI principal'!D14,2)</f>
        <v>22.23</v>
      </c>
      <c r="J159" s="1725">
        <f t="shared" si="14"/>
        <v>0</v>
      </c>
      <c r="K159" s="1726">
        <f t="shared" si="15"/>
        <v>0</v>
      </c>
      <c r="L159" s="1727" t="s">
        <v>23</v>
      </c>
    </row>
    <row r="160" spans="1:12" ht="45" x14ac:dyDescent="0.25">
      <c r="A160" s="1728" t="s">
        <v>340</v>
      </c>
      <c r="B160" s="1729" t="s">
        <v>341</v>
      </c>
      <c r="C160" s="1730" t="s">
        <v>59</v>
      </c>
      <c r="D160" s="1731">
        <v>80</v>
      </c>
      <c r="E160" s="1732">
        <v>8.69</v>
      </c>
      <c r="F160" s="1733">
        <v>22.23</v>
      </c>
      <c r="G160" s="1734">
        <v>10.62</v>
      </c>
      <c r="H160" s="1735"/>
      <c r="I160" s="1736">
        <f>ROUND('BDI principal'!D14,2)</f>
        <v>22.23</v>
      </c>
      <c r="J160" s="1737">
        <f t="shared" si="14"/>
        <v>0</v>
      </c>
      <c r="K160" s="1738">
        <f t="shared" si="15"/>
        <v>0</v>
      </c>
      <c r="L160" s="1739" t="s">
        <v>23</v>
      </c>
    </row>
    <row r="161" spans="1:12" ht="45" x14ac:dyDescent="0.25">
      <c r="A161" s="1740" t="s">
        <v>342</v>
      </c>
      <c r="B161" s="1741" t="s">
        <v>343</v>
      </c>
      <c r="C161" s="1742" t="s">
        <v>59</v>
      </c>
      <c r="D161" s="1743">
        <v>101</v>
      </c>
      <c r="E161" s="1744">
        <v>6.55</v>
      </c>
      <c r="F161" s="1745">
        <v>22.23</v>
      </c>
      <c r="G161" s="1746">
        <v>8.01</v>
      </c>
      <c r="H161" s="1747"/>
      <c r="I161" s="1748">
        <f>ROUND('BDI principal'!D14,2)</f>
        <v>22.23</v>
      </c>
      <c r="J161" s="1749">
        <f t="shared" si="14"/>
        <v>0</v>
      </c>
      <c r="K161" s="1750">
        <f t="shared" si="15"/>
        <v>0</v>
      </c>
      <c r="L161" s="1751" t="s">
        <v>23</v>
      </c>
    </row>
    <row r="162" spans="1:12" ht="45" x14ac:dyDescent="0.25">
      <c r="A162" s="1752" t="s">
        <v>344</v>
      </c>
      <c r="B162" s="1753" t="s">
        <v>345</v>
      </c>
      <c r="C162" s="1754" t="s">
        <v>59</v>
      </c>
      <c r="D162" s="1755">
        <v>202</v>
      </c>
      <c r="E162" s="1756">
        <v>6.94</v>
      </c>
      <c r="F162" s="1757">
        <v>22.23</v>
      </c>
      <c r="G162" s="1758">
        <v>8.48</v>
      </c>
      <c r="H162" s="1759"/>
      <c r="I162" s="1760">
        <f>ROUND('BDI principal'!D14,2)</f>
        <v>22.23</v>
      </c>
      <c r="J162" s="1761">
        <f t="shared" si="14"/>
        <v>0</v>
      </c>
      <c r="K162" s="1762">
        <f t="shared" si="15"/>
        <v>0</v>
      </c>
      <c r="L162" s="1763" t="s">
        <v>23</v>
      </c>
    </row>
    <row r="163" spans="1:12" ht="33.75" x14ac:dyDescent="0.25">
      <c r="A163" s="1764" t="s">
        <v>346</v>
      </c>
      <c r="B163" s="1765" t="s">
        <v>347</v>
      </c>
      <c r="C163" s="1766" t="s">
        <v>82</v>
      </c>
      <c r="D163" s="1767">
        <v>1</v>
      </c>
      <c r="E163" s="1768">
        <v>13.89</v>
      </c>
      <c r="F163" s="1769">
        <v>22.23</v>
      </c>
      <c r="G163" s="1770">
        <v>16.98</v>
      </c>
      <c r="H163" s="1771"/>
      <c r="I163" s="1772">
        <f>ROUND('BDI principal'!D14,2)</f>
        <v>22.23</v>
      </c>
      <c r="J163" s="1773">
        <f t="shared" si="14"/>
        <v>0</v>
      </c>
      <c r="K163" s="1774">
        <f t="shared" si="15"/>
        <v>0</v>
      </c>
      <c r="L163" s="1775" t="s">
        <v>23</v>
      </c>
    </row>
    <row r="164" spans="1:12" ht="33.75" x14ac:dyDescent="0.25">
      <c r="A164" s="1776" t="s">
        <v>348</v>
      </c>
      <c r="B164" s="1777" t="s">
        <v>349</v>
      </c>
      <c r="C164" s="1778" t="s">
        <v>82</v>
      </c>
      <c r="D164" s="1779">
        <v>2</v>
      </c>
      <c r="E164" s="1780">
        <v>125.62</v>
      </c>
      <c r="F164" s="1781">
        <v>22.23</v>
      </c>
      <c r="G164" s="1782">
        <v>153.55000000000001</v>
      </c>
      <c r="H164" s="1783"/>
      <c r="I164" s="1784">
        <f>ROUND('BDI principal'!D14,2)</f>
        <v>22.23</v>
      </c>
      <c r="J164" s="1785">
        <f t="shared" si="14"/>
        <v>0</v>
      </c>
      <c r="K164" s="1786">
        <f t="shared" si="15"/>
        <v>0</v>
      </c>
      <c r="L164" s="1787" t="s">
        <v>23</v>
      </c>
    </row>
    <row r="165" spans="1:12" x14ac:dyDescent="0.25">
      <c r="A165" s="1788" t="s">
        <v>350</v>
      </c>
      <c r="B165" s="8635" t="s">
        <v>351</v>
      </c>
      <c r="C165" s="8636"/>
      <c r="D165" s="8637"/>
      <c r="E165" s="8638"/>
      <c r="F165" s="8639"/>
      <c r="G165" s="8640"/>
      <c r="H165" s="8641"/>
      <c r="I165" s="1789"/>
      <c r="J165" s="1790"/>
      <c r="K165" s="1791">
        <f>SUM(K166:K175)</f>
        <v>0</v>
      </c>
      <c r="L165" s="1792" t="s">
        <v>36</v>
      </c>
    </row>
    <row r="166" spans="1:12" ht="45" x14ac:dyDescent="0.25">
      <c r="A166" s="1793" t="s">
        <v>352</v>
      </c>
      <c r="B166" s="1794" t="s">
        <v>353</v>
      </c>
      <c r="C166" s="1795" t="s">
        <v>82</v>
      </c>
      <c r="D166" s="1796">
        <v>1</v>
      </c>
      <c r="E166" s="1797">
        <v>2082.02</v>
      </c>
      <c r="F166" s="1798">
        <v>22.23</v>
      </c>
      <c r="G166" s="1799">
        <v>2544.85</v>
      </c>
      <c r="H166" s="1800"/>
      <c r="I166" s="1801">
        <f>ROUND('BDI principal'!D14,2)</f>
        <v>22.23</v>
      </c>
      <c r="J166" s="1802">
        <f t="shared" ref="J166:J175" si="16">ROUND((ROUND(H166,2)*I166/100)+ROUND(H166,2),2)</f>
        <v>0</v>
      </c>
      <c r="K166" s="1803">
        <f t="shared" ref="K166:K175" si="17">ROUND(D166*J166,2)</f>
        <v>0</v>
      </c>
      <c r="L166" s="1804" t="s">
        <v>23</v>
      </c>
    </row>
    <row r="167" spans="1:12" ht="45" x14ac:dyDescent="0.25">
      <c r="A167" s="1805" t="s">
        <v>354</v>
      </c>
      <c r="B167" s="1806" t="s">
        <v>355</v>
      </c>
      <c r="C167" s="1807" t="s">
        <v>59</v>
      </c>
      <c r="D167" s="1808">
        <v>4</v>
      </c>
      <c r="E167" s="1809">
        <v>18.89</v>
      </c>
      <c r="F167" s="1810">
        <v>22.23</v>
      </c>
      <c r="G167" s="1811">
        <v>23.09</v>
      </c>
      <c r="H167" s="1812"/>
      <c r="I167" s="1813">
        <f>ROUND('BDI principal'!D14,2)</f>
        <v>22.23</v>
      </c>
      <c r="J167" s="1814">
        <f t="shared" si="16"/>
        <v>0</v>
      </c>
      <c r="K167" s="1815">
        <f t="shared" si="17"/>
        <v>0</v>
      </c>
      <c r="L167" s="1816" t="s">
        <v>23</v>
      </c>
    </row>
    <row r="168" spans="1:12" ht="45" x14ac:dyDescent="0.25">
      <c r="A168" s="1817" t="s">
        <v>356</v>
      </c>
      <c r="B168" s="1818" t="s">
        <v>357</v>
      </c>
      <c r="C168" s="1819" t="s">
        <v>82</v>
      </c>
      <c r="D168" s="1820">
        <v>2</v>
      </c>
      <c r="E168" s="1821">
        <v>8.1</v>
      </c>
      <c r="F168" s="1822">
        <v>22.23</v>
      </c>
      <c r="G168" s="1823">
        <v>9.9</v>
      </c>
      <c r="H168" s="1824"/>
      <c r="I168" s="1825">
        <f>ROUND('BDI principal'!D14,2)</f>
        <v>22.23</v>
      </c>
      <c r="J168" s="1826">
        <f t="shared" si="16"/>
        <v>0</v>
      </c>
      <c r="K168" s="1827">
        <f t="shared" si="17"/>
        <v>0</v>
      </c>
      <c r="L168" s="1828" t="s">
        <v>23</v>
      </c>
    </row>
    <row r="169" spans="1:12" ht="45" x14ac:dyDescent="0.25">
      <c r="A169" s="1829" t="s">
        <v>358</v>
      </c>
      <c r="B169" s="1830" t="s">
        <v>359</v>
      </c>
      <c r="C169" s="1831" t="s">
        <v>82</v>
      </c>
      <c r="D169" s="1832">
        <v>2</v>
      </c>
      <c r="E169" s="1833">
        <v>6.11</v>
      </c>
      <c r="F169" s="1834">
        <v>22.23</v>
      </c>
      <c r="G169" s="1835">
        <v>7.47</v>
      </c>
      <c r="H169" s="1836"/>
      <c r="I169" s="1837">
        <f>ROUND('BDI principal'!D14,2)</f>
        <v>22.23</v>
      </c>
      <c r="J169" s="1838">
        <f t="shared" si="16"/>
        <v>0</v>
      </c>
      <c r="K169" s="1839">
        <f t="shared" si="17"/>
        <v>0</v>
      </c>
      <c r="L169" s="1840" t="s">
        <v>23</v>
      </c>
    </row>
    <row r="170" spans="1:12" ht="45" x14ac:dyDescent="0.25">
      <c r="A170" s="1841" t="s">
        <v>360</v>
      </c>
      <c r="B170" s="1842" t="s">
        <v>361</v>
      </c>
      <c r="C170" s="1843" t="s">
        <v>82</v>
      </c>
      <c r="D170" s="1844">
        <v>1</v>
      </c>
      <c r="E170" s="1845">
        <v>12.51</v>
      </c>
      <c r="F170" s="1846">
        <v>22.23</v>
      </c>
      <c r="G170" s="1847">
        <v>15.29</v>
      </c>
      <c r="H170" s="1848"/>
      <c r="I170" s="1849">
        <f>ROUND('BDI principal'!D14,2)</f>
        <v>22.23</v>
      </c>
      <c r="J170" s="1850">
        <f t="shared" si="16"/>
        <v>0</v>
      </c>
      <c r="K170" s="1851">
        <f t="shared" si="17"/>
        <v>0</v>
      </c>
      <c r="L170" s="1852" t="s">
        <v>23</v>
      </c>
    </row>
    <row r="171" spans="1:12" ht="45" x14ac:dyDescent="0.25">
      <c r="A171" s="1853" t="s">
        <v>362</v>
      </c>
      <c r="B171" s="1854" t="s">
        <v>363</v>
      </c>
      <c r="C171" s="1855" t="s">
        <v>230</v>
      </c>
      <c r="D171" s="1856">
        <v>2</v>
      </c>
      <c r="E171" s="1857">
        <v>27.5</v>
      </c>
      <c r="F171" s="1858">
        <v>22.23</v>
      </c>
      <c r="G171" s="1859">
        <v>33.61</v>
      </c>
      <c r="H171" s="1860"/>
      <c r="I171" s="1861">
        <f>ROUND('BDI principal'!D14,2)</f>
        <v>22.23</v>
      </c>
      <c r="J171" s="1862">
        <f t="shared" si="16"/>
        <v>0</v>
      </c>
      <c r="K171" s="1863">
        <f t="shared" si="17"/>
        <v>0</v>
      </c>
      <c r="L171" s="1864" t="s">
        <v>23</v>
      </c>
    </row>
    <row r="172" spans="1:12" ht="45" x14ac:dyDescent="0.25">
      <c r="A172" s="1865" t="s">
        <v>364</v>
      </c>
      <c r="B172" s="1866" t="s">
        <v>365</v>
      </c>
      <c r="C172" s="1867" t="s">
        <v>230</v>
      </c>
      <c r="D172" s="1868">
        <v>2</v>
      </c>
      <c r="E172" s="1869">
        <v>17.88</v>
      </c>
      <c r="F172" s="1870">
        <v>22.23</v>
      </c>
      <c r="G172" s="1871">
        <v>21.85</v>
      </c>
      <c r="H172" s="1872"/>
      <c r="I172" s="1873">
        <f>ROUND('BDI principal'!D14,2)</f>
        <v>22.23</v>
      </c>
      <c r="J172" s="1874">
        <f t="shared" si="16"/>
        <v>0</v>
      </c>
      <c r="K172" s="1875">
        <f t="shared" si="17"/>
        <v>0</v>
      </c>
      <c r="L172" s="1876" t="s">
        <v>23</v>
      </c>
    </row>
    <row r="173" spans="1:12" ht="67.5" x14ac:dyDescent="0.25">
      <c r="A173" s="1877" t="s">
        <v>366</v>
      </c>
      <c r="B173" s="1878" t="s">
        <v>367</v>
      </c>
      <c r="C173" s="1879" t="s">
        <v>230</v>
      </c>
      <c r="D173" s="1880">
        <v>2</v>
      </c>
      <c r="E173" s="1881">
        <v>8.74</v>
      </c>
      <c r="F173" s="1882">
        <v>22.23</v>
      </c>
      <c r="G173" s="1883">
        <v>10.68</v>
      </c>
      <c r="H173" s="1884"/>
      <c r="I173" s="1885">
        <f>ROUND('BDI principal'!D14,2)</f>
        <v>22.23</v>
      </c>
      <c r="J173" s="1886">
        <f t="shared" si="16"/>
        <v>0</v>
      </c>
      <c r="K173" s="1887">
        <f t="shared" si="17"/>
        <v>0</v>
      </c>
      <c r="L173" s="1888" t="s">
        <v>23</v>
      </c>
    </row>
    <row r="174" spans="1:12" ht="67.5" x14ac:dyDescent="0.25">
      <c r="A174" s="1889" t="s">
        <v>368</v>
      </c>
      <c r="B174" s="1890" t="s">
        <v>369</v>
      </c>
      <c r="C174" s="1891" t="s">
        <v>230</v>
      </c>
      <c r="D174" s="1892">
        <v>2</v>
      </c>
      <c r="E174" s="1893">
        <v>3.47</v>
      </c>
      <c r="F174" s="1894">
        <v>22.23</v>
      </c>
      <c r="G174" s="1895">
        <v>4.24</v>
      </c>
      <c r="H174" s="1896"/>
      <c r="I174" s="1897">
        <f>ROUND('BDI principal'!D14,2)</f>
        <v>22.23</v>
      </c>
      <c r="J174" s="1898">
        <f t="shared" si="16"/>
        <v>0</v>
      </c>
      <c r="K174" s="1899">
        <f t="shared" si="17"/>
        <v>0</v>
      </c>
      <c r="L174" s="1900" t="s">
        <v>23</v>
      </c>
    </row>
    <row r="175" spans="1:12" ht="33.75" x14ac:dyDescent="0.25">
      <c r="A175" s="1901" t="s">
        <v>370</v>
      </c>
      <c r="B175" s="1902" t="s">
        <v>371</v>
      </c>
      <c r="C175" s="1903" t="s">
        <v>82</v>
      </c>
      <c r="D175" s="1904">
        <v>1</v>
      </c>
      <c r="E175" s="1905">
        <v>670.09</v>
      </c>
      <c r="F175" s="1906">
        <v>22.23</v>
      </c>
      <c r="G175" s="1907">
        <v>819.05</v>
      </c>
      <c r="H175" s="1908"/>
      <c r="I175" s="1909">
        <f>ROUND('BDI principal'!D14,2)</f>
        <v>22.23</v>
      </c>
      <c r="J175" s="1910">
        <f t="shared" si="16"/>
        <v>0</v>
      </c>
      <c r="K175" s="1911">
        <f t="shared" si="17"/>
        <v>0</v>
      </c>
      <c r="L175" s="1912" t="s">
        <v>23</v>
      </c>
    </row>
    <row r="176" spans="1:12" x14ac:dyDescent="0.25">
      <c r="A176" s="1913" t="s">
        <v>372</v>
      </c>
      <c r="B176" s="8642" t="s">
        <v>373</v>
      </c>
      <c r="C176" s="8643"/>
      <c r="D176" s="8644"/>
      <c r="E176" s="8645"/>
      <c r="F176" s="8646"/>
      <c r="G176" s="8647"/>
      <c r="H176" s="8648"/>
      <c r="I176" s="1914"/>
      <c r="J176" s="1915"/>
      <c r="K176" s="1916">
        <f>SUM(K177:K187)</f>
        <v>0</v>
      </c>
      <c r="L176" s="1917" t="s">
        <v>36</v>
      </c>
    </row>
    <row r="177" spans="1:12" ht="56.25" x14ac:dyDescent="0.25">
      <c r="A177" s="1918" t="s">
        <v>374</v>
      </c>
      <c r="B177" s="1919" t="s">
        <v>375</v>
      </c>
      <c r="C177" s="1920" t="s">
        <v>82</v>
      </c>
      <c r="D177" s="1921">
        <v>1</v>
      </c>
      <c r="E177" s="1922">
        <v>480.57</v>
      </c>
      <c r="F177" s="1923">
        <v>22.23</v>
      </c>
      <c r="G177" s="1924">
        <v>587.4</v>
      </c>
      <c r="H177" s="1925"/>
      <c r="I177" s="1926">
        <f>ROUND('BDI principal'!D14,2)</f>
        <v>22.23</v>
      </c>
      <c r="J177" s="1927">
        <f t="shared" ref="J177:J187" si="18">ROUND((ROUND(H177,2)*I177/100)+ROUND(H177,2),2)</f>
        <v>0</v>
      </c>
      <c r="K177" s="1928">
        <f t="shared" ref="K177:K187" si="19">ROUND(D177*J177,2)</f>
        <v>0</v>
      </c>
      <c r="L177" s="1929" t="s">
        <v>23</v>
      </c>
    </row>
    <row r="178" spans="1:12" ht="78.75" x14ac:dyDescent="0.25">
      <c r="A178" s="1930" t="s">
        <v>376</v>
      </c>
      <c r="B178" s="1931" t="s">
        <v>377</v>
      </c>
      <c r="C178" s="1932" t="s">
        <v>82</v>
      </c>
      <c r="D178" s="1933">
        <v>1</v>
      </c>
      <c r="E178" s="1934">
        <v>799.41</v>
      </c>
      <c r="F178" s="1935">
        <v>22.23</v>
      </c>
      <c r="G178" s="1936">
        <v>977.12</v>
      </c>
      <c r="H178" s="1937"/>
      <c r="I178" s="1938">
        <f>ROUND('BDI principal'!D14,2)</f>
        <v>22.23</v>
      </c>
      <c r="J178" s="1939">
        <f t="shared" si="18"/>
        <v>0</v>
      </c>
      <c r="K178" s="1940">
        <f t="shared" si="19"/>
        <v>0</v>
      </c>
      <c r="L178" s="1941" t="s">
        <v>23</v>
      </c>
    </row>
    <row r="179" spans="1:12" ht="22.5" x14ac:dyDescent="0.25">
      <c r="A179" s="1942" t="s">
        <v>378</v>
      </c>
      <c r="B179" s="1943" t="s">
        <v>379</v>
      </c>
      <c r="C179" s="1944" t="s">
        <v>82</v>
      </c>
      <c r="D179" s="1945">
        <v>1</v>
      </c>
      <c r="E179" s="1946">
        <v>75.97</v>
      </c>
      <c r="F179" s="1947">
        <v>22.23</v>
      </c>
      <c r="G179" s="1948">
        <v>92.86</v>
      </c>
      <c r="H179" s="1949"/>
      <c r="I179" s="1950">
        <f>ROUND('BDI principal'!D14,2)</f>
        <v>22.23</v>
      </c>
      <c r="J179" s="1951">
        <f t="shared" si="18"/>
        <v>0</v>
      </c>
      <c r="K179" s="1952">
        <f t="shared" si="19"/>
        <v>0</v>
      </c>
      <c r="L179" s="1953" t="s">
        <v>23</v>
      </c>
    </row>
    <row r="180" spans="1:12" ht="45" x14ac:dyDescent="0.25">
      <c r="A180" s="1954" t="s">
        <v>380</v>
      </c>
      <c r="B180" s="1955" t="s">
        <v>381</v>
      </c>
      <c r="C180" s="1956" t="s">
        <v>82</v>
      </c>
      <c r="D180" s="1957">
        <v>1</v>
      </c>
      <c r="E180" s="1958">
        <v>57.3</v>
      </c>
      <c r="F180" s="1959">
        <v>22.23</v>
      </c>
      <c r="G180" s="1960">
        <v>70.040000000000006</v>
      </c>
      <c r="H180" s="1961"/>
      <c r="I180" s="1962">
        <f>ROUND('BDI principal'!D14,2)</f>
        <v>22.23</v>
      </c>
      <c r="J180" s="1963">
        <f t="shared" si="18"/>
        <v>0</v>
      </c>
      <c r="K180" s="1964">
        <f t="shared" si="19"/>
        <v>0</v>
      </c>
      <c r="L180" s="1965" t="s">
        <v>23</v>
      </c>
    </row>
    <row r="181" spans="1:12" ht="33.75" x14ac:dyDescent="0.25">
      <c r="A181" s="1966" t="s">
        <v>382</v>
      </c>
      <c r="B181" s="1967" t="s">
        <v>383</v>
      </c>
      <c r="C181" s="1968" t="s">
        <v>82</v>
      </c>
      <c r="D181" s="1969">
        <v>1</v>
      </c>
      <c r="E181" s="1970">
        <v>75.97</v>
      </c>
      <c r="F181" s="1971">
        <v>22.23</v>
      </c>
      <c r="G181" s="1972">
        <v>92.86</v>
      </c>
      <c r="H181" s="1973"/>
      <c r="I181" s="1974">
        <f>ROUND('BDI principal'!D14,2)</f>
        <v>22.23</v>
      </c>
      <c r="J181" s="1975">
        <f t="shared" si="18"/>
        <v>0</v>
      </c>
      <c r="K181" s="1976">
        <f t="shared" si="19"/>
        <v>0</v>
      </c>
      <c r="L181" s="1977" t="s">
        <v>23</v>
      </c>
    </row>
    <row r="182" spans="1:12" ht="22.5" x14ac:dyDescent="0.25">
      <c r="A182" s="1978" t="s">
        <v>384</v>
      </c>
      <c r="B182" s="1979" t="s">
        <v>385</v>
      </c>
      <c r="C182" s="1980" t="s">
        <v>42</v>
      </c>
      <c r="D182" s="1981">
        <v>0.24</v>
      </c>
      <c r="E182" s="1982">
        <v>462.26</v>
      </c>
      <c r="F182" s="1983">
        <v>22.23</v>
      </c>
      <c r="G182" s="1984">
        <v>565.02</v>
      </c>
      <c r="H182" s="1985"/>
      <c r="I182" s="1986">
        <f>ROUND('BDI principal'!D14,2)</f>
        <v>22.23</v>
      </c>
      <c r="J182" s="1987">
        <f t="shared" si="18"/>
        <v>0</v>
      </c>
      <c r="K182" s="1988">
        <f t="shared" si="19"/>
        <v>0</v>
      </c>
      <c r="L182" s="1989" t="s">
        <v>23</v>
      </c>
    </row>
    <row r="183" spans="1:12" ht="45" x14ac:dyDescent="0.25">
      <c r="A183" s="1990" t="s">
        <v>386</v>
      </c>
      <c r="B183" s="1991" t="s">
        <v>387</v>
      </c>
      <c r="C183" s="1992" t="s">
        <v>225</v>
      </c>
      <c r="D183" s="1993">
        <v>1</v>
      </c>
      <c r="E183" s="1994">
        <v>215.87</v>
      </c>
      <c r="F183" s="1995">
        <v>22.23</v>
      </c>
      <c r="G183" s="1996">
        <v>263.86</v>
      </c>
      <c r="H183" s="1997"/>
      <c r="I183" s="1998">
        <f>ROUND('BDI principal'!D14,2)</f>
        <v>22.23</v>
      </c>
      <c r="J183" s="1999">
        <f t="shared" si="18"/>
        <v>0</v>
      </c>
      <c r="K183" s="2000">
        <f t="shared" si="19"/>
        <v>0</v>
      </c>
      <c r="L183" s="2001" t="s">
        <v>23</v>
      </c>
    </row>
    <row r="184" spans="1:12" x14ac:dyDescent="0.25">
      <c r="A184" s="2002" t="s">
        <v>388</v>
      </c>
      <c r="B184" s="2003" t="s">
        <v>389</v>
      </c>
      <c r="C184" s="2004" t="s">
        <v>42</v>
      </c>
      <c r="D184" s="2005">
        <v>0.72</v>
      </c>
      <c r="E184" s="2006">
        <v>873.97</v>
      </c>
      <c r="F184" s="2007">
        <v>22.23</v>
      </c>
      <c r="G184" s="2008">
        <v>1068.25</v>
      </c>
      <c r="H184" s="2009"/>
      <c r="I184" s="2010">
        <f>ROUND('BDI principal'!D14,2)</f>
        <v>22.23</v>
      </c>
      <c r="J184" s="2011">
        <f t="shared" si="18"/>
        <v>0</v>
      </c>
      <c r="K184" s="2012">
        <f t="shared" si="19"/>
        <v>0</v>
      </c>
      <c r="L184" s="2013" t="s">
        <v>23</v>
      </c>
    </row>
    <row r="185" spans="1:12" ht="45" x14ac:dyDescent="0.25">
      <c r="A185" s="2014" t="s">
        <v>390</v>
      </c>
      <c r="B185" s="2015" t="s">
        <v>391</v>
      </c>
      <c r="C185" s="2016" t="s">
        <v>82</v>
      </c>
      <c r="D185" s="2017">
        <v>1</v>
      </c>
      <c r="E185" s="2018">
        <v>144.66</v>
      </c>
      <c r="F185" s="2019">
        <v>22.23</v>
      </c>
      <c r="G185" s="2020">
        <v>176.82</v>
      </c>
      <c r="H185" s="2021"/>
      <c r="I185" s="2022">
        <f>ROUND('BDI principal'!D14,2)</f>
        <v>22.23</v>
      </c>
      <c r="J185" s="2023">
        <f t="shared" si="18"/>
        <v>0</v>
      </c>
      <c r="K185" s="2024">
        <f t="shared" si="19"/>
        <v>0</v>
      </c>
      <c r="L185" s="2025" t="s">
        <v>23</v>
      </c>
    </row>
    <row r="186" spans="1:12" ht="45" x14ac:dyDescent="0.25">
      <c r="A186" s="2026" t="s">
        <v>392</v>
      </c>
      <c r="B186" s="2027" t="s">
        <v>393</v>
      </c>
      <c r="C186" s="2028" t="s">
        <v>82</v>
      </c>
      <c r="D186" s="2029">
        <v>1</v>
      </c>
      <c r="E186" s="2030">
        <v>599.95000000000005</v>
      </c>
      <c r="F186" s="2031">
        <v>22.23</v>
      </c>
      <c r="G186" s="2032">
        <v>733.32</v>
      </c>
      <c r="H186" s="2033"/>
      <c r="I186" s="2034">
        <f>ROUND('BDI principal'!D14,2)</f>
        <v>22.23</v>
      </c>
      <c r="J186" s="2035">
        <f t="shared" si="18"/>
        <v>0</v>
      </c>
      <c r="K186" s="2036">
        <f t="shared" si="19"/>
        <v>0</v>
      </c>
      <c r="L186" s="2037" t="s">
        <v>23</v>
      </c>
    </row>
    <row r="187" spans="1:12" ht="45" x14ac:dyDescent="0.25">
      <c r="A187" s="2038" t="s">
        <v>394</v>
      </c>
      <c r="B187" s="2039" t="s">
        <v>395</v>
      </c>
      <c r="C187" s="2040" t="s">
        <v>82</v>
      </c>
      <c r="D187" s="2041">
        <v>2</v>
      </c>
      <c r="E187" s="2042">
        <v>378.53</v>
      </c>
      <c r="F187" s="2043">
        <v>22.23</v>
      </c>
      <c r="G187" s="2044">
        <v>462.68</v>
      </c>
      <c r="H187" s="2045"/>
      <c r="I187" s="2046">
        <f>ROUND('BDI principal'!D14,2)</f>
        <v>22.23</v>
      </c>
      <c r="J187" s="2047">
        <f t="shared" si="18"/>
        <v>0</v>
      </c>
      <c r="K187" s="2048">
        <f t="shared" si="19"/>
        <v>0</v>
      </c>
      <c r="L187" s="2049" t="s">
        <v>23</v>
      </c>
    </row>
    <row r="188" spans="1:12" x14ac:dyDescent="0.25">
      <c r="A188" s="2050" t="s">
        <v>396</v>
      </c>
      <c r="B188" s="8579" t="s">
        <v>397</v>
      </c>
      <c r="C188" s="8580"/>
      <c r="D188" s="8581"/>
      <c r="E188" s="8582"/>
      <c r="F188" s="8583"/>
      <c r="G188" s="8584"/>
      <c r="H188" s="8585"/>
      <c r="I188" s="2051"/>
      <c r="J188" s="2052"/>
      <c r="K188" s="2053">
        <f>SUM(K189:K199)</f>
        <v>0</v>
      </c>
      <c r="L188" s="2054" t="s">
        <v>36</v>
      </c>
    </row>
    <row r="189" spans="1:12" ht="33.75" x14ac:dyDescent="0.25">
      <c r="A189" s="2055" t="s">
        <v>398</v>
      </c>
      <c r="B189" s="2056" t="s">
        <v>399</v>
      </c>
      <c r="C189" s="2057" t="s">
        <v>42</v>
      </c>
      <c r="D189" s="2058">
        <v>1.6</v>
      </c>
      <c r="E189" s="2059">
        <v>180.6</v>
      </c>
      <c r="F189" s="2060">
        <v>22.23</v>
      </c>
      <c r="G189" s="2061">
        <v>220.75</v>
      </c>
      <c r="H189" s="2062"/>
      <c r="I189" s="2063">
        <f>ROUND('BDI principal'!D14,2)</f>
        <v>22.23</v>
      </c>
      <c r="J189" s="2064">
        <f t="shared" ref="J189:J199" si="20">ROUND((ROUND(H189,2)*I189/100)+ROUND(H189,2),2)</f>
        <v>0</v>
      </c>
      <c r="K189" s="2065">
        <f t="shared" ref="K189:K199" si="21">ROUND(D189*J189,2)</f>
        <v>0</v>
      </c>
      <c r="L189" s="2066" t="s">
        <v>23</v>
      </c>
    </row>
    <row r="190" spans="1:12" ht="45" x14ac:dyDescent="0.25">
      <c r="A190" s="2067" t="s">
        <v>400</v>
      </c>
      <c r="B190" s="2068" t="s">
        <v>64</v>
      </c>
      <c r="C190" s="2069" t="s">
        <v>62</v>
      </c>
      <c r="D190" s="2070">
        <v>0.16</v>
      </c>
      <c r="E190" s="2071">
        <v>161.63</v>
      </c>
      <c r="F190" s="2072">
        <v>22.23</v>
      </c>
      <c r="G190" s="2073">
        <v>197.56</v>
      </c>
      <c r="H190" s="2074"/>
      <c r="I190" s="2075">
        <f>ROUND('BDI principal'!D14,2)</f>
        <v>22.23</v>
      </c>
      <c r="J190" s="2076">
        <f t="shared" si="20"/>
        <v>0</v>
      </c>
      <c r="K190" s="2077">
        <f t="shared" si="21"/>
        <v>0</v>
      </c>
      <c r="L190" s="2078" t="s">
        <v>23</v>
      </c>
    </row>
    <row r="191" spans="1:12" ht="56.25" x14ac:dyDescent="0.25">
      <c r="A191" s="2079" t="s">
        <v>401</v>
      </c>
      <c r="B191" s="2080" t="s">
        <v>145</v>
      </c>
      <c r="C191" s="2081" t="s">
        <v>42</v>
      </c>
      <c r="D191" s="2082">
        <v>7.35</v>
      </c>
      <c r="E191" s="2083">
        <v>170.07</v>
      </c>
      <c r="F191" s="2084">
        <v>22.23</v>
      </c>
      <c r="G191" s="2085">
        <v>207.88</v>
      </c>
      <c r="H191" s="2086"/>
      <c r="I191" s="2087">
        <f>ROUND('BDI principal'!D14,2)</f>
        <v>22.23</v>
      </c>
      <c r="J191" s="2088">
        <f t="shared" si="20"/>
        <v>0</v>
      </c>
      <c r="K191" s="2089">
        <f t="shared" si="21"/>
        <v>0</v>
      </c>
      <c r="L191" s="2090" t="s">
        <v>23</v>
      </c>
    </row>
    <row r="192" spans="1:12" ht="33.75" x14ac:dyDescent="0.25">
      <c r="A192" s="2091" t="s">
        <v>402</v>
      </c>
      <c r="B192" s="2092" t="s">
        <v>403</v>
      </c>
      <c r="C192" s="2093" t="s">
        <v>59</v>
      </c>
      <c r="D192" s="2094">
        <v>5.2</v>
      </c>
      <c r="E192" s="2095">
        <v>42.38</v>
      </c>
      <c r="F192" s="2096">
        <v>22.23</v>
      </c>
      <c r="G192" s="2097">
        <v>51.8</v>
      </c>
      <c r="H192" s="2098"/>
      <c r="I192" s="2099">
        <f>ROUND('BDI principal'!D14,2)</f>
        <v>22.23</v>
      </c>
      <c r="J192" s="2100">
        <f t="shared" si="20"/>
        <v>0</v>
      </c>
      <c r="K192" s="2101">
        <f t="shared" si="21"/>
        <v>0</v>
      </c>
      <c r="L192" s="2102" t="s">
        <v>23</v>
      </c>
    </row>
    <row r="193" spans="1:12" ht="33.75" x14ac:dyDescent="0.25">
      <c r="A193" s="2103" t="s">
        <v>404</v>
      </c>
      <c r="B193" s="2104" t="s">
        <v>184</v>
      </c>
      <c r="C193" s="2105" t="s">
        <v>42</v>
      </c>
      <c r="D193" s="2106">
        <v>1.6</v>
      </c>
      <c r="E193" s="2107">
        <v>73.3</v>
      </c>
      <c r="F193" s="2108">
        <v>22.23</v>
      </c>
      <c r="G193" s="2109">
        <v>89.59</v>
      </c>
      <c r="H193" s="2110"/>
      <c r="I193" s="2111">
        <f>ROUND('BDI principal'!D14,2)</f>
        <v>22.23</v>
      </c>
      <c r="J193" s="2112">
        <f t="shared" si="20"/>
        <v>0</v>
      </c>
      <c r="K193" s="2113">
        <f t="shared" si="21"/>
        <v>0</v>
      </c>
      <c r="L193" s="2114" t="s">
        <v>23</v>
      </c>
    </row>
    <row r="194" spans="1:12" ht="45" x14ac:dyDescent="0.25">
      <c r="A194" s="2115" t="s">
        <v>405</v>
      </c>
      <c r="B194" s="2116" t="s">
        <v>406</v>
      </c>
      <c r="C194" s="2117" t="s">
        <v>42</v>
      </c>
      <c r="D194" s="2118">
        <v>1.3</v>
      </c>
      <c r="E194" s="2119">
        <v>918.82</v>
      </c>
      <c r="F194" s="2120">
        <v>22.23</v>
      </c>
      <c r="G194" s="2121">
        <v>1123.07</v>
      </c>
      <c r="H194" s="2122"/>
      <c r="I194" s="2123">
        <f>ROUND('BDI principal'!D14,2)</f>
        <v>22.23</v>
      </c>
      <c r="J194" s="2124">
        <f t="shared" si="20"/>
        <v>0</v>
      </c>
      <c r="K194" s="2125">
        <f t="shared" si="21"/>
        <v>0</v>
      </c>
      <c r="L194" s="2126" t="s">
        <v>23</v>
      </c>
    </row>
    <row r="195" spans="1:12" ht="56.25" x14ac:dyDescent="0.25">
      <c r="A195" s="2127" t="s">
        <v>407</v>
      </c>
      <c r="B195" s="2128" t="s">
        <v>147</v>
      </c>
      <c r="C195" s="2129" t="s">
        <v>42</v>
      </c>
      <c r="D195" s="2130">
        <v>7.35</v>
      </c>
      <c r="E195" s="2131">
        <v>8.83</v>
      </c>
      <c r="F195" s="2132">
        <v>22.23</v>
      </c>
      <c r="G195" s="2133">
        <v>10.79</v>
      </c>
      <c r="H195" s="2134"/>
      <c r="I195" s="2135">
        <f>ROUND('BDI principal'!D14,2)</f>
        <v>22.23</v>
      </c>
      <c r="J195" s="2136">
        <f t="shared" si="20"/>
        <v>0</v>
      </c>
      <c r="K195" s="2137">
        <f t="shared" si="21"/>
        <v>0</v>
      </c>
      <c r="L195" s="2138" t="s">
        <v>23</v>
      </c>
    </row>
    <row r="196" spans="1:12" ht="67.5" x14ac:dyDescent="0.25">
      <c r="A196" s="2139" t="s">
        <v>408</v>
      </c>
      <c r="B196" s="2140" t="s">
        <v>149</v>
      </c>
      <c r="C196" s="2141" t="s">
        <v>42</v>
      </c>
      <c r="D196" s="2142">
        <v>7.35</v>
      </c>
      <c r="E196" s="2143">
        <v>57.99</v>
      </c>
      <c r="F196" s="2144">
        <v>22.23</v>
      </c>
      <c r="G196" s="2145">
        <v>70.88</v>
      </c>
      <c r="H196" s="2146"/>
      <c r="I196" s="2147">
        <f>ROUND('BDI principal'!D14,2)</f>
        <v>22.23</v>
      </c>
      <c r="J196" s="2148">
        <f t="shared" si="20"/>
        <v>0</v>
      </c>
      <c r="K196" s="2149">
        <f t="shared" si="21"/>
        <v>0</v>
      </c>
      <c r="L196" s="2150" t="s">
        <v>23</v>
      </c>
    </row>
    <row r="197" spans="1:12" ht="33.75" x14ac:dyDescent="0.25">
      <c r="A197" s="2151" t="s">
        <v>409</v>
      </c>
      <c r="B197" s="2152" t="s">
        <v>162</v>
      </c>
      <c r="C197" s="2153" t="s">
        <v>42</v>
      </c>
      <c r="D197" s="2154">
        <v>7.35</v>
      </c>
      <c r="E197" s="2155">
        <v>3.93</v>
      </c>
      <c r="F197" s="2156">
        <v>22.23</v>
      </c>
      <c r="G197" s="2157">
        <v>4.8</v>
      </c>
      <c r="H197" s="2158"/>
      <c r="I197" s="2159">
        <f>ROUND('BDI principal'!D14,2)</f>
        <v>22.23</v>
      </c>
      <c r="J197" s="2160">
        <f t="shared" si="20"/>
        <v>0</v>
      </c>
      <c r="K197" s="2161">
        <f t="shared" si="21"/>
        <v>0</v>
      </c>
      <c r="L197" s="2162" t="s">
        <v>23</v>
      </c>
    </row>
    <row r="198" spans="1:12" ht="33.75" x14ac:dyDescent="0.25">
      <c r="A198" s="2163" t="s">
        <v>410</v>
      </c>
      <c r="B198" s="2164" t="s">
        <v>166</v>
      </c>
      <c r="C198" s="2165" t="s">
        <v>42</v>
      </c>
      <c r="D198" s="2166">
        <v>7.35</v>
      </c>
      <c r="E198" s="2167">
        <v>12.66</v>
      </c>
      <c r="F198" s="2168">
        <v>22.23</v>
      </c>
      <c r="G198" s="2169">
        <v>15.47</v>
      </c>
      <c r="H198" s="2170"/>
      <c r="I198" s="2171">
        <f>ROUND('BDI principal'!D14,2)</f>
        <v>22.23</v>
      </c>
      <c r="J198" s="2172">
        <f t="shared" si="20"/>
        <v>0</v>
      </c>
      <c r="K198" s="2173">
        <f t="shared" si="21"/>
        <v>0</v>
      </c>
      <c r="L198" s="2174" t="s">
        <v>23</v>
      </c>
    </row>
    <row r="199" spans="1:12" ht="33.75" x14ac:dyDescent="0.25">
      <c r="A199" s="2175" t="s">
        <v>411</v>
      </c>
      <c r="B199" s="2176" t="s">
        <v>412</v>
      </c>
      <c r="C199" s="2177" t="s">
        <v>82</v>
      </c>
      <c r="D199" s="2178">
        <v>1</v>
      </c>
      <c r="E199" s="2179">
        <v>251.52</v>
      </c>
      <c r="F199" s="2180">
        <v>22.23</v>
      </c>
      <c r="G199" s="2181">
        <v>307.43</v>
      </c>
      <c r="H199" s="2182"/>
      <c r="I199" s="2183">
        <f>ROUND('BDI principal'!D14,2)</f>
        <v>22.23</v>
      </c>
      <c r="J199" s="2184">
        <f t="shared" si="20"/>
        <v>0</v>
      </c>
      <c r="K199" s="2185">
        <f t="shared" si="21"/>
        <v>0</v>
      </c>
      <c r="L199" s="2186" t="s">
        <v>23</v>
      </c>
    </row>
    <row r="200" spans="1:12" x14ac:dyDescent="0.25">
      <c r="A200" s="2187" t="s">
        <v>413</v>
      </c>
      <c r="B200" s="8586" t="s">
        <v>414</v>
      </c>
      <c r="C200" s="8587"/>
      <c r="D200" s="8588"/>
      <c r="E200" s="8589"/>
      <c r="F200" s="8590"/>
      <c r="G200" s="8591"/>
      <c r="H200" s="8592"/>
      <c r="I200" s="2188"/>
      <c r="J200" s="2189"/>
      <c r="K200" s="2190">
        <f>SUM(K201:K203)</f>
        <v>0</v>
      </c>
      <c r="L200" s="2191" t="s">
        <v>36</v>
      </c>
    </row>
    <row r="201" spans="1:12" ht="45" x14ac:dyDescent="0.25">
      <c r="A201" s="2192" t="s">
        <v>415</v>
      </c>
      <c r="B201" s="2193" t="s">
        <v>416</v>
      </c>
      <c r="C201" s="2194" t="s">
        <v>82</v>
      </c>
      <c r="D201" s="2195">
        <v>1</v>
      </c>
      <c r="E201" s="2196">
        <v>212.5</v>
      </c>
      <c r="F201" s="2197">
        <v>22.23</v>
      </c>
      <c r="G201" s="2198">
        <v>259.74</v>
      </c>
      <c r="H201" s="2199"/>
      <c r="I201" s="2200">
        <f>ROUND('BDI principal'!D14,2)</f>
        <v>22.23</v>
      </c>
      <c r="J201" s="2201">
        <f>ROUND((ROUND(H201,2)*I201/100)+ROUND(H201,2),2)</f>
        <v>0</v>
      </c>
      <c r="K201" s="2202">
        <f>ROUND(D201*J201,2)</f>
        <v>0</v>
      </c>
      <c r="L201" s="2203" t="s">
        <v>23</v>
      </c>
    </row>
    <row r="202" spans="1:12" ht="56.25" x14ac:dyDescent="0.25">
      <c r="A202" s="2204" t="s">
        <v>417</v>
      </c>
      <c r="B202" s="2205" t="s">
        <v>418</v>
      </c>
      <c r="C202" s="2206" t="s">
        <v>225</v>
      </c>
      <c r="D202" s="2207">
        <v>2</v>
      </c>
      <c r="E202" s="2208">
        <v>42.69</v>
      </c>
      <c r="F202" s="2209">
        <v>22.23</v>
      </c>
      <c r="G202" s="2210">
        <v>52.18</v>
      </c>
      <c r="H202" s="2211"/>
      <c r="I202" s="2212">
        <f>ROUND('BDI principal'!D14,2)</f>
        <v>22.23</v>
      </c>
      <c r="J202" s="2213">
        <f>ROUND((ROUND(H202,2)*I202/100)+ROUND(H202,2),2)</f>
        <v>0</v>
      </c>
      <c r="K202" s="2214">
        <f>ROUND(D202*J202,2)</f>
        <v>0</v>
      </c>
      <c r="L202" s="2215" t="s">
        <v>23</v>
      </c>
    </row>
    <row r="203" spans="1:12" ht="33.75" x14ac:dyDescent="0.25">
      <c r="A203" s="2216" t="s">
        <v>419</v>
      </c>
      <c r="B203" s="2217" t="s">
        <v>420</v>
      </c>
      <c r="C203" s="2218" t="s">
        <v>82</v>
      </c>
      <c r="D203" s="2219">
        <v>3</v>
      </c>
      <c r="E203" s="2220">
        <v>25.12</v>
      </c>
      <c r="F203" s="2221">
        <v>22.23</v>
      </c>
      <c r="G203" s="2222">
        <v>30.7</v>
      </c>
      <c r="H203" s="2223"/>
      <c r="I203" s="2224">
        <f>ROUND('BDI principal'!D14,2)</f>
        <v>22.23</v>
      </c>
      <c r="J203" s="2225">
        <f>ROUND((ROUND(H203,2)*I203/100)+ROUND(H203,2),2)</f>
        <v>0</v>
      </c>
      <c r="K203" s="2226">
        <f>ROUND(D203*J203,2)</f>
        <v>0</v>
      </c>
      <c r="L203" s="2227" t="s">
        <v>23</v>
      </c>
    </row>
    <row r="204" spans="1:12" x14ac:dyDescent="0.25">
      <c r="A204" s="2228" t="s">
        <v>421</v>
      </c>
      <c r="B204" s="8593" t="s">
        <v>422</v>
      </c>
      <c r="C204" s="8594"/>
      <c r="D204" s="8595"/>
      <c r="E204" s="8596"/>
      <c r="F204" s="8597"/>
      <c r="G204" s="8598"/>
      <c r="H204" s="8599"/>
      <c r="I204" s="2229"/>
      <c r="J204" s="2230"/>
      <c r="K204" s="8475">
        <f>K205+K220+K227</f>
        <v>0</v>
      </c>
      <c r="L204" s="2231" t="s">
        <v>36</v>
      </c>
    </row>
    <row r="205" spans="1:12" x14ac:dyDescent="0.25">
      <c r="A205" s="2232" t="s">
        <v>423</v>
      </c>
      <c r="B205" s="8600" t="s">
        <v>56</v>
      </c>
      <c r="C205" s="8601"/>
      <c r="D205" s="8602"/>
      <c r="E205" s="8603"/>
      <c r="F205" s="8604"/>
      <c r="G205" s="8605"/>
      <c r="H205" s="8606"/>
      <c r="I205" s="2233"/>
      <c r="J205" s="2234"/>
      <c r="K205" s="2235">
        <f>SUM(K206:K219)</f>
        <v>0</v>
      </c>
      <c r="L205" s="2236" t="s">
        <v>36</v>
      </c>
    </row>
    <row r="206" spans="1:12" ht="45" x14ac:dyDescent="0.25">
      <c r="A206" s="2237" t="s">
        <v>424</v>
      </c>
      <c r="B206" s="2238" t="s">
        <v>58</v>
      </c>
      <c r="C206" s="2239" t="s">
        <v>59</v>
      </c>
      <c r="D206" s="2240">
        <v>146</v>
      </c>
      <c r="E206" s="2241">
        <v>65.78</v>
      </c>
      <c r="F206" s="2242">
        <v>22.23</v>
      </c>
      <c r="G206" s="2243">
        <v>80.400000000000006</v>
      </c>
      <c r="H206" s="2244"/>
      <c r="I206" s="2245">
        <f>ROUND('BDI principal'!D14,2)</f>
        <v>22.23</v>
      </c>
      <c r="J206" s="2246">
        <f t="shared" ref="J206:J219" si="22">ROUND((ROUND(H206,2)*I206/100)+ROUND(H206,2),2)</f>
        <v>0</v>
      </c>
      <c r="K206" s="2247">
        <f t="shared" ref="K206:K219" si="23">ROUND(D206*J206,2)</f>
        <v>0</v>
      </c>
      <c r="L206" s="2248" t="s">
        <v>23</v>
      </c>
    </row>
    <row r="207" spans="1:12" ht="45" x14ac:dyDescent="0.25">
      <c r="A207" s="2249" t="s">
        <v>425</v>
      </c>
      <c r="B207" s="2250" t="s">
        <v>61</v>
      </c>
      <c r="C207" s="2251" t="s">
        <v>62</v>
      </c>
      <c r="D207" s="2252">
        <v>35.01</v>
      </c>
      <c r="E207" s="2253">
        <v>106.95</v>
      </c>
      <c r="F207" s="2254">
        <v>22.23</v>
      </c>
      <c r="G207" s="2255">
        <v>130.72</v>
      </c>
      <c r="H207" s="2256"/>
      <c r="I207" s="2257">
        <f>ROUND('BDI principal'!D14,2)</f>
        <v>22.23</v>
      </c>
      <c r="J207" s="2258">
        <f t="shared" si="22"/>
        <v>0</v>
      </c>
      <c r="K207" s="2259">
        <f t="shared" si="23"/>
        <v>0</v>
      </c>
      <c r="L207" s="2260" t="s">
        <v>23</v>
      </c>
    </row>
    <row r="208" spans="1:12" ht="45" x14ac:dyDescent="0.25">
      <c r="A208" s="2261" t="s">
        <v>426</v>
      </c>
      <c r="B208" s="2262" t="s">
        <v>64</v>
      </c>
      <c r="C208" s="2263" t="s">
        <v>62</v>
      </c>
      <c r="D208" s="2264">
        <v>5.91</v>
      </c>
      <c r="E208" s="2265">
        <v>161.63</v>
      </c>
      <c r="F208" s="2266">
        <v>22.23</v>
      </c>
      <c r="G208" s="2267">
        <v>197.56</v>
      </c>
      <c r="H208" s="2268"/>
      <c r="I208" s="2269">
        <f>ROUND('BDI principal'!D14,2)</f>
        <v>22.23</v>
      </c>
      <c r="J208" s="2270">
        <f t="shared" si="22"/>
        <v>0</v>
      </c>
      <c r="K208" s="2271">
        <f t="shared" si="23"/>
        <v>0</v>
      </c>
      <c r="L208" s="2272" t="s">
        <v>23</v>
      </c>
    </row>
    <row r="209" spans="1:12" ht="45" x14ac:dyDescent="0.25">
      <c r="A209" s="2273" t="s">
        <v>427</v>
      </c>
      <c r="B209" s="2274" t="s">
        <v>66</v>
      </c>
      <c r="C209" s="2275" t="s">
        <v>42</v>
      </c>
      <c r="D209" s="2276">
        <v>175.2</v>
      </c>
      <c r="E209" s="2277">
        <v>117.12</v>
      </c>
      <c r="F209" s="2278">
        <v>22.23</v>
      </c>
      <c r="G209" s="2279">
        <v>143.16</v>
      </c>
      <c r="H209" s="2280"/>
      <c r="I209" s="2281">
        <f>ROUND('BDI principal'!D14,2)</f>
        <v>22.23</v>
      </c>
      <c r="J209" s="2282">
        <f t="shared" si="22"/>
        <v>0</v>
      </c>
      <c r="K209" s="2283">
        <f t="shared" si="23"/>
        <v>0</v>
      </c>
      <c r="L209" s="2284" t="s">
        <v>23</v>
      </c>
    </row>
    <row r="210" spans="1:12" ht="33.75" x14ac:dyDescent="0.25">
      <c r="A210" s="2285" t="s">
        <v>428</v>
      </c>
      <c r="B210" s="2286" t="s">
        <v>68</v>
      </c>
      <c r="C210" s="2287" t="s">
        <v>69</v>
      </c>
      <c r="D210" s="2288">
        <v>140.75</v>
      </c>
      <c r="E210" s="2289">
        <v>17.62</v>
      </c>
      <c r="F210" s="2290">
        <v>22.23</v>
      </c>
      <c r="G210" s="2291">
        <v>21.54</v>
      </c>
      <c r="H210" s="2292"/>
      <c r="I210" s="2293">
        <f>ROUND('BDI principal'!D14,2)</f>
        <v>22.23</v>
      </c>
      <c r="J210" s="2294">
        <f t="shared" si="22"/>
        <v>0</v>
      </c>
      <c r="K210" s="2295">
        <f t="shared" si="23"/>
        <v>0</v>
      </c>
      <c r="L210" s="2296" t="s">
        <v>23</v>
      </c>
    </row>
    <row r="211" spans="1:12" ht="33.75" x14ac:dyDescent="0.25">
      <c r="A211" s="2297" t="s">
        <v>429</v>
      </c>
      <c r="B211" s="2298" t="s">
        <v>71</v>
      </c>
      <c r="C211" s="2299" t="s">
        <v>69</v>
      </c>
      <c r="D211" s="2300">
        <v>265.44</v>
      </c>
      <c r="E211" s="2301">
        <v>16.09</v>
      </c>
      <c r="F211" s="2302">
        <v>22.23</v>
      </c>
      <c r="G211" s="2303">
        <v>19.670000000000002</v>
      </c>
      <c r="H211" s="2304"/>
      <c r="I211" s="2305">
        <f>ROUND('BDI principal'!D14,2)</f>
        <v>22.23</v>
      </c>
      <c r="J211" s="2306">
        <f t="shared" si="22"/>
        <v>0</v>
      </c>
      <c r="K211" s="2307">
        <f t="shared" si="23"/>
        <v>0</v>
      </c>
      <c r="L211" s="2308" t="s">
        <v>23</v>
      </c>
    </row>
    <row r="212" spans="1:12" ht="56.25" x14ac:dyDescent="0.25">
      <c r="A212" s="2309" t="s">
        <v>430</v>
      </c>
      <c r="B212" s="2310" t="s">
        <v>73</v>
      </c>
      <c r="C212" s="2311" t="s">
        <v>62</v>
      </c>
      <c r="D212" s="2312">
        <v>17.28</v>
      </c>
      <c r="E212" s="2313">
        <v>703.92</v>
      </c>
      <c r="F212" s="2314">
        <v>22.23</v>
      </c>
      <c r="G212" s="2315">
        <v>860.4</v>
      </c>
      <c r="H212" s="2316"/>
      <c r="I212" s="2317">
        <f>ROUND('BDI principal'!D14,2)</f>
        <v>22.23</v>
      </c>
      <c r="J212" s="2318">
        <f t="shared" si="22"/>
        <v>0</v>
      </c>
      <c r="K212" s="2319">
        <f t="shared" si="23"/>
        <v>0</v>
      </c>
      <c r="L212" s="2320" t="s">
        <v>23</v>
      </c>
    </row>
    <row r="213" spans="1:12" ht="67.5" x14ac:dyDescent="0.25">
      <c r="A213" s="2321" t="s">
        <v>431</v>
      </c>
      <c r="B213" s="2322" t="s">
        <v>75</v>
      </c>
      <c r="C213" s="2323" t="s">
        <v>59</v>
      </c>
      <c r="D213" s="2324">
        <v>287.7</v>
      </c>
      <c r="E213" s="2325">
        <v>170.09</v>
      </c>
      <c r="F213" s="2326">
        <v>22.23</v>
      </c>
      <c r="G213" s="2327">
        <v>207.9</v>
      </c>
      <c r="H213" s="2328"/>
      <c r="I213" s="2329">
        <f>ROUND('BDI principal'!D14,2)</f>
        <v>22.23</v>
      </c>
      <c r="J213" s="2330">
        <f t="shared" si="22"/>
        <v>0</v>
      </c>
      <c r="K213" s="2331">
        <f t="shared" si="23"/>
        <v>0</v>
      </c>
      <c r="L213" s="2332" t="s">
        <v>23</v>
      </c>
    </row>
    <row r="214" spans="1:12" ht="33.75" x14ac:dyDescent="0.25">
      <c r="A214" s="2333" t="s">
        <v>432</v>
      </c>
      <c r="B214" s="2334" t="s">
        <v>433</v>
      </c>
      <c r="C214" s="2335" t="s">
        <v>42</v>
      </c>
      <c r="D214" s="2336">
        <v>20</v>
      </c>
      <c r="E214" s="2337">
        <v>664.94</v>
      </c>
      <c r="F214" s="2338">
        <v>22.23</v>
      </c>
      <c r="G214" s="2339">
        <v>812.76</v>
      </c>
      <c r="H214" s="2340"/>
      <c r="I214" s="2341">
        <f>ROUND('BDI principal'!D14,2)</f>
        <v>22.23</v>
      </c>
      <c r="J214" s="2342">
        <f t="shared" si="22"/>
        <v>0</v>
      </c>
      <c r="K214" s="2343">
        <f t="shared" si="23"/>
        <v>0</v>
      </c>
      <c r="L214" s="2344" t="s">
        <v>23</v>
      </c>
    </row>
    <row r="215" spans="1:12" ht="33.75" x14ac:dyDescent="0.25">
      <c r="A215" s="2345" t="s">
        <v>434</v>
      </c>
      <c r="B215" s="2346" t="s">
        <v>105</v>
      </c>
      <c r="C215" s="2347" t="s">
        <v>69</v>
      </c>
      <c r="D215" s="2348">
        <v>8.8699999999999992</v>
      </c>
      <c r="E215" s="2349">
        <v>14.18</v>
      </c>
      <c r="F215" s="2350">
        <v>22.23</v>
      </c>
      <c r="G215" s="2351">
        <v>17.329999999999998</v>
      </c>
      <c r="H215" s="2352"/>
      <c r="I215" s="2353">
        <f>ROUND('BDI principal'!D14,2)</f>
        <v>22.23</v>
      </c>
      <c r="J215" s="2354">
        <f t="shared" si="22"/>
        <v>0</v>
      </c>
      <c r="K215" s="2355">
        <f t="shared" si="23"/>
        <v>0</v>
      </c>
      <c r="L215" s="2356" t="s">
        <v>23</v>
      </c>
    </row>
    <row r="216" spans="1:12" ht="56.25" x14ac:dyDescent="0.25">
      <c r="A216" s="2357" t="s">
        <v>435</v>
      </c>
      <c r="B216" s="2358" t="s">
        <v>115</v>
      </c>
      <c r="C216" s="2359" t="s">
        <v>69</v>
      </c>
      <c r="D216" s="2360">
        <v>22.21</v>
      </c>
      <c r="E216" s="2361">
        <v>14.11</v>
      </c>
      <c r="F216" s="2362">
        <v>22.23</v>
      </c>
      <c r="G216" s="2363">
        <v>17.25</v>
      </c>
      <c r="H216" s="2364"/>
      <c r="I216" s="2365">
        <f>ROUND('BDI principal'!D14,2)</f>
        <v>22.23</v>
      </c>
      <c r="J216" s="2366">
        <f t="shared" si="22"/>
        <v>0</v>
      </c>
      <c r="K216" s="2367">
        <f t="shared" si="23"/>
        <v>0</v>
      </c>
      <c r="L216" s="2368" t="s">
        <v>23</v>
      </c>
    </row>
    <row r="217" spans="1:12" ht="56.25" x14ac:dyDescent="0.25">
      <c r="A217" s="2369" t="s">
        <v>436</v>
      </c>
      <c r="B217" s="2370" t="s">
        <v>117</v>
      </c>
      <c r="C217" s="2371" t="s">
        <v>69</v>
      </c>
      <c r="D217" s="2372">
        <v>2.74</v>
      </c>
      <c r="E217" s="2373">
        <v>22.5</v>
      </c>
      <c r="F217" s="2374">
        <v>22.23</v>
      </c>
      <c r="G217" s="2375">
        <v>27.5</v>
      </c>
      <c r="H217" s="2376"/>
      <c r="I217" s="2377">
        <f>ROUND('BDI principal'!D14,2)</f>
        <v>22.23</v>
      </c>
      <c r="J217" s="2378">
        <f t="shared" si="22"/>
        <v>0</v>
      </c>
      <c r="K217" s="2379">
        <f t="shared" si="23"/>
        <v>0</v>
      </c>
      <c r="L217" s="2380" t="s">
        <v>23</v>
      </c>
    </row>
    <row r="218" spans="1:12" ht="56.25" x14ac:dyDescent="0.25">
      <c r="A218" s="2381" t="s">
        <v>437</v>
      </c>
      <c r="B218" s="2382" t="s">
        <v>103</v>
      </c>
      <c r="C218" s="2383" t="s">
        <v>62</v>
      </c>
      <c r="D218" s="2384">
        <v>0.45</v>
      </c>
      <c r="E218" s="2385">
        <v>763.47</v>
      </c>
      <c r="F218" s="2386">
        <v>22.23</v>
      </c>
      <c r="G218" s="2387">
        <v>933.19</v>
      </c>
      <c r="H218" s="2388"/>
      <c r="I218" s="2389">
        <f>ROUND('BDI principal'!D14,2)</f>
        <v>22.23</v>
      </c>
      <c r="J218" s="2390">
        <f t="shared" si="22"/>
        <v>0</v>
      </c>
      <c r="K218" s="2391">
        <f t="shared" si="23"/>
        <v>0</v>
      </c>
      <c r="L218" s="2392" t="s">
        <v>23</v>
      </c>
    </row>
    <row r="219" spans="1:12" ht="45" x14ac:dyDescent="0.25">
      <c r="A219" s="2393" t="s">
        <v>438</v>
      </c>
      <c r="B219" s="2394" t="s">
        <v>439</v>
      </c>
      <c r="C219" s="2395" t="s">
        <v>62</v>
      </c>
      <c r="D219" s="2396">
        <v>0.24</v>
      </c>
      <c r="E219" s="2397">
        <v>994.98</v>
      </c>
      <c r="F219" s="2398">
        <v>22.23</v>
      </c>
      <c r="G219" s="2399">
        <v>1216.1600000000001</v>
      </c>
      <c r="H219" s="2400"/>
      <c r="I219" s="2401">
        <f>ROUND('BDI principal'!D14,2)</f>
        <v>22.23</v>
      </c>
      <c r="J219" s="2402">
        <f t="shared" si="22"/>
        <v>0</v>
      </c>
      <c r="K219" s="2403">
        <f t="shared" si="23"/>
        <v>0</v>
      </c>
      <c r="L219" s="2404" t="s">
        <v>23</v>
      </c>
    </row>
    <row r="220" spans="1:12" x14ac:dyDescent="0.25">
      <c r="A220" s="2405" t="s">
        <v>440</v>
      </c>
      <c r="B220" s="8607" t="s">
        <v>441</v>
      </c>
      <c r="C220" s="8608"/>
      <c r="D220" s="8609"/>
      <c r="E220" s="8610"/>
      <c r="F220" s="8611"/>
      <c r="G220" s="8612"/>
      <c r="H220" s="8613"/>
      <c r="I220" s="2406"/>
      <c r="J220" s="2407"/>
      <c r="K220" s="2408">
        <f>SUM(K221:K226)</f>
        <v>0</v>
      </c>
      <c r="L220" s="2409" t="s">
        <v>36</v>
      </c>
    </row>
    <row r="221" spans="1:12" ht="22.5" x14ac:dyDescent="0.25">
      <c r="A221" s="2410" t="s">
        <v>442</v>
      </c>
      <c r="B221" s="2411" t="s">
        <v>81</v>
      </c>
      <c r="C221" s="2412" t="s">
        <v>82</v>
      </c>
      <c r="D221" s="2413">
        <v>2</v>
      </c>
      <c r="E221" s="2414">
        <v>307.36</v>
      </c>
      <c r="F221" s="2415">
        <v>22.23</v>
      </c>
      <c r="G221" s="2416">
        <v>375.69</v>
      </c>
      <c r="H221" s="2417"/>
      <c r="I221" s="2418">
        <f>ROUND('BDI principal'!D14,2)</f>
        <v>22.23</v>
      </c>
      <c r="J221" s="2419">
        <f t="shared" ref="J221:J226" si="24">ROUND((ROUND(H221,2)*I221/100)+ROUND(H221,2),2)</f>
        <v>0</v>
      </c>
      <c r="K221" s="2420">
        <f t="shared" ref="K221:K226" si="25">ROUND(D221*J221,2)</f>
        <v>0</v>
      </c>
      <c r="L221" s="2421" t="s">
        <v>23</v>
      </c>
    </row>
    <row r="222" spans="1:12" ht="22.5" x14ac:dyDescent="0.25">
      <c r="A222" s="2422" t="s">
        <v>443</v>
      </c>
      <c r="B222" s="2423" t="s">
        <v>84</v>
      </c>
      <c r="C222" s="2424" t="s">
        <v>82</v>
      </c>
      <c r="D222" s="2425">
        <v>2</v>
      </c>
      <c r="E222" s="2426">
        <v>4750</v>
      </c>
      <c r="F222" s="2427">
        <v>22.23</v>
      </c>
      <c r="G222" s="2428">
        <v>5805.93</v>
      </c>
      <c r="H222" s="2429"/>
      <c r="I222" s="2430">
        <f>ROUND('BDI principal'!D14,2)</f>
        <v>22.23</v>
      </c>
      <c r="J222" s="2431">
        <f t="shared" si="24"/>
        <v>0</v>
      </c>
      <c r="K222" s="2432">
        <f t="shared" si="25"/>
        <v>0</v>
      </c>
      <c r="L222" s="2433" t="s">
        <v>23</v>
      </c>
    </row>
    <row r="223" spans="1:12" ht="45" x14ac:dyDescent="0.25">
      <c r="A223" s="2434" t="s">
        <v>444</v>
      </c>
      <c r="B223" s="2435" t="s">
        <v>86</v>
      </c>
      <c r="C223" s="2436" t="s">
        <v>42</v>
      </c>
      <c r="D223" s="2437">
        <v>2.4</v>
      </c>
      <c r="E223" s="2438">
        <v>206.31</v>
      </c>
      <c r="F223" s="2439">
        <v>22.23</v>
      </c>
      <c r="G223" s="2440">
        <v>252.17</v>
      </c>
      <c r="H223" s="2441"/>
      <c r="I223" s="2442">
        <f>ROUND('BDI principal'!D14,2)</f>
        <v>22.23</v>
      </c>
      <c r="J223" s="2443">
        <f t="shared" si="24"/>
        <v>0</v>
      </c>
      <c r="K223" s="2444">
        <f t="shared" si="25"/>
        <v>0</v>
      </c>
      <c r="L223" s="2445" t="s">
        <v>23</v>
      </c>
    </row>
    <row r="224" spans="1:12" ht="56.25" x14ac:dyDescent="0.25">
      <c r="A224" s="2446" t="s">
        <v>445</v>
      </c>
      <c r="B224" s="2447" t="s">
        <v>73</v>
      </c>
      <c r="C224" s="2448" t="s">
        <v>62</v>
      </c>
      <c r="D224" s="2449">
        <v>0.36</v>
      </c>
      <c r="E224" s="2450">
        <v>703.92</v>
      </c>
      <c r="F224" s="2451">
        <v>22.23</v>
      </c>
      <c r="G224" s="2452">
        <v>860.4</v>
      </c>
      <c r="H224" s="2453"/>
      <c r="I224" s="2454">
        <f>ROUND('BDI principal'!D14,2)</f>
        <v>22.23</v>
      </c>
      <c r="J224" s="2455">
        <f t="shared" si="24"/>
        <v>0</v>
      </c>
      <c r="K224" s="2456">
        <f t="shared" si="25"/>
        <v>0</v>
      </c>
      <c r="L224" s="2457" t="s">
        <v>23</v>
      </c>
    </row>
    <row r="225" spans="1:12" ht="33.75" x14ac:dyDescent="0.25">
      <c r="A225" s="2458" t="s">
        <v>446</v>
      </c>
      <c r="B225" s="2459" t="s">
        <v>71</v>
      </c>
      <c r="C225" s="2460" t="s">
        <v>69</v>
      </c>
      <c r="D225" s="2461">
        <v>3.79</v>
      </c>
      <c r="E225" s="2462">
        <v>16.09</v>
      </c>
      <c r="F225" s="2463">
        <v>22.23</v>
      </c>
      <c r="G225" s="2464">
        <v>19.670000000000002</v>
      </c>
      <c r="H225" s="2465"/>
      <c r="I225" s="2466">
        <f>ROUND('BDI principal'!D14,2)</f>
        <v>22.23</v>
      </c>
      <c r="J225" s="2467">
        <f t="shared" si="24"/>
        <v>0</v>
      </c>
      <c r="K225" s="2468">
        <f t="shared" si="25"/>
        <v>0</v>
      </c>
      <c r="L225" s="2469" t="s">
        <v>23</v>
      </c>
    </row>
    <row r="226" spans="1:12" ht="45" x14ac:dyDescent="0.25">
      <c r="A226" s="2470" t="s">
        <v>447</v>
      </c>
      <c r="B226" s="2471" t="s">
        <v>90</v>
      </c>
      <c r="C226" s="2472" t="s">
        <v>62</v>
      </c>
      <c r="D226" s="2473">
        <v>0.72</v>
      </c>
      <c r="E226" s="2474">
        <v>161.96</v>
      </c>
      <c r="F226" s="2475">
        <v>22.23</v>
      </c>
      <c r="G226" s="2476">
        <v>197.96</v>
      </c>
      <c r="H226" s="2477"/>
      <c r="I226" s="2478">
        <f>ROUND('BDI principal'!D14,2)</f>
        <v>22.23</v>
      </c>
      <c r="J226" s="2479">
        <f t="shared" si="24"/>
        <v>0</v>
      </c>
      <c r="K226" s="2480">
        <f t="shared" si="25"/>
        <v>0</v>
      </c>
      <c r="L226" s="2481" t="s">
        <v>23</v>
      </c>
    </row>
    <row r="227" spans="1:12" x14ac:dyDescent="0.25">
      <c r="A227" s="2482" t="s">
        <v>448</v>
      </c>
      <c r="B227" s="8544" t="s">
        <v>92</v>
      </c>
      <c r="C227" s="8545"/>
      <c r="D227" s="8546"/>
      <c r="E227" s="8547"/>
      <c r="F227" s="8548"/>
      <c r="G227" s="8549"/>
      <c r="H227" s="8550"/>
      <c r="I227" s="2483"/>
      <c r="J227" s="2484"/>
      <c r="K227" s="8475">
        <f>K228+K237+K251+K254+K273+K281+K286+K316+K357+K368+K380+K392</f>
        <v>0</v>
      </c>
      <c r="L227" s="2485" t="s">
        <v>36</v>
      </c>
    </row>
    <row r="228" spans="1:12" x14ac:dyDescent="0.25">
      <c r="A228" s="2486" t="s">
        <v>449</v>
      </c>
      <c r="B228" s="8551" t="s">
        <v>94</v>
      </c>
      <c r="C228" s="8552"/>
      <c r="D228" s="8553"/>
      <c r="E228" s="8554"/>
      <c r="F228" s="8555"/>
      <c r="G228" s="8556"/>
      <c r="H228" s="8557"/>
      <c r="I228" s="2487"/>
      <c r="J228" s="2488"/>
      <c r="K228" s="2489">
        <f>SUM(K229:K236)</f>
        <v>0</v>
      </c>
      <c r="L228" s="2490" t="s">
        <v>36</v>
      </c>
    </row>
    <row r="229" spans="1:12" ht="45" x14ac:dyDescent="0.25">
      <c r="A229" s="2491" t="s">
        <v>450</v>
      </c>
      <c r="B229" s="2492" t="s">
        <v>58</v>
      </c>
      <c r="C229" s="2493" t="s">
        <v>59</v>
      </c>
      <c r="D229" s="2494">
        <v>12</v>
      </c>
      <c r="E229" s="2495">
        <v>65.78</v>
      </c>
      <c r="F229" s="2496">
        <v>22.23</v>
      </c>
      <c r="G229" s="2497">
        <v>80.400000000000006</v>
      </c>
      <c r="H229" s="2498"/>
      <c r="I229" s="2499">
        <f>ROUND('BDI principal'!D14,2)</f>
        <v>22.23</v>
      </c>
      <c r="J229" s="2500">
        <f t="shared" ref="J229:J236" si="26">ROUND((ROUND(H229,2)*I229/100)+ROUND(H229,2),2)</f>
        <v>0</v>
      </c>
      <c r="K229" s="2501">
        <f t="shared" ref="K229:K236" si="27">ROUND(D229*J229,2)</f>
        <v>0</v>
      </c>
      <c r="L229" s="2502" t="s">
        <v>23</v>
      </c>
    </row>
    <row r="230" spans="1:12" ht="45" x14ac:dyDescent="0.25">
      <c r="A230" s="2503" t="s">
        <v>451</v>
      </c>
      <c r="B230" s="2504" t="s">
        <v>61</v>
      </c>
      <c r="C230" s="2505" t="s">
        <v>62</v>
      </c>
      <c r="D230" s="2506">
        <v>5.91</v>
      </c>
      <c r="E230" s="2507">
        <v>106.95</v>
      </c>
      <c r="F230" s="2508">
        <v>22.23</v>
      </c>
      <c r="G230" s="2509">
        <v>130.72</v>
      </c>
      <c r="H230" s="2510"/>
      <c r="I230" s="2511">
        <f>ROUND('BDI principal'!D14,2)</f>
        <v>22.23</v>
      </c>
      <c r="J230" s="2512">
        <f t="shared" si="26"/>
        <v>0</v>
      </c>
      <c r="K230" s="2513">
        <f t="shared" si="27"/>
        <v>0</v>
      </c>
      <c r="L230" s="2514" t="s">
        <v>23</v>
      </c>
    </row>
    <row r="231" spans="1:12" ht="33.75" x14ac:dyDescent="0.25">
      <c r="A231" s="2515" t="s">
        <v>452</v>
      </c>
      <c r="B231" s="2516" t="s">
        <v>98</v>
      </c>
      <c r="C231" s="2517" t="s">
        <v>62</v>
      </c>
      <c r="D231" s="2518">
        <v>5.05</v>
      </c>
      <c r="E231" s="2519">
        <v>26.89</v>
      </c>
      <c r="F231" s="2520">
        <v>22.23</v>
      </c>
      <c r="G231" s="2521">
        <v>32.869999999999997</v>
      </c>
      <c r="H231" s="2522"/>
      <c r="I231" s="2523">
        <f>ROUND('BDI principal'!D14,2)</f>
        <v>22.23</v>
      </c>
      <c r="J231" s="2524">
        <f t="shared" si="26"/>
        <v>0</v>
      </c>
      <c r="K231" s="2525">
        <f t="shared" si="27"/>
        <v>0</v>
      </c>
      <c r="L231" s="2526" t="s">
        <v>23</v>
      </c>
    </row>
    <row r="232" spans="1:12" ht="45" x14ac:dyDescent="0.25">
      <c r="A232" s="2527" t="s">
        <v>453</v>
      </c>
      <c r="B232" s="2528" t="s">
        <v>64</v>
      </c>
      <c r="C232" s="2529" t="s">
        <v>62</v>
      </c>
      <c r="D232" s="2530">
        <v>0.38</v>
      </c>
      <c r="E232" s="2531">
        <v>161.63</v>
      </c>
      <c r="F232" s="2532">
        <v>22.23</v>
      </c>
      <c r="G232" s="2533">
        <v>197.56</v>
      </c>
      <c r="H232" s="2534"/>
      <c r="I232" s="2535">
        <f>ROUND('BDI principal'!D14,2)</f>
        <v>22.23</v>
      </c>
      <c r="J232" s="2536">
        <f t="shared" si="26"/>
        <v>0</v>
      </c>
      <c r="K232" s="2537">
        <f t="shared" si="27"/>
        <v>0</v>
      </c>
      <c r="L232" s="2538" t="s">
        <v>23</v>
      </c>
    </row>
    <row r="233" spans="1:12" ht="45" x14ac:dyDescent="0.25">
      <c r="A233" s="2539" t="s">
        <v>454</v>
      </c>
      <c r="B233" s="2540" t="s">
        <v>101</v>
      </c>
      <c r="C233" s="2541" t="s">
        <v>42</v>
      </c>
      <c r="D233" s="2542">
        <v>5.82</v>
      </c>
      <c r="E233" s="2543">
        <v>208.1</v>
      </c>
      <c r="F233" s="2544">
        <v>22.23</v>
      </c>
      <c r="G233" s="2545">
        <v>254.36</v>
      </c>
      <c r="H233" s="2546"/>
      <c r="I233" s="2547">
        <f>ROUND('BDI principal'!D14,2)</f>
        <v>22.23</v>
      </c>
      <c r="J233" s="2548">
        <f t="shared" si="26"/>
        <v>0</v>
      </c>
      <c r="K233" s="2549">
        <f t="shared" si="27"/>
        <v>0</v>
      </c>
      <c r="L233" s="2550" t="s">
        <v>23</v>
      </c>
    </row>
    <row r="234" spans="1:12" ht="56.25" x14ac:dyDescent="0.25">
      <c r="A234" s="2551" t="s">
        <v>455</v>
      </c>
      <c r="B234" s="2552" t="s">
        <v>103</v>
      </c>
      <c r="C234" s="2553" t="s">
        <v>62</v>
      </c>
      <c r="D234" s="2554">
        <v>1.23</v>
      </c>
      <c r="E234" s="2555">
        <v>763.47</v>
      </c>
      <c r="F234" s="2556">
        <v>22.23</v>
      </c>
      <c r="G234" s="2557">
        <v>933.19</v>
      </c>
      <c r="H234" s="2558"/>
      <c r="I234" s="2559">
        <f>ROUND('BDI principal'!D14,2)</f>
        <v>22.23</v>
      </c>
      <c r="J234" s="2560">
        <f t="shared" si="26"/>
        <v>0</v>
      </c>
      <c r="K234" s="2561">
        <f t="shared" si="27"/>
        <v>0</v>
      </c>
      <c r="L234" s="2562" t="s">
        <v>23</v>
      </c>
    </row>
    <row r="235" spans="1:12" ht="33.75" x14ac:dyDescent="0.25">
      <c r="A235" s="2563" t="s">
        <v>456</v>
      </c>
      <c r="B235" s="2564" t="s">
        <v>105</v>
      </c>
      <c r="C235" s="2565" t="s">
        <v>69</v>
      </c>
      <c r="D235" s="2566">
        <v>51.24</v>
      </c>
      <c r="E235" s="2567">
        <v>14.18</v>
      </c>
      <c r="F235" s="2568">
        <v>22.23</v>
      </c>
      <c r="G235" s="2569">
        <v>17.329999999999998</v>
      </c>
      <c r="H235" s="2570"/>
      <c r="I235" s="2571">
        <f>ROUND('BDI principal'!D14,2)</f>
        <v>22.23</v>
      </c>
      <c r="J235" s="2572">
        <f t="shared" si="26"/>
        <v>0</v>
      </c>
      <c r="K235" s="2573">
        <f t="shared" si="27"/>
        <v>0</v>
      </c>
      <c r="L235" s="2574" t="s">
        <v>23</v>
      </c>
    </row>
    <row r="236" spans="1:12" ht="33.75" x14ac:dyDescent="0.25">
      <c r="A236" s="2575" t="s">
        <v>457</v>
      </c>
      <c r="B236" s="2576" t="s">
        <v>107</v>
      </c>
      <c r="C236" s="2577" t="s">
        <v>69</v>
      </c>
      <c r="D236" s="2578">
        <v>3.04</v>
      </c>
      <c r="E236" s="2579">
        <v>19.36</v>
      </c>
      <c r="F236" s="2580">
        <v>22.23</v>
      </c>
      <c r="G236" s="2581">
        <v>23.66</v>
      </c>
      <c r="H236" s="2582"/>
      <c r="I236" s="2583">
        <f>ROUND('BDI principal'!D14,2)</f>
        <v>22.23</v>
      </c>
      <c r="J236" s="2584">
        <f t="shared" si="26"/>
        <v>0</v>
      </c>
      <c r="K236" s="2585">
        <f t="shared" si="27"/>
        <v>0</v>
      </c>
      <c r="L236" s="2586" t="s">
        <v>23</v>
      </c>
    </row>
    <row r="237" spans="1:12" x14ac:dyDescent="0.25">
      <c r="A237" s="2587" t="s">
        <v>458</v>
      </c>
      <c r="B237" s="8558" t="s">
        <v>109</v>
      </c>
      <c r="C237" s="8559"/>
      <c r="D237" s="8560"/>
      <c r="E237" s="8561"/>
      <c r="F237" s="8562"/>
      <c r="G237" s="8563"/>
      <c r="H237" s="8564"/>
      <c r="I237" s="2588"/>
      <c r="J237" s="2589"/>
      <c r="K237" s="2590">
        <f>SUM(K238:K250)</f>
        <v>0</v>
      </c>
      <c r="L237" s="2591" t="s">
        <v>36</v>
      </c>
    </row>
    <row r="238" spans="1:12" ht="56.25" x14ac:dyDescent="0.25">
      <c r="A238" s="2592" t="s">
        <v>459</v>
      </c>
      <c r="B238" s="2593" t="s">
        <v>111</v>
      </c>
      <c r="C238" s="2594" t="s">
        <v>42</v>
      </c>
      <c r="D238" s="2595">
        <v>30.36</v>
      </c>
      <c r="E238" s="2596">
        <v>71.39</v>
      </c>
      <c r="F238" s="2597">
        <v>22.23</v>
      </c>
      <c r="G238" s="2598">
        <v>87.26</v>
      </c>
      <c r="H238" s="2599"/>
      <c r="I238" s="2600">
        <f>ROUND('BDI principal'!D14,2)</f>
        <v>22.23</v>
      </c>
      <c r="J238" s="2601">
        <f t="shared" ref="J238:J250" si="28">ROUND((ROUND(H238,2)*I238/100)+ROUND(H238,2),2)</f>
        <v>0</v>
      </c>
      <c r="K238" s="2602">
        <f t="shared" ref="K238:K250" si="29">ROUND(D238*J238,2)</f>
        <v>0</v>
      </c>
      <c r="L238" s="2603" t="s">
        <v>23</v>
      </c>
    </row>
    <row r="239" spans="1:12" ht="45" x14ac:dyDescent="0.25">
      <c r="A239" s="2604" t="s">
        <v>460</v>
      </c>
      <c r="B239" s="2605" t="s">
        <v>113</v>
      </c>
      <c r="C239" s="2606" t="s">
        <v>62</v>
      </c>
      <c r="D239" s="2607">
        <v>1.68</v>
      </c>
      <c r="E239" s="2608">
        <v>677.51</v>
      </c>
      <c r="F239" s="2609">
        <v>22.23</v>
      </c>
      <c r="G239" s="2610">
        <v>828.12</v>
      </c>
      <c r="H239" s="2611"/>
      <c r="I239" s="2612">
        <f>ROUND('BDI principal'!D14,2)</f>
        <v>22.23</v>
      </c>
      <c r="J239" s="2613">
        <f t="shared" si="28"/>
        <v>0</v>
      </c>
      <c r="K239" s="2614">
        <f t="shared" si="29"/>
        <v>0</v>
      </c>
      <c r="L239" s="2615" t="s">
        <v>23</v>
      </c>
    </row>
    <row r="240" spans="1:12" ht="56.25" x14ac:dyDescent="0.25">
      <c r="A240" s="2616" t="s">
        <v>461</v>
      </c>
      <c r="B240" s="2617" t="s">
        <v>115</v>
      </c>
      <c r="C240" s="2618" t="s">
        <v>69</v>
      </c>
      <c r="D240" s="2619">
        <v>339.1</v>
      </c>
      <c r="E240" s="2620">
        <v>14.11</v>
      </c>
      <c r="F240" s="2621">
        <v>22.23</v>
      </c>
      <c r="G240" s="2622">
        <v>17.25</v>
      </c>
      <c r="H240" s="2623"/>
      <c r="I240" s="2624">
        <f>ROUND('BDI principal'!D14,2)</f>
        <v>22.23</v>
      </c>
      <c r="J240" s="2625">
        <f t="shared" si="28"/>
        <v>0</v>
      </c>
      <c r="K240" s="2626">
        <f t="shared" si="29"/>
        <v>0</v>
      </c>
      <c r="L240" s="2627" t="s">
        <v>23</v>
      </c>
    </row>
    <row r="241" spans="1:12" ht="56.25" x14ac:dyDescent="0.25">
      <c r="A241" s="2628" t="s">
        <v>462</v>
      </c>
      <c r="B241" s="2629" t="s">
        <v>117</v>
      </c>
      <c r="C241" s="2630" t="s">
        <v>69</v>
      </c>
      <c r="D241" s="2631">
        <v>125.7</v>
      </c>
      <c r="E241" s="2632">
        <v>22.5</v>
      </c>
      <c r="F241" s="2633">
        <v>22.23</v>
      </c>
      <c r="G241" s="2634">
        <v>27.5</v>
      </c>
      <c r="H241" s="2635"/>
      <c r="I241" s="2636">
        <f>ROUND('BDI principal'!D14,2)</f>
        <v>22.23</v>
      </c>
      <c r="J241" s="2637">
        <f t="shared" si="28"/>
        <v>0</v>
      </c>
      <c r="K241" s="2638">
        <f t="shared" si="29"/>
        <v>0</v>
      </c>
      <c r="L241" s="2639" t="s">
        <v>23</v>
      </c>
    </row>
    <row r="242" spans="1:12" ht="56.25" x14ac:dyDescent="0.25">
      <c r="A242" s="2640" t="s">
        <v>463</v>
      </c>
      <c r="B242" s="2641" t="s">
        <v>119</v>
      </c>
      <c r="C242" s="2642" t="s">
        <v>69</v>
      </c>
      <c r="D242" s="2643">
        <v>66</v>
      </c>
      <c r="E242" s="2644">
        <v>17.329999999999998</v>
      </c>
      <c r="F242" s="2645">
        <v>22.23</v>
      </c>
      <c r="G242" s="2646">
        <v>21.18</v>
      </c>
      <c r="H242" s="2647"/>
      <c r="I242" s="2648">
        <f>ROUND('BDI principal'!D14,2)</f>
        <v>22.23</v>
      </c>
      <c r="J242" s="2649">
        <f t="shared" si="28"/>
        <v>0</v>
      </c>
      <c r="K242" s="2650">
        <f t="shared" si="29"/>
        <v>0</v>
      </c>
      <c r="L242" s="2651" t="s">
        <v>23</v>
      </c>
    </row>
    <row r="243" spans="1:12" ht="56.25" x14ac:dyDescent="0.25">
      <c r="A243" s="2652" t="s">
        <v>464</v>
      </c>
      <c r="B243" s="2653" t="s">
        <v>121</v>
      </c>
      <c r="C243" s="2654" t="s">
        <v>69</v>
      </c>
      <c r="D243" s="2655">
        <v>21.8</v>
      </c>
      <c r="E243" s="2656">
        <v>11.88</v>
      </c>
      <c r="F243" s="2657">
        <v>22.23</v>
      </c>
      <c r="G243" s="2658">
        <v>14.52</v>
      </c>
      <c r="H243" s="2659"/>
      <c r="I243" s="2660">
        <f>ROUND('BDI principal'!D14,2)</f>
        <v>22.23</v>
      </c>
      <c r="J243" s="2661">
        <f t="shared" si="28"/>
        <v>0</v>
      </c>
      <c r="K243" s="2662">
        <f t="shared" si="29"/>
        <v>0</v>
      </c>
      <c r="L243" s="2663" t="s">
        <v>23</v>
      </c>
    </row>
    <row r="244" spans="1:12" ht="56.25" x14ac:dyDescent="0.25">
      <c r="A244" s="2664" t="s">
        <v>465</v>
      </c>
      <c r="B244" s="2665" t="s">
        <v>123</v>
      </c>
      <c r="C244" s="2666" t="s">
        <v>42</v>
      </c>
      <c r="D244" s="2667">
        <v>19.399999999999999</v>
      </c>
      <c r="E244" s="2668">
        <v>102.83</v>
      </c>
      <c r="F244" s="2669">
        <v>22.23</v>
      </c>
      <c r="G244" s="2670">
        <v>125.69</v>
      </c>
      <c r="H244" s="2671"/>
      <c r="I244" s="2672">
        <f>ROUND('BDI principal'!D14,2)</f>
        <v>22.23</v>
      </c>
      <c r="J244" s="2673">
        <f t="shared" si="28"/>
        <v>0</v>
      </c>
      <c r="K244" s="2674">
        <f t="shared" si="29"/>
        <v>0</v>
      </c>
      <c r="L244" s="2675" t="s">
        <v>23</v>
      </c>
    </row>
    <row r="245" spans="1:12" ht="56.25" x14ac:dyDescent="0.25">
      <c r="A245" s="2676" t="s">
        <v>466</v>
      </c>
      <c r="B245" s="2677" t="s">
        <v>125</v>
      </c>
      <c r="C245" s="2678" t="s">
        <v>42</v>
      </c>
      <c r="D245" s="2679">
        <v>29.12</v>
      </c>
      <c r="E245" s="2680">
        <v>79.510000000000005</v>
      </c>
      <c r="F245" s="2681">
        <v>22.23</v>
      </c>
      <c r="G245" s="2682">
        <v>97.19</v>
      </c>
      <c r="H245" s="2683"/>
      <c r="I245" s="2684">
        <f>ROUND('BDI principal'!D14,2)</f>
        <v>22.23</v>
      </c>
      <c r="J245" s="2685">
        <f t="shared" si="28"/>
        <v>0</v>
      </c>
      <c r="K245" s="2686">
        <f t="shared" si="29"/>
        <v>0</v>
      </c>
      <c r="L245" s="2687" t="s">
        <v>23</v>
      </c>
    </row>
    <row r="246" spans="1:12" ht="45" x14ac:dyDescent="0.25">
      <c r="A246" s="2688" t="s">
        <v>467</v>
      </c>
      <c r="B246" s="2689" t="s">
        <v>127</v>
      </c>
      <c r="C246" s="2690" t="s">
        <v>62</v>
      </c>
      <c r="D246" s="2691">
        <v>7.3</v>
      </c>
      <c r="E246" s="2692">
        <v>701.1</v>
      </c>
      <c r="F246" s="2693">
        <v>22.23</v>
      </c>
      <c r="G246" s="2694">
        <v>856.95</v>
      </c>
      <c r="H246" s="2695"/>
      <c r="I246" s="2696">
        <f>ROUND('BDI principal'!D14,2)</f>
        <v>22.23</v>
      </c>
      <c r="J246" s="2697">
        <f t="shared" si="28"/>
        <v>0</v>
      </c>
      <c r="K246" s="2698">
        <f t="shared" si="29"/>
        <v>0</v>
      </c>
      <c r="L246" s="2699" t="s">
        <v>23</v>
      </c>
    </row>
    <row r="247" spans="1:12" ht="45" x14ac:dyDescent="0.25">
      <c r="A247" s="2700" t="s">
        <v>468</v>
      </c>
      <c r="B247" s="2701" t="s">
        <v>129</v>
      </c>
      <c r="C247" s="2702" t="s">
        <v>62</v>
      </c>
      <c r="D247" s="2703">
        <v>36</v>
      </c>
      <c r="E247" s="2704">
        <v>20.89</v>
      </c>
      <c r="F247" s="2705">
        <v>22.23</v>
      </c>
      <c r="G247" s="2706">
        <v>25.53</v>
      </c>
      <c r="H247" s="2707"/>
      <c r="I247" s="2708">
        <f>ROUND('BDI principal'!D14,2)</f>
        <v>22.23</v>
      </c>
      <c r="J247" s="2709">
        <f t="shared" si="28"/>
        <v>0</v>
      </c>
      <c r="K247" s="2710">
        <f t="shared" si="29"/>
        <v>0</v>
      </c>
      <c r="L247" s="2711" t="s">
        <v>23</v>
      </c>
    </row>
    <row r="248" spans="1:12" ht="22.5" x14ac:dyDescent="0.25">
      <c r="A248" s="2712" t="s">
        <v>469</v>
      </c>
      <c r="B248" s="2713" t="s">
        <v>131</v>
      </c>
      <c r="C248" s="2714" t="s">
        <v>69</v>
      </c>
      <c r="D248" s="2715">
        <v>61.2</v>
      </c>
      <c r="E248" s="2716">
        <v>10.56</v>
      </c>
      <c r="F248" s="2717">
        <v>22.23</v>
      </c>
      <c r="G248" s="2718">
        <v>12.91</v>
      </c>
      <c r="H248" s="2719"/>
      <c r="I248" s="2720">
        <f>ROUND('BDI principal'!D14,2)</f>
        <v>22.23</v>
      </c>
      <c r="J248" s="2721">
        <f t="shared" si="28"/>
        <v>0</v>
      </c>
      <c r="K248" s="2722">
        <f t="shared" si="29"/>
        <v>0</v>
      </c>
      <c r="L248" s="2723" t="s">
        <v>23</v>
      </c>
    </row>
    <row r="249" spans="1:12" ht="45" x14ac:dyDescent="0.25">
      <c r="A249" s="2724" t="s">
        <v>470</v>
      </c>
      <c r="B249" s="2725" t="s">
        <v>133</v>
      </c>
      <c r="C249" s="2726" t="s">
        <v>69</v>
      </c>
      <c r="D249" s="2727">
        <v>50.28</v>
      </c>
      <c r="E249" s="2728">
        <v>13.07</v>
      </c>
      <c r="F249" s="2729">
        <v>22.23</v>
      </c>
      <c r="G249" s="2730">
        <v>15.98</v>
      </c>
      <c r="H249" s="2731"/>
      <c r="I249" s="2732">
        <f>ROUND('BDI principal'!D14,2)</f>
        <v>22.23</v>
      </c>
      <c r="J249" s="2733">
        <f t="shared" si="28"/>
        <v>0</v>
      </c>
      <c r="K249" s="2734">
        <f t="shared" si="29"/>
        <v>0</v>
      </c>
      <c r="L249" s="2735" t="s">
        <v>23</v>
      </c>
    </row>
    <row r="250" spans="1:12" ht="45" x14ac:dyDescent="0.25">
      <c r="A250" s="2736" t="s">
        <v>471</v>
      </c>
      <c r="B250" s="2737" t="s">
        <v>135</v>
      </c>
      <c r="C250" s="2738" t="s">
        <v>69</v>
      </c>
      <c r="D250" s="2739">
        <v>1.69</v>
      </c>
      <c r="E250" s="2740">
        <v>11.65</v>
      </c>
      <c r="F250" s="2741">
        <v>22.23</v>
      </c>
      <c r="G250" s="2742">
        <v>14.24</v>
      </c>
      <c r="H250" s="2743"/>
      <c r="I250" s="2744">
        <f>ROUND('BDI principal'!D14,2)</f>
        <v>22.23</v>
      </c>
      <c r="J250" s="2745">
        <f t="shared" si="28"/>
        <v>0</v>
      </c>
      <c r="K250" s="2746">
        <f t="shared" si="29"/>
        <v>0</v>
      </c>
      <c r="L250" s="2747" t="s">
        <v>23</v>
      </c>
    </row>
    <row r="251" spans="1:12" x14ac:dyDescent="0.25">
      <c r="A251" s="2748" t="s">
        <v>472</v>
      </c>
      <c r="B251" s="8565" t="s">
        <v>137</v>
      </c>
      <c r="C251" s="8566"/>
      <c r="D251" s="8567"/>
      <c r="E251" s="8568"/>
      <c r="F251" s="8569"/>
      <c r="G251" s="8570"/>
      <c r="H251" s="8571"/>
      <c r="I251" s="2749"/>
      <c r="J251" s="2750"/>
      <c r="K251" s="2751">
        <f>SUM(K252:K253)</f>
        <v>0</v>
      </c>
      <c r="L251" s="2752" t="s">
        <v>36</v>
      </c>
    </row>
    <row r="252" spans="1:12" ht="33.75" x14ac:dyDescent="0.25">
      <c r="A252" s="2753" t="s">
        <v>473</v>
      </c>
      <c r="B252" s="2754" t="s">
        <v>139</v>
      </c>
      <c r="C252" s="2755" t="s">
        <v>42</v>
      </c>
      <c r="D252" s="2756">
        <v>49.3</v>
      </c>
      <c r="E252" s="2757">
        <v>33.89</v>
      </c>
      <c r="F252" s="2758">
        <v>22.23</v>
      </c>
      <c r="G252" s="2759">
        <v>41.42</v>
      </c>
      <c r="H252" s="2760"/>
      <c r="I252" s="2761">
        <f>ROUND('BDI principal'!D14,2)</f>
        <v>22.23</v>
      </c>
      <c r="J252" s="2762">
        <f>ROUND((ROUND(H252,2)*I252/100)+ROUND(H252,2),2)</f>
        <v>0</v>
      </c>
      <c r="K252" s="2763">
        <f>ROUND(D252*J252,2)</f>
        <v>0</v>
      </c>
      <c r="L252" s="2764" t="s">
        <v>23</v>
      </c>
    </row>
    <row r="253" spans="1:12" ht="45" x14ac:dyDescent="0.25">
      <c r="A253" s="2765" t="s">
        <v>474</v>
      </c>
      <c r="B253" s="2766" t="s">
        <v>141</v>
      </c>
      <c r="C253" s="2767" t="s">
        <v>42</v>
      </c>
      <c r="D253" s="2768">
        <v>14.1</v>
      </c>
      <c r="E253" s="2769">
        <v>126.03</v>
      </c>
      <c r="F253" s="2770">
        <v>22.23</v>
      </c>
      <c r="G253" s="2771">
        <v>154.05000000000001</v>
      </c>
      <c r="H253" s="2772"/>
      <c r="I253" s="2773">
        <f>ROUND('BDI principal'!D14,2)</f>
        <v>22.23</v>
      </c>
      <c r="J253" s="2774">
        <f>ROUND((ROUND(H253,2)*I253/100)+ROUND(H253,2),2)</f>
        <v>0</v>
      </c>
      <c r="K253" s="2775">
        <f>ROUND(D253*J253,2)</f>
        <v>0</v>
      </c>
      <c r="L253" s="2776" t="s">
        <v>23</v>
      </c>
    </row>
    <row r="254" spans="1:12" x14ac:dyDescent="0.25">
      <c r="A254" s="2777" t="s">
        <v>475</v>
      </c>
      <c r="B254" s="8572" t="s">
        <v>143</v>
      </c>
      <c r="C254" s="8573"/>
      <c r="D254" s="8574"/>
      <c r="E254" s="8575"/>
      <c r="F254" s="8576"/>
      <c r="G254" s="8577"/>
      <c r="H254" s="8578"/>
      <c r="I254" s="2778"/>
      <c r="J254" s="2779"/>
      <c r="K254" s="2780">
        <f>SUM(K255:K272)</f>
        <v>0</v>
      </c>
      <c r="L254" s="2781" t="s">
        <v>36</v>
      </c>
    </row>
    <row r="255" spans="1:12" ht="56.25" x14ac:dyDescent="0.25">
      <c r="A255" s="2782" t="s">
        <v>476</v>
      </c>
      <c r="B255" s="2783" t="s">
        <v>145</v>
      </c>
      <c r="C255" s="2784" t="s">
        <v>42</v>
      </c>
      <c r="D255" s="2785">
        <v>86.04</v>
      </c>
      <c r="E255" s="2786">
        <v>170.07</v>
      </c>
      <c r="F255" s="2787">
        <v>22.23</v>
      </c>
      <c r="G255" s="2788">
        <v>207.88</v>
      </c>
      <c r="H255" s="2789"/>
      <c r="I255" s="2790">
        <f>ROUND('BDI principal'!D14,2)</f>
        <v>22.23</v>
      </c>
      <c r="J255" s="2791">
        <f t="shared" ref="J255:J272" si="30">ROUND((ROUND(H255,2)*I255/100)+ROUND(H255,2),2)</f>
        <v>0</v>
      </c>
      <c r="K255" s="2792">
        <f t="shared" ref="K255:K272" si="31">ROUND(D255*J255,2)</f>
        <v>0</v>
      </c>
      <c r="L255" s="2793" t="s">
        <v>23</v>
      </c>
    </row>
    <row r="256" spans="1:12" ht="56.25" x14ac:dyDescent="0.25">
      <c r="A256" s="2794" t="s">
        <v>477</v>
      </c>
      <c r="B256" s="2795" t="s">
        <v>147</v>
      </c>
      <c r="C256" s="2796" t="s">
        <v>42</v>
      </c>
      <c r="D256" s="2797">
        <v>201.75</v>
      </c>
      <c r="E256" s="2798">
        <v>8.83</v>
      </c>
      <c r="F256" s="2799">
        <v>22.23</v>
      </c>
      <c r="G256" s="2800">
        <v>10.79</v>
      </c>
      <c r="H256" s="2801"/>
      <c r="I256" s="2802">
        <f>ROUND('BDI principal'!D14,2)</f>
        <v>22.23</v>
      </c>
      <c r="J256" s="2803">
        <f t="shared" si="30"/>
        <v>0</v>
      </c>
      <c r="K256" s="2804">
        <f t="shared" si="31"/>
        <v>0</v>
      </c>
      <c r="L256" s="2805" t="s">
        <v>23</v>
      </c>
    </row>
    <row r="257" spans="1:12" ht="67.5" x14ac:dyDescent="0.25">
      <c r="A257" s="2806" t="s">
        <v>478</v>
      </c>
      <c r="B257" s="2807" t="s">
        <v>149</v>
      </c>
      <c r="C257" s="2808" t="s">
        <v>42</v>
      </c>
      <c r="D257" s="2809">
        <v>201.75</v>
      </c>
      <c r="E257" s="2810">
        <v>57.99</v>
      </c>
      <c r="F257" s="2811">
        <v>22.23</v>
      </c>
      <c r="G257" s="2812">
        <v>70.88</v>
      </c>
      <c r="H257" s="2813"/>
      <c r="I257" s="2814">
        <f>ROUND('BDI principal'!D14,2)</f>
        <v>22.23</v>
      </c>
      <c r="J257" s="2815">
        <f t="shared" si="30"/>
        <v>0</v>
      </c>
      <c r="K257" s="2816">
        <f t="shared" si="31"/>
        <v>0</v>
      </c>
      <c r="L257" s="2817" t="s">
        <v>23</v>
      </c>
    </row>
    <row r="258" spans="1:12" ht="45" x14ac:dyDescent="0.25">
      <c r="A258" s="2818" t="s">
        <v>479</v>
      </c>
      <c r="B258" s="2819" t="s">
        <v>151</v>
      </c>
      <c r="C258" s="2820" t="s">
        <v>42</v>
      </c>
      <c r="D258" s="2821">
        <v>24.15</v>
      </c>
      <c r="E258" s="2822">
        <v>154.91999999999999</v>
      </c>
      <c r="F258" s="2823">
        <v>22.23</v>
      </c>
      <c r="G258" s="2824">
        <v>189.36</v>
      </c>
      <c r="H258" s="2825"/>
      <c r="I258" s="2826">
        <f>ROUND('BDI principal'!D14,2)</f>
        <v>22.23</v>
      </c>
      <c r="J258" s="2827">
        <f t="shared" si="30"/>
        <v>0</v>
      </c>
      <c r="K258" s="2828">
        <f t="shared" si="31"/>
        <v>0</v>
      </c>
      <c r="L258" s="2829" t="s">
        <v>23</v>
      </c>
    </row>
    <row r="259" spans="1:12" ht="45" x14ac:dyDescent="0.25">
      <c r="A259" s="2830" t="s">
        <v>480</v>
      </c>
      <c r="B259" s="2831" t="s">
        <v>64</v>
      </c>
      <c r="C259" s="2832" t="s">
        <v>62</v>
      </c>
      <c r="D259" s="2833">
        <v>4.95</v>
      </c>
      <c r="E259" s="2834">
        <v>161.63</v>
      </c>
      <c r="F259" s="2835">
        <v>22.23</v>
      </c>
      <c r="G259" s="2836">
        <v>197.56</v>
      </c>
      <c r="H259" s="2837"/>
      <c r="I259" s="2838">
        <f>ROUND('BDI principal'!D14,2)</f>
        <v>22.23</v>
      </c>
      <c r="J259" s="2839">
        <f t="shared" si="30"/>
        <v>0</v>
      </c>
      <c r="K259" s="2840">
        <f t="shared" si="31"/>
        <v>0</v>
      </c>
      <c r="L259" s="2841" t="s">
        <v>23</v>
      </c>
    </row>
    <row r="260" spans="1:12" ht="67.5" x14ac:dyDescent="0.25">
      <c r="A260" s="2842" t="s">
        <v>481</v>
      </c>
      <c r="B260" s="2843" t="s">
        <v>154</v>
      </c>
      <c r="C260" s="2844" t="s">
        <v>42</v>
      </c>
      <c r="D260" s="2845">
        <v>25.3</v>
      </c>
      <c r="E260" s="2846">
        <v>62.03</v>
      </c>
      <c r="F260" s="2847">
        <v>22.23</v>
      </c>
      <c r="G260" s="2848">
        <v>75.819999999999993</v>
      </c>
      <c r="H260" s="2849"/>
      <c r="I260" s="2850">
        <f>ROUND('BDI principal'!D14,2)</f>
        <v>22.23</v>
      </c>
      <c r="J260" s="2851">
        <f t="shared" si="30"/>
        <v>0</v>
      </c>
      <c r="K260" s="2852">
        <f t="shared" si="31"/>
        <v>0</v>
      </c>
      <c r="L260" s="2853" t="s">
        <v>23</v>
      </c>
    </row>
    <row r="261" spans="1:12" ht="56.25" x14ac:dyDescent="0.25">
      <c r="A261" s="2854" t="s">
        <v>482</v>
      </c>
      <c r="B261" s="2855" t="s">
        <v>156</v>
      </c>
      <c r="C261" s="2856" t="s">
        <v>42</v>
      </c>
      <c r="D261" s="2857">
        <v>46.05</v>
      </c>
      <c r="E261" s="2858">
        <v>93.08</v>
      </c>
      <c r="F261" s="2859">
        <v>22.23</v>
      </c>
      <c r="G261" s="2860">
        <v>113.77</v>
      </c>
      <c r="H261" s="2861"/>
      <c r="I261" s="2862">
        <f>ROUND('BDI principal'!D14,2)</f>
        <v>22.23</v>
      </c>
      <c r="J261" s="2863">
        <f t="shared" si="30"/>
        <v>0</v>
      </c>
      <c r="K261" s="2864">
        <f t="shared" si="31"/>
        <v>0</v>
      </c>
      <c r="L261" s="2865" t="s">
        <v>23</v>
      </c>
    </row>
    <row r="262" spans="1:12" ht="56.25" x14ac:dyDescent="0.25">
      <c r="A262" s="2866" t="s">
        <v>483</v>
      </c>
      <c r="B262" s="2867" t="s">
        <v>158</v>
      </c>
      <c r="C262" s="2868" t="s">
        <v>42</v>
      </c>
      <c r="D262" s="2869">
        <v>43.98</v>
      </c>
      <c r="E262" s="2870">
        <v>84.26</v>
      </c>
      <c r="F262" s="2871">
        <v>22.23</v>
      </c>
      <c r="G262" s="2872">
        <v>102.99</v>
      </c>
      <c r="H262" s="2873"/>
      <c r="I262" s="2874">
        <f>ROUND('BDI principal'!D14,2)</f>
        <v>22.23</v>
      </c>
      <c r="J262" s="2875">
        <f t="shared" si="30"/>
        <v>0</v>
      </c>
      <c r="K262" s="2876">
        <f t="shared" si="31"/>
        <v>0</v>
      </c>
      <c r="L262" s="2877" t="s">
        <v>23</v>
      </c>
    </row>
    <row r="263" spans="1:12" ht="33.75" x14ac:dyDescent="0.25">
      <c r="A263" s="2878" t="s">
        <v>484</v>
      </c>
      <c r="B263" s="2879" t="s">
        <v>160</v>
      </c>
      <c r="C263" s="2880" t="s">
        <v>59</v>
      </c>
      <c r="D263" s="2881">
        <v>46</v>
      </c>
      <c r="E263" s="2882">
        <v>18.010000000000002</v>
      </c>
      <c r="F263" s="2883">
        <v>22.23</v>
      </c>
      <c r="G263" s="2884">
        <v>22.01</v>
      </c>
      <c r="H263" s="2885"/>
      <c r="I263" s="2886">
        <f>ROUND('BDI principal'!D14,2)</f>
        <v>22.23</v>
      </c>
      <c r="J263" s="2887">
        <f t="shared" si="30"/>
        <v>0</v>
      </c>
      <c r="K263" s="2888">
        <f t="shared" si="31"/>
        <v>0</v>
      </c>
      <c r="L263" s="2889" t="s">
        <v>23</v>
      </c>
    </row>
    <row r="264" spans="1:12" ht="33.75" x14ac:dyDescent="0.25">
      <c r="A264" s="2890" t="s">
        <v>485</v>
      </c>
      <c r="B264" s="2891" t="s">
        <v>162</v>
      </c>
      <c r="C264" s="2892" t="s">
        <v>42</v>
      </c>
      <c r="D264" s="2893">
        <v>198.53</v>
      </c>
      <c r="E264" s="2894">
        <v>3.93</v>
      </c>
      <c r="F264" s="2895">
        <v>22.23</v>
      </c>
      <c r="G264" s="2896">
        <v>4.8</v>
      </c>
      <c r="H264" s="2897"/>
      <c r="I264" s="2898">
        <f>ROUND('BDI principal'!D14,2)</f>
        <v>22.23</v>
      </c>
      <c r="J264" s="2899">
        <f t="shared" si="30"/>
        <v>0</v>
      </c>
      <c r="K264" s="2900">
        <f t="shared" si="31"/>
        <v>0</v>
      </c>
      <c r="L264" s="2901" t="s">
        <v>23</v>
      </c>
    </row>
    <row r="265" spans="1:12" ht="33.75" x14ac:dyDescent="0.25">
      <c r="A265" s="2902" t="s">
        <v>486</v>
      </c>
      <c r="B265" s="2903" t="s">
        <v>164</v>
      </c>
      <c r="C265" s="2904" t="s">
        <v>42</v>
      </c>
      <c r="D265" s="2905">
        <v>32</v>
      </c>
      <c r="E265" s="2906">
        <v>4.99</v>
      </c>
      <c r="F265" s="2907">
        <v>22.23</v>
      </c>
      <c r="G265" s="2908">
        <v>6.1</v>
      </c>
      <c r="H265" s="2909"/>
      <c r="I265" s="2910">
        <f>ROUND('BDI principal'!D14,2)</f>
        <v>22.23</v>
      </c>
      <c r="J265" s="2911">
        <f t="shared" si="30"/>
        <v>0</v>
      </c>
      <c r="K265" s="2912">
        <f t="shared" si="31"/>
        <v>0</v>
      </c>
      <c r="L265" s="2913" t="s">
        <v>23</v>
      </c>
    </row>
    <row r="266" spans="1:12" ht="33.75" x14ac:dyDescent="0.25">
      <c r="A266" s="2914" t="s">
        <v>487</v>
      </c>
      <c r="B266" s="2915" t="s">
        <v>166</v>
      </c>
      <c r="C266" s="2916" t="s">
        <v>42</v>
      </c>
      <c r="D266" s="2917">
        <v>198.53</v>
      </c>
      <c r="E266" s="2918">
        <v>12.66</v>
      </c>
      <c r="F266" s="2919">
        <v>22.23</v>
      </c>
      <c r="G266" s="2920">
        <v>15.47</v>
      </c>
      <c r="H266" s="2921"/>
      <c r="I266" s="2922">
        <f>ROUND('BDI principal'!D14,2)</f>
        <v>22.23</v>
      </c>
      <c r="J266" s="2923">
        <f t="shared" si="30"/>
        <v>0</v>
      </c>
      <c r="K266" s="2924">
        <f t="shared" si="31"/>
        <v>0</v>
      </c>
      <c r="L266" s="2925" t="s">
        <v>23</v>
      </c>
    </row>
    <row r="267" spans="1:12" ht="33.75" x14ac:dyDescent="0.25">
      <c r="A267" s="2926" t="s">
        <v>488</v>
      </c>
      <c r="B267" s="2927" t="s">
        <v>168</v>
      </c>
      <c r="C267" s="2928" t="s">
        <v>42</v>
      </c>
      <c r="D267" s="2929">
        <v>32</v>
      </c>
      <c r="E267" s="2930">
        <v>15.23</v>
      </c>
      <c r="F267" s="2931">
        <v>22.23</v>
      </c>
      <c r="G267" s="2932">
        <v>18.62</v>
      </c>
      <c r="H267" s="2933"/>
      <c r="I267" s="2934">
        <f>ROUND('BDI principal'!D14,2)</f>
        <v>22.23</v>
      </c>
      <c r="J267" s="2935">
        <f t="shared" si="30"/>
        <v>0</v>
      </c>
      <c r="K267" s="2936">
        <f t="shared" si="31"/>
        <v>0</v>
      </c>
      <c r="L267" s="2937" t="s">
        <v>23</v>
      </c>
    </row>
    <row r="268" spans="1:12" ht="33.75" x14ac:dyDescent="0.25">
      <c r="A268" s="2938" t="s">
        <v>489</v>
      </c>
      <c r="B268" s="2939" t="s">
        <v>170</v>
      </c>
      <c r="C268" s="2940" t="s">
        <v>59</v>
      </c>
      <c r="D268" s="2941">
        <v>5</v>
      </c>
      <c r="E268" s="2942">
        <v>168.29</v>
      </c>
      <c r="F268" s="2943">
        <v>22.23</v>
      </c>
      <c r="G268" s="2944">
        <v>205.7</v>
      </c>
      <c r="H268" s="2945"/>
      <c r="I268" s="2946">
        <f>ROUND('BDI principal'!D14,2)</f>
        <v>22.23</v>
      </c>
      <c r="J268" s="2947">
        <f t="shared" si="30"/>
        <v>0</v>
      </c>
      <c r="K268" s="2948">
        <f t="shared" si="31"/>
        <v>0</v>
      </c>
      <c r="L268" s="2949" t="s">
        <v>23</v>
      </c>
    </row>
    <row r="269" spans="1:12" ht="33.75" x14ac:dyDescent="0.25">
      <c r="A269" s="2950" t="s">
        <v>490</v>
      </c>
      <c r="B269" s="2951" t="s">
        <v>172</v>
      </c>
      <c r="C269" s="2952" t="s">
        <v>59</v>
      </c>
      <c r="D269" s="2953">
        <v>4.9000000000000004</v>
      </c>
      <c r="E269" s="2954">
        <v>147.68</v>
      </c>
      <c r="F269" s="2955">
        <v>22.23</v>
      </c>
      <c r="G269" s="2956">
        <v>180.51</v>
      </c>
      <c r="H269" s="2957"/>
      <c r="I269" s="2958">
        <f>ROUND('BDI principal'!D14,2)</f>
        <v>22.23</v>
      </c>
      <c r="J269" s="2959">
        <f t="shared" si="30"/>
        <v>0</v>
      </c>
      <c r="K269" s="2960">
        <f t="shared" si="31"/>
        <v>0</v>
      </c>
      <c r="L269" s="2961" t="s">
        <v>23</v>
      </c>
    </row>
    <row r="270" spans="1:12" ht="33.75" x14ac:dyDescent="0.25">
      <c r="A270" s="2962" t="s">
        <v>491</v>
      </c>
      <c r="B270" s="2963" t="s">
        <v>174</v>
      </c>
      <c r="C270" s="2964" t="s">
        <v>59</v>
      </c>
      <c r="D270" s="2965">
        <v>4.9000000000000004</v>
      </c>
      <c r="E270" s="2966">
        <v>163.22999999999999</v>
      </c>
      <c r="F270" s="2967">
        <v>22.23</v>
      </c>
      <c r="G270" s="2968">
        <v>199.52</v>
      </c>
      <c r="H270" s="2969"/>
      <c r="I270" s="2970">
        <f>ROUND('BDI principal'!D14,2)</f>
        <v>22.23</v>
      </c>
      <c r="J270" s="2971">
        <f t="shared" si="30"/>
        <v>0</v>
      </c>
      <c r="K270" s="2972">
        <f t="shared" si="31"/>
        <v>0</v>
      </c>
      <c r="L270" s="2973" t="s">
        <v>23</v>
      </c>
    </row>
    <row r="271" spans="1:12" ht="33.75" x14ac:dyDescent="0.25">
      <c r="A271" s="2974" t="s">
        <v>492</v>
      </c>
      <c r="B271" s="2975" t="s">
        <v>176</v>
      </c>
      <c r="C271" s="2976" t="s">
        <v>59</v>
      </c>
      <c r="D271" s="2977">
        <v>4.9000000000000004</v>
      </c>
      <c r="E271" s="2978">
        <v>144.72999999999999</v>
      </c>
      <c r="F271" s="2979">
        <v>22.23</v>
      </c>
      <c r="G271" s="2980">
        <v>176.9</v>
      </c>
      <c r="H271" s="2981"/>
      <c r="I271" s="2982">
        <f>ROUND('BDI principal'!D14,2)</f>
        <v>22.23</v>
      </c>
      <c r="J271" s="2983">
        <f t="shared" si="30"/>
        <v>0</v>
      </c>
      <c r="K271" s="2984">
        <f t="shared" si="31"/>
        <v>0</v>
      </c>
      <c r="L271" s="2985" t="s">
        <v>23</v>
      </c>
    </row>
    <row r="272" spans="1:12" ht="33.75" x14ac:dyDescent="0.25">
      <c r="A272" s="2986" t="s">
        <v>493</v>
      </c>
      <c r="B272" s="2987" t="s">
        <v>178</v>
      </c>
      <c r="C272" s="2988" t="s">
        <v>59</v>
      </c>
      <c r="D272" s="2989">
        <v>5.9</v>
      </c>
      <c r="E272" s="2990">
        <v>134.21</v>
      </c>
      <c r="F272" s="2991">
        <v>22.23</v>
      </c>
      <c r="G272" s="2992">
        <v>164.04</v>
      </c>
      <c r="H272" s="2993"/>
      <c r="I272" s="2994">
        <f>ROUND('BDI principal'!D14,2)</f>
        <v>22.23</v>
      </c>
      <c r="J272" s="2995">
        <f t="shared" si="30"/>
        <v>0</v>
      </c>
      <c r="K272" s="2996">
        <f t="shared" si="31"/>
        <v>0</v>
      </c>
      <c r="L272" s="2997" t="s">
        <v>23</v>
      </c>
    </row>
    <row r="273" spans="1:12" x14ac:dyDescent="0.25">
      <c r="A273" s="2998" t="s">
        <v>494</v>
      </c>
      <c r="B273" s="8509" t="s">
        <v>180</v>
      </c>
      <c r="C273" s="8510"/>
      <c r="D273" s="8511"/>
      <c r="E273" s="8512"/>
      <c r="F273" s="8513"/>
      <c r="G273" s="8514"/>
      <c r="H273" s="8515"/>
      <c r="I273" s="2999"/>
      <c r="J273" s="3000"/>
      <c r="K273" s="3001">
        <f>SUM(K274:K280)</f>
        <v>0</v>
      </c>
      <c r="L273" s="3002" t="s">
        <v>36</v>
      </c>
    </row>
    <row r="274" spans="1:12" ht="67.5" x14ac:dyDescent="0.25">
      <c r="A274" s="3003" t="s">
        <v>495</v>
      </c>
      <c r="B274" s="3004" t="s">
        <v>182</v>
      </c>
      <c r="C274" s="3005" t="s">
        <v>42</v>
      </c>
      <c r="D274" s="3006">
        <v>22.3</v>
      </c>
      <c r="E274" s="3007">
        <v>45.69</v>
      </c>
      <c r="F274" s="3008">
        <v>22.23</v>
      </c>
      <c r="G274" s="3009">
        <v>55.85</v>
      </c>
      <c r="H274" s="3010"/>
      <c r="I274" s="3011">
        <f>ROUND('BDI principal'!D14,2)</f>
        <v>22.23</v>
      </c>
      <c r="J274" s="3012">
        <f t="shared" ref="J274:J280" si="32">ROUND((ROUND(H274,2)*I274/100)+ROUND(H274,2),2)</f>
        <v>0</v>
      </c>
      <c r="K274" s="3013">
        <f t="shared" ref="K274:K280" si="33">ROUND(D274*J274,2)</f>
        <v>0</v>
      </c>
      <c r="L274" s="3014" t="s">
        <v>23</v>
      </c>
    </row>
    <row r="275" spans="1:12" ht="33.75" x14ac:dyDescent="0.25">
      <c r="A275" s="3015" t="s">
        <v>496</v>
      </c>
      <c r="B275" s="3016" t="s">
        <v>184</v>
      </c>
      <c r="C275" s="3017" t="s">
        <v>42</v>
      </c>
      <c r="D275" s="3018">
        <v>22.3</v>
      </c>
      <c r="E275" s="3019">
        <v>73.3</v>
      </c>
      <c r="F275" s="3020">
        <v>22.23</v>
      </c>
      <c r="G275" s="3021">
        <v>89.59</v>
      </c>
      <c r="H275" s="3022"/>
      <c r="I275" s="3023">
        <f>ROUND('BDI principal'!D14,2)</f>
        <v>22.23</v>
      </c>
      <c r="J275" s="3024">
        <f t="shared" si="32"/>
        <v>0</v>
      </c>
      <c r="K275" s="3025">
        <f t="shared" si="33"/>
        <v>0</v>
      </c>
      <c r="L275" s="3026" t="s">
        <v>23</v>
      </c>
    </row>
    <row r="276" spans="1:12" ht="45" x14ac:dyDescent="0.25">
      <c r="A276" s="3027" t="s">
        <v>497</v>
      </c>
      <c r="B276" s="3028" t="s">
        <v>186</v>
      </c>
      <c r="C276" s="3029" t="s">
        <v>59</v>
      </c>
      <c r="D276" s="3030">
        <v>4.5999999999999996</v>
      </c>
      <c r="E276" s="3031">
        <v>178.53</v>
      </c>
      <c r="F276" s="3032">
        <v>22.23</v>
      </c>
      <c r="G276" s="3033">
        <v>218.22</v>
      </c>
      <c r="H276" s="3034"/>
      <c r="I276" s="3035">
        <f>ROUND('BDI principal'!D14,2)</f>
        <v>22.23</v>
      </c>
      <c r="J276" s="3036">
        <f t="shared" si="32"/>
        <v>0</v>
      </c>
      <c r="K276" s="3037">
        <f t="shared" si="33"/>
        <v>0</v>
      </c>
      <c r="L276" s="3038" t="s">
        <v>23</v>
      </c>
    </row>
    <row r="277" spans="1:12" ht="22.5" x14ac:dyDescent="0.25">
      <c r="A277" s="3039" t="s">
        <v>498</v>
      </c>
      <c r="B277" s="3040" t="s">
        <v>188</v>
      </c>
      <c r="C277" s="3041" t="s">
        <v>59</v>
      </c>
      <c r="D277" s="3042">
        <v>19</v>
      </c>
      <c r="E277" s="3043">
        <v>68.13</v>
      </c>
      <c r="F277" s="3044">
        <v>22.23</v>
      </c>
      <c r="G277" s="3045">
        <v>83.28</v>
      </c>
      <c r="H277" s="3046"/>
      <c r="I277" s="3047">
        <f>ROUND('BDI principal'!D14,2)</f>
        <v>22.23</v>
      </c>
      <c r="J277" s="3048">
        <f t="shared" si="32"/>
        <v>0</v>
      </c>
      <c r="K277" s="3049">
        <f t="shared" si="33"/>
        <v>0</v>
      </c>
      <c r="L277" s="3050" t="s">
        <v>23</v>
      </c>
    </row>
    <row r="278" spans="1:12" ht="22.5" x14ac:dyDescent="0.25">
      <c r="A278" s="3051" t="s">
        <v>499</v>
      </c>
      <c r="B278" s="3052" t="s">
        <v>190</v>
      </c>
      <c r="C278" s="3053" t="s">
        <v>59</v>
      </c>
      <c r="D278" s="3054">
        <v>20.2</v>
      </c>
      <c r="E278" s="3055">
        <v>46.51</v>
      </c>
      <c r="F278" s="3056">
        <v>22.23</v>
      </c>
      <c r="G278" s="3057">
        <v>56.85</v>
      </c>
      <c r="H278" s="3058"/>
      <c r="I278" s="3059">
        <f>ROUND('BDI principal'!D14,2)</f>
        <v>22.23</v>
      </c>
      <c r="J278" s="3060">
        <f t="shared" si="32"/>
        <v>0</v>
      </c>
      <c r="K278" s="3061">
        <f t="shared" si="33"/>
        <v>0</v>
      </c>
      <c r="L278" s="3062" t="s">
        <v>23</v>
      </c>
    </row>
    <row r="279" spans="1:12" ht="45" x14ac:dyDescent="0.25">
      <c r="A279" s="3063" t="s">
        <v>500</v>
      </c>
      <c r="B279" s="3064" t="s">
        <v>192</v>
      </c>
      <c r="C279" s="3065" t="s">
        <v>82</v>
      </c>
      <c r="D279" s="3066">
        <v>3</v>
      </c>
      <c r="E279" s="3067">
        <v>38.18</v>
      </c>
      <c r="F279" s="3068">
        <v>22.23</v>
      </c>
      <c r="G279" s="3069">
        <v>46.67</v>
      </c>
      <c r="H279" s="3070"/>
      <c r="I279" s="3071">
        <f>ROUND('BDI principal'!D14,2)</f>
        <v>22.23</v>
      </c>
      <c r="J279" s="3072">
        <f t="shared" si="32"/>
        <v>0</v>
      </c>
      <c r="K279" s="3073">
        <f t="shared" si="33"/>
        <v>0</v>
      </c>
      <c r="L279" s="3074" t="s">
        <v>23</v>
      </c>
    </row>
    <row r="280" spans="1:12" ht="33.75" x14ac:dyDescent="0.25">
      <c r="A280" s="3075" t="s">
        <v>501</v>
      </c>
      <c r="B280" s="3076" t="s">
        <v>194</v>
      </c>
      <c r="C280" s="3077" t="s">
        <v>59</v>
      </c>
      <c r="D280" s="3078">
        <v>8</v>
      </c>
      <c r="E280" s="3079">
        <v>52.1</v>
      </c>
      <c r="F280" s="3080">
        <v>22.23</v>
      </c>
      <c r="G280" s="3081">
        <v>63.68</v>
      </c>
      <c r="H280" s="3082"/>
      <c r="I280" s="3083">
        <f>ROUND('BDI principal'!D14,2)</f>
        <v>22.23</v>
      </c>
      <c r="J280" s="3084">
        <f t="shared" si="32"/>
        <v>0</v>
      </c>
      <c r="K280" s="3085">
        <f t="shared" si="33"/>
        <v>0</v>
      </c>
      <c r="L280" s="3086" t="s">
        <v>23</v>
      </c>
    </row>
    <row r="281" spans="1:12" x14ac:dyDescent="0.25">
      <c r="A281" s="3087" t="s">
        <v>502</v>
      </c>
      <c r="B281" s="8516" t="s">
        <v>196</v>
      </c>
      <c r="C281" s="8517"/>
      <c r="D281" s="8518"/>
      <c r="E281" s="8519"/>
      <c r="F281" s="8520"/>
      <c r="G281" s="8521"/>
      <c r="H281" s="8522"/>
      <c r="I281" s="3088"/>
      <c r="J281" s="3089"/>
      <c r="K281" s="3090">
        <f>SUM(K282:K285)</f>
        <v>0</v>
      </c>
      <c r="L281" s="3091" t="s">
        <v>36</v>
      </c>
    </row>
    <row r="282" spans="1:12" ht="45" x14ac:dyDescent="0.25">
      <c r="A282" s="3092" t="s">
        <v>503</v>
      </c>
      <c r="B282" s="3093" t="s">
        <v>198</v>
      </c>
      <c r="C282" s="3094" t="s">
        <v>42</v>
      </c>
      <c r="D282" s="3095">
        <v>7.71</v>
      </c>
      <c r="E282" s="3096">
        <v>1199.04</v>
      </c>
      <c r="F282" s="3097">
        <v>22.23</v>
      </c>
      <c r="G282" s="3098">
        <v>1465.59</v>
      </c>
      <c r="H282" s="3099"/>
      <c r="I282" s="3100">
        <f>ROUND('BDI principal'!D14,2)</f>
        <v>22.23</v>
      </c>
      <c r="J282" s="3101">
        <f>ROUND((ROUND(H282,2)*I282/100)+ROUND(H282,2),2)</f>
        <v>0</v>
      </c>
      <c r="K282" s="3102">
        <f>ROUND(D282*J282,2)</f>
        <v>0</v>
      </c>
      <c r="L282" s="3103" t="s">
        <v>23</v>
      </c>
    </row>
    <row r="283" spans="1:12" ht="67.5" x14ac:dyDescent="0.25">
      <c r="A283" s="3104" t="s">
        <v>504</v>
      </c>
      <c r="B283" s="3105" t="s">
        <v>200</v>
      </c>
      <c r="C283" s="3106" t="s">
        <v>42</v>
      </c>
      <c r="D283" s="3107">
        <v>4.84</v>
      </c>
      <c r="E283" s="3108">
        <v>498.61</v>
      </c>
      <c r="F283" s="3109">
        <v>22.23</v>
      </c>
      <c r="G283" s="3110">
        <v>609.45000000000005</v>
      </c>
      <c r="H283" s="3111"/>
      <c r="I283" s="3112">
        <f>ROUND('BDI principal'!D14,2)</f>
        <v>22.23</v>
      </c>
      <c r="J283" s="3113">
        <f>ROUND((ROUND(H283,2)*I283/100)+ROUND(H283,2),2)</f>
        <v>0</v>
      </c>
      <c r="K283" s="3114">
        <f>ROUND(D283*J283,2)</f>
        <v>0</v>
      </c>
      <c r="L283" s="3115" t="s">
        <v>23</v>
      </c>
    </row>
    <row r="284" spans="1:12" ht="45" x14ac:dyDescent="0.25">
      <c r="A284" s="3116" t="s">
        <v>505</v>
      </c>
      <c r="B284" s="3117" t="s">
        <v>202</v>
      </c>
      <c r="C284" s="3118" t="s">
        <v>42</v>
      </c>
      <c r="D284" s="3119">
        <v>3.13</v>
      </c>
      <c r="E284" s="3120">
        <v>829.24</v>
      </c>
      <c r="F284" s="3121">
        <v>22.23</v>
      </c>
      <c r="G284" s="3122">
        <v>1013.58</v>
      </c>
      <c r="H284" s="3123"/>
      <c r="I284" s="3124">
        <f>ROUND('BDI principal'!D14,2)</f>
        <v>22.23</v>
      </c>
      <c r="J284" s="3125">
        <f>ROUND((ROUND(H284,2)*I284/100)+ROUND(H284,2),2)</f>
        <v>0</v>
      </c>
      <c r="K284" s="3126">
        <f>ROUND(D284*J284,2)</f>
        <v>0</v>
      </c>
      <c r="L284" s="3127" t="s">
        <v>23</v>
      </c>
    </row>
    <row r="285" spans="1:12" ht="45" x14ac:dyDescent="0.25">
      <c r="A285" s="3128" t="s">
        <v>506</v>
      </c>
      <c r="B285" s="3129" t="s">
        <v>204</v>
      </c>
      <c r="C285" s="3130" t="s">
        <v>59</v>
      </c>
      <c r="D285" s="3131">
        <v>7.5</v>
      </c>
      <c r="E285" s="3132">
        <v>171.3</v>
      </c>
      <c r="F285" s="3133">
        <v>22.23</v>
      </c>
      <c r="G285" s="3134">
        <v>209.38</v>
      </c>
      <c r="H285" s="3135"/>
      <c r="I285" s="3136">
        <f>ROUND('BDI principal'!D14,2)</f>
        <v>22.23</v>
      </c>
      <c r="J285" s="3137">
        <f>ROUND((ROUND(H285,2)*I285/100)+ROUND(H285,2),2)</f>
        <v>0</v>
      </c>
      <c r="K285" s="3138">
        <f>ROUND(D285*J285,2)</f>
        <v>0</v>
      </c>
      <c r="L285" s="3139" t="s">
        <v>23</v>
      </c>
    </row>
    <row r="286" spans="1:12" x14ac:dyDescent="0.25">
      <c r="A286" s="3140" t="s">
        <v>507</v>
      </c>
      <c r="B286" s="8523" t="s">
        <v>206</v>
      </c>
      <c r="C286" s="8524"/>
      <c r="D286" s="8525"/>
      <c r="E286" s="8526"/>
      <c r="F286" s="8527"/>
      <c r="G286" s="8528"/>
      <c r="H286" s="8529"/>
      <c r="I286" s="3141"/>
      <c r="J286" s="3142"/>
      <c r="K286" s="3143">
        <f>SUM(K287:K315)</f>
        <v>0</v>
      </c>
      <c r="L286" s="3144" t="s">
        <v>36</v>
      </c>
    </row>
    <row r="287" spans="1:12" ht="45" x14ac:dyDescent="0.25">
      <c r="A287" s="3145" t="s">
        <v>508</v>
      </c>
      <c r="B287" s="3146" t="s">
        <v>208</v>
      </c>
      <c r="C287" s="3147" t="s">
        <v>82</v>
      </c>
      <c r="D287" s="3148">
        <v>1</v>
      </c>
      <c r="E287" s="3149">
        <v>617.17999999999995</v>
      </c>
      <c r="F287" s="3150">
        <v>22.23</v>
      </c>
      <c r="G287" s="3151">
        <v>754.38</v>
      </c>
      <c r="H287" s="3152"/>
      <c r="I287" s="3153">
        <f>ROUND('BDI principal'!D14,2)</f>
        <v>22.23</v>
      </c>
      <c r="J287" s="3154">
        <f t="shared" ref="J287:J315" si="34">ROUND((ROUND(H287,2)*I287/100)+ROUND(H287,2),2)</f>
        <v>0</v>
      </c>
      <c r="K287" s="3155">
        <f t="shared" ref="K287:K315" si="35">ROUND(D287*J287,2)</f>
        <v>0</v>
      </c>
      <c r="L287" s="3156" t="s">
        <v>23</v>
      </c>
    </row>
    <row r="288" spans="1:12" ht="45" x14ac:dyDescent="0.25">
      <c r="A288" s="3157" t="s">
        <v>509</v>
      </c>
      <c r="B288" s="3158" t="s">
        <v>210</v>
      </c>
      <c r="C288" s="3159" t="s">
        <v>59</v>
      </c>
      <c r="D288" s="3160">
        <v>12</v>
      </c>
      <c r="E288" s="3161">
        <v>13.49</v>
      </c>
      <c r="F288" s="3162">
        <v>22.23</v>
      </c>
      <c r="G288" s="3163">
        <v>16.489999999999998</v>
      </c>
      <c r="H288" s="3164"/>
      <c r="I288" s="3165">
        <f>ROUND('BDI principal'!D14,2)</f>
        <v>22.23</v>
      </c>
      <c r="J288" s="3166">
        <f t="shared" si="34"/>
        <v>0</v>
      </c>
      <c r="K288" s="3167">
        <f t="shared" si="35"/>
        <v>0</v>
      </c>
      <c r="L288" s="3168" t="s">
        <v>23</v>
      </c>
    </row>
    <row r="289" spans="1:12" ht="45" x14ac:dyDescent="0.25">
      <c r="A289" s="3169" t="s">
        <v>510</v>
      </c>
      <c r="B289" s="3170" t="s">
        <v>212</v>
      </c>
      <c r="C289" s="3171" t="s">
        <v>59</v>
      </c>
      <c r="D289" s="3172">
        <v>12.5</v>
      </c>
      <c r="E289" s="3173">
        <v>11.72</v>
      </c>
      <c r="F289" s="3174">
        <v>22.23</v>
      </c>
      <c r="G289" s="3175">
        <v>14.33</v>
      </c>
      <c r="H289" s="3176"/>
      <c r="I289" s="3177">
        <f>ROUND('BDI principal'!D14,2)</f>
        <v>22.23</v>
      </c>
      <c r="J289" s="3178">
        <f t="shared" si="34"/>
        <v>0</v>
      </c>
      <c r="K289" s="3179">
        <f t="shared" si="35"/>
        <v>0</v>
      </c>
      <c r="L289" s="3180" t="s">
        <v>23</v>
      </c>
    </row>
    <row r="290" spans="1:12" ht="45" x14ac:dyDescent="0.25">
      <c r="A290" s="3181" t="s">
        <v>511</v>
      </c>
      <c r="B290" s="3182" t="s">
        <v>214</v>
      </c>
      <c r="C290" s="3183" t="s">
        <v>82</v>
      </c>
      <c r="D290" s="3184">
        <v>3</v>
      </c>
      <c r="E290" s="3185">
        <v>88.5</v>
      </c>
      <c r="F290" s="3186">
        <v>22.23</v>
      </c>
      <c r="G290" s="3187">
        <v>108.17</v>
      </c>
      <c r="H290" s="3188"/>
      <c r="I290" s="3189">
        <f>ROUND('BDI principal'!D14,2)</f>
        <v>22.23</v>
      </c>
      <c r="J290" s="3190">
        <f t="shared" si="34"/>
        <v>0</v>
      </c>
      <c r="K290" s="3191">
        <f t="shared" si="35"/>
        <v>0</v>
      </c>
      <c r="L290" s="3192" t="s">
        <v>23</v>
      </c>
    </row>
    <row r="291" spans="1:12" ht="33.75" x14ac:dyDescent="0.25">
      <c r="A291" s="3193" t="s">
        <v>512</v>
      </c>
      <c r="B291" s="3194" t="s">
        <v>216</v>
      </c>
      <c r="C291" s="3195" t="s">
        <v>82</v>
      </c>
      <c r="D291" s="3196">
        <v>6</v>
      </c>
      <c r="E291" s="3197">
        <v>5.86</v>
      </c>
      <c r="F291" s="3198">
        <v>22.23</v>
      </c>
      <c r="G291" s="3199">
        <v>7.16</v>
      </c>
      <c r="H291" s="3200"/>
      <c r="I291" s="3201">
        <f>ROUND('BDI principal'!D14,2)</f>
        <v>22.23</v>
      </c>
      <c r="J291" s="3202">
        <f t="shared" si="34"/>
        <v>0</v>
      </c>
      <c r="K291" s="3203">
        <f t="shared" si="35"/>
        <v>0</v>
      </c>
      <c r="L291" s="3204" t="s">
        <v>23</v>
      </c>
    </row>
    <row r="292" spans="1:12" ht="56.25" x14ac:dyDescent="0.25">
      <c r="A292" s="3205" t="s">
        <v>513</v>
      </c>
      <c r="B292" s="3206" t="s">
        <v>218</v>
      </c>
      <c r="C292" s="3207" t="s">
        <v>82</v>
      </c>
      <c r="D292" s="3208">
        <v>3</v>
      </c>
      <c r="E292" s="3209">
        <v>13.92</v>
      </c>
      <c r="F292" s="3210">
        <v>22.23</v>
      </c>
      <c r="G292" s="3211">
        <v>17.010000000000002</v>
      </c>
      <c r="H292" s="3212"/>
      <c r="I292" s="3213">
        <f>ROUND('BDI principal'!D14,2)</f>
        <v>22.23</v>
      </c>
      <c r="J292" s="3214">
        <f t="shared" si="34"/>
        <v>0</v>
      </c>
      <c r="K292" s="3215">
        <f t="shared" si="35"/>
        <v>0</v>
      </c>
      <c r="L292" s="3216" t="s">
        <v>23</v>
      </c>
    </row>
    <row r="293" spans="1:12" ht="56.25" x14ac:dyDescent="0.25">
      <c r="A293" s="3217" t="s">
        <v>514</v>
      </c>
      <c r="B293" s="3218" t="s">
        <v>220</v>
      </c>
      <c r="C293" s="3219" t="s">
        <v>82</v>
      </c>
      <c r="D293" s="3220">
        <v>2</v>
      </c>
      <c r="E293" s="3221">
        <v>12.71</v>
      </c>
      <c r="F293" s="3222">
        <v>22.23</v>
      </c>
      <c r="G293" s="3223">
        <v>15.54</v>
      </c>
      <c r="H293" s="3224"/>
      <c r="I293" s="3225">
        <f>ROUND('BDI principal'!D14,2)</f>
        <v>22.23</v>
      </c>
      <c r="J293" s="3226">
        <f t="shared" si="34"/>
        <v>0</v>
      </c>
      <c r="K293" s="3227">
        <f t="shared" si="35"/>
        <v>0</v>
      </c>
      <c r="L293" s="3228" t="s">
        <v>23</v>
      </c>
    </row>
    <row r="294" spans="1:12" ht="45" x14ac:dyDescent="0.25">
      <c r="A294" s="3229" t="s">
        <v>515</v>
      </c>
      <c r="B294" s="3230" t="s">
        <v>222</v>
      </c>
      <c r="C294" s="3231" t="s">
        <v>82</v>
      </c>
      <c r="D294" s="3232">
        <v>3</v>
      </c>
      <c r="E294" s="3233">
        <v>8.0500000000000007</v>
      </c>
      <c r="F294" s="3234">
        <v>22.23</v>
      </c>
      <c r="G294" s="3235">
        <v>9.84</v>
      </c>
      <c r="H294" s="3236"/>
      <c r="I294" s="3237">
        <f>ROUND('BDI principal'!D14,2)</f>
        <v>22.23</v>
      </c>
      <c r="J294" s="3238">
        <f t="shared" si="34"/>
        <v>0</v>
      </c>
      <c r="K294" s="3239">
        <f t="shared" si="35"/>
        <v>0</v>
      </c>
      <c r="L294" s="3240" t="s">
        <v>23</v>
      </c>
    </row>
    <row r="295" spans="1:12" ht="33.75" x14ac:dyDescent="0.25">
      <c r="A295" s="3241" t="s">
        <v>516</v>
      </c>
      <c r="B295" s="3242" t="s">
        <v>224</v>
      </c>
      <c r="C295" s="3243" t="s">
        <v>225</v>
      </c>
      <c r="D295" s="3244">
        <v>1</v>
      </c>
      <c r="E295" s="3245">
        <v>9.42</v>
      </c>
      <c r="F295" s="3246">
        <v>22.23</v>
      </c>
      <c r="G295" s="3247">
        <v>11.51</v>
      </c>
      <c r="H295" s="3248"/>
      <c r="I295" s="3249">
        <f>ROUND('BDI principal'!D14,2)</f>
        <v>22.23</v>
      </c>
      <c r="J295" s="3250">
        <f t="shared" si="34"/>
        <v>0</v>
      </c>
      <c r="K295" s="3251">
        <f t="shared" si="35"/>
        <v>0</v>
      </c>
      <c r="L295" s="3252" t="s">
        <v>23</v>
      </c>
    </row>
    <row r="296" spans="1:12" ht="45" x14ac:dyDescent="0.25">
      <c r="A296" s="3253" t="s">
        <v>517</v>
      </c>
      <c r="B296" s="3254" t="s">
        <v>227</v>
      </c>
      <c r="C296" s="3255" t="s">
        <v>59</v>
      </c>
      <c r="D296" s="3256">
        <v>12</v>
      </c>
      <c r="E296" s="3257">
        <v>40.98</v>
      </c>
      <c r="F296" s="3258">
        <v>22.23</v>
      </c>
      <c r="G296" s="3259">
        <v>50.09</v>
      </c>
      <c r="H296" s="3260"/>
      <c r="I296" s="3261">
        <f>ROUND('BDI principal'!D14,2)</f>
        <v>22.23</v>
      </c>
      <c r="J296" s="3262">
        <f t="shared" si="34"/>
        <v>0</v>
      </c>
      <c r="K296" s="3263">
        <f t="shared" si="35"/>
        <v>0</v>
      </c>
      <c r="L296" s="3264" t="s">
        <v>23</v>
      </c>
    </row>
    <row r="297" spans="1:12" ht="33.75" x14ac:dyDescent="0.25">
      <c r="A297" s="3265" t="s">
        <v>518</v>
      </c>
      <c r="B297" s="3266" t="s">
        <v>229</v>
      </c>
      <c r="C297" s="3267" t="s">
        <v>230</v>
      </c>
      <c r="D297" s="3268">
        <v>3.9</v>
      </c>
      <c r="E297" s="3269">
        <v>12.97</v>
      </c>
      <c r="F297" s="3270">
        <v>22.23</v>
      </c>
      <c r="G297" s="3271">
        <v>15.85</v>
      </c>
      <c r="H297" s="3272"/>
      <c r="I297" s="3273">
        <f>ROUND('BDI principal'!D14,2)</f>
        <v>22.23</v>
      </c>
      <c r="J297" s="3274">
        <f t="shared" si="34"/>
        <v>0</v>
      </c>
      <c r="K297" s="3275">
        <f t="shared" si="35"/>
        <v>0</v>
      </c>
      <c r="L297" s="3276" t="s">
        <v>23</v>
      </c>
    </row>
    <row r="298" spans="1:12" ht="56.25" x14ac:dyDescent="0.25">
      <c r="A298" s="3277" t="s">
        <v>519</v>
      </c>
      <c r="B298" s="3278" t="s">
        <v>232</v>
      </c>
      <c r="C298" s="3279" t="s">
        <v>82</v>
      </c>
      <c r="D298" s="3280">
        <v>5</v>
      </c>
      <c r="E298" s="3281">
        <v>16.13</v>
      </c>
      <c r="F298" s="3282">
        <v>22.23</v>
      </c>
      <c r="G298" s="3283">
        <v>19.72</v>
      </c>
      <c r="H298" s="3284"/>
      <c r="I298" s="3285">
        <f>ROUND('BDI principal'!D14,2)</f>
        <v>22.23</v>
      </c>
      <c r="J298" s="3286">
        <f t="shared" si="34"/>
        <v>0</v>
      </c>
      <c r="K298" s="3287">
        <f t="shared" si="35"/>
        <v>0</v>
      </c>
      <c r="L298" s="3288" t="s">
        <v>23</v>
      </c>
    </row>
    <row r="299" spans="1:12" ht="45" x14ac:dyDescent="0.25">
      <c r="A299" s="3289" t="s">
        <v>520</v>
      </c>
      <c r="B299" s="3290" t="s">
        <v>234</v>
      </c>
      <c r="C299" s="3291" t="s">
        <v>225</v>
      </c>
      <c r="D299" s="3292">
        <v>1</v>
      </c>
      <c r="E299" s="3293">
        <v>381.5</v>
      </c>
      <c r="F299" s="3294">
        <v>22.23</v>
      </c>
      <c r="G299" s="3295">
        <v>466.31</v>
      </c>
      <c r="H299" s="3296"/>
      <c r="I299" s="3297">
        <f>ROUND('BDI principal'!D14,2)</f>
        <v>22.23</v>
      </c>
      <c r="J299" s="3298">
        <f t="shared" si="34"/>
        <v>0</v>
      </c>
      <c r="K299" s="3299">
        <f t="shared" si="35"/>
        <v>0</v>
      </c>
      <c r="L299" s="3300" t="s">
        <v>23</v>
      </c>
    </row>
    <row r="300" spans="1:12" ht="56.25" x14ac:dyDescent="0.25">
      <c r="A300" s="3301" t="s">
        <v>521</v>
      </c>
      <c r="B300" s="3302" t="s">
        <v>236</v>
      </c>
      <c r="C300" s="3303" t="s">
        <v>82</v>
      </c>
      <c r="D300" s="3304">
        <v>1</v>
      </c>
      <c r="E300" s="3305">
        <v>29.37</v>
      </c>
      <c r="F300" s="3306">
        <v>22.23</v>
      </c>
      <c r="G300" s="3307">
        <v>35.9</v>
      </c>
      <c r="H300" s="3308"/>
      <c r="I300" s="3309">
        <f>ROUND('BDI principal'!D14,2)</f>
        <v>22.23</v>
      </c>
      <c r="J300" s="3310">
        <f t="shared" si="34"/>
        <v>0</v>
      </c>
      <c r="K300" s="3311">
        <f t="shared" si="35"/>
        <v>0</v>
      </c>
      <c r="L300" s="3312" t="s">
        <v>23</v>
      </c>
    </row>
    <row r="301" spans="1:12" ht="56.25" x14ac:dyDescent="0.25">
      <c r="A301" s="3313" t="s">
        <v>522</v>
      </c>
      <c r="B301" s="3314" t="s">
        <v>238</v>
      </c>
      <c r="C301" s="3315" t="s">
        <v>82</v>
      </c>
      <c r="D301" s="3316">
        <v>2</v>
      </c>
      <c r="E301" s="3317">
        <v>30.21</v>
      </c>
      <c r="F301" s="3318">
        <v>22.23</v>
      </c>
      <c r="G301" s="3319">
        <v>36.93</v>
      </c>
      <c r="H301" s="3320"/>
      <c r="I301" s="3321">
        <f>ROUND('BDI principal'!D14,2)</f>
        <v>22.23</v>
      </c>
      <c r="J301" s="3322">
        <f t="shared" si="34"/>
        <v>0</v>
      </c>
      <c r="K301" s="3323">
        <f t="shared" si="35"/>
        <v>0</v>
      </c>
      <c r="L301" s="3324" t="s">
        <v>23</v>
      </c>
    </row>
    <row r="302" spans="1:12" ht="56.25" x14ac:dyDescent="0.25">
      <c r="A302" s="3325" t="s">
        <v>523</v>
      </c>
      <c r="B302" s="3326" t="s">
        <v>240</v>
      </c>
      <c r="C302" s="3327" t="s">
        <v>82</v>
      </c>
      <c r="D302" s="3328">
        <v>2</v>
      </c>
      <c r="E302" s="3329">
        <v>43.78</v>
      </c>
      <c r="F302" s="3330">
        <v>22.23</v>
      </c>
      <c r="G302" s="3331">
        <v>53.51</v>
      </c>
      <c r="H302" s="3332"/>
      <c r="I302" s="3333">
        <f>ROUND('BDI principal'!D14,2)</f>
        <v>22.23</v>
      </c>
      <c r="J302" s="3334">
        <f t="shared" si="34"/>
        <v>0</v>
      </c>
      <c r="K302" s="3335">
        <f t="shared" si="35"/>
        <v>0</v>
      </c>
      <c r="L302" s="3336" t="s">
        <v>23</v>
      </c>
    </row>
    <row r="303" spans="1:12" ht="45" x14ac:dyDescent="0.25">
      <c r="A303" s="3337" t="s">
        <v>524</v>
      </c>
      <c r="B303" s="3338" t="s">
        <v>242</v>
      </c>
      <c r="C303" s="3339" t="s">
        <v>82</v>
      </c>
      <c r="D303" s="3340">
        <v>1</v>
      </c>
      <c r="E303" s="3341">
        <v>22.41</v>
      </c>
      <c r="F303" s="3342">
        <v>22.23</v>
      </c>
      <c r="G303" s="3343">
        <v>27.39</v>
      </c>
      <c r="H303" s="3344"/>
      <c r="I303" s="3345">
        <f>ROUND('BDI principal'!D14,2)</f>
        <v>22.23</v>
      </c>
      <c r="J303" s="3346">
        <f t="shared" si="34"/>
        <v>0</v>
      </c>
      <c r="K303" s="3347">
        <f t="shared" si="35"/>
        <v>0</v>
      </c>
      <c r="L303" s="3348" t="s">
        <v>23</v>
      </c>
    </row>
    <row r="304" spans="1:12" ht="56.25" x14ac:dyDescent="0.25">
      <c r="A304" s="3349" t="s">
        <v>525</v>
      </c>
      <c r="B304" s="3350" t="s">
        <v>244</v>
      </c>
      <c r="C304" s="3351" t="s">
        <v>82</v>
      </c>
      <c r="D304" s="3352">
        <v>1</v>
      </c>
      <c r="E304" s="3353">
        <v>1037.17</v>
      </c>
      <c r="F304" s="3354">
        <v>22.23</v>
      </c>
      <c r="G304" s="3355">
        <v>1267.73</v>
      </c>
      <c r="H304" s="3356"/>
      <c r="I304" s="3357">
        <f>ROUND('BDI principal'!D14,2)</f>
        <v>22.23</v>
      </c>
      <c r="J304" s="3358">
        <f t="shared" si="34"/>
        <v>0</v>
      </c>
      <c r="K304" s="3359">
        <f t="shared" si="35"/>
        <v>0</v>
      </c>
      <c r="L304" s="3360" t="s">
        <v>23</v>
      </c>
    </row>
    <row r="305" spans="1:12" ht="45" x14ac:dyDescent="0.25">
      <c r="A305" s="3361" t="s">
        <v>526</v>
      </c>
      <c r="B305" s="3362" t="s">
        <v>246</v>
      </c>
      <c r="C305" s="3363" t="s">
        <v>225</v>
      </c>
      <c r="D305" s="3364">
        <v>1</v>
      </c>
      <c r="E305" s="3365">
        <v>773.89</v>
      </c>
      <c r="F305" s="3366">
        <v>22.23</v>
      </c>
      <c r="G305" s="3367">
        <v>945.93</v>
      </c>
      <c r="H305" s="3368"/>
      <c r="I305" s="3369">
        <f>ROUND('BDI principal'!D14,2)</f>
        <v>22.23</v>
      </c>
      <c r="J305" s="3370">
        <f t="shared" si="34"/>
        <v>0</v>
      </c>
      <c r="K305" s="3371">
        <f t="shared" si="35"/>
        <v>0</v>
      </c>
      <c r="L305" s="3372" t="s">
        <v>23</v>
      </c>
    </row>
    <row r="306" spans="1:12" ht="33.75" x14ac:dyDescent="0.25">
      <c r="A306" s="3373" t="s">
        <v>527</v>
      </c>
      <c r="B306" s="3374" t="s">
        <v>252</v>
      </c>
      <c r="C306" s="3375" t="s">
        <v>59</v>
      </c>
      <c r="D306" s="3376">
        <v>7.4</v>
      </c>
      <c r="E306" s="3377">
        <v>9.1199999999999992</v>
      </c>
      <c r="F306" s="3378">
        <v>22.23</v>
      </c>
      <c r="G306" s="3379">
        <v>11.15</v>
      </c>
      <c r="H306" s="3380"/>
      <c r="I306" s="3381">
        <f>ROUND('BDI principal'!D14,2)</f>
        <v>22.23</v>
      </c>
      <c r="J306" s="3382">
        <f t="shared" si="34"/>
        <v>0</v>
      </c>
      <c r="K306" s="3383">
        <f t="shared" si="35"/>
        <v>0</v>
      </c>
      <c r="L306" s="3384" t="s">
        <v>23</v>
      </c>
    </row>
    <row r="307" spans="1:12" ht="45" x14ac:dyDescent="0.25">
      <c r="A307" s="3385" t="s">
        <v>528</v>
      </c>
      <c r="B307" s="3386" t="s">
        <v>254</v>
      </c>
      <c r="C307" s="3387" t="s">
        <v>59</v>
      </c>
      <c r="D307" s="3388">
        <v>7.4</v>
      </c>
      <c r="E307" s="3389">
        <v>17.399999999999999</v>
      </c>
      <c r="F307" s="3390">
        <v>22.23</v>
      </c>
      <c r="G307" s="3391">
        <v>21.27</v>
      </c>
      <c r="H307" s="3392"/>
      <c r="I307" s="3393">
        <f>ROUND('BDI principal'!D14,2)</f>
        <v>22.23</v>
      </c>
      <c r="J307" s="3394">
        <f t="shared" si="34"/>
        <v>0</v>
      </c>
      <c r="K307" s="3395">
        <f t="shared" si="35"/>
        <v>0</v>
      </c>
      <c r="L307" s="3396" t="s">
        <v>23</v>
      </c>
    </row>
    <row r="308" spans="1:12" ht="56.25" x14ac:dyDescent="0.25">
      <c r="A308" s="3397" t="s">
        <v>529</v>
      </c>
      <c r="B308" s="3398" t="s">
        <v>256</v>
      </c>
      <c r="C308" s="3399" t="s">
        <v>225</v>
      </c>
      <c r="D308" s="3400">
        <v>1</v>
      </c>
      <c r="E308" s="3401">
        <v>66.41</v>
      </c>
      <c r="F308" s="3402">
        <v>22.23</v>
      </c>
      <c r="G308" s="3403">
        <v>81.17</v>
      </c>
      <c r="H308" s="3404"/>
      <c r="I308" s="3405">
        <f>ROUND('BDI principal'!D14,2)</f>
        <v>22.23</v>
      </c>
      <c r="J308" s="3406">
        <f t="shared" si="34"/>
        <v>0</v>
      </c>
      <c r="K308" s="3407">
        <f t="shared" si="35"/>
        <v>0</v>
      </c>
      <c r="L308" s="3408" t="s">
        <v>23</v>
      </c>
    </row>
    <row r="309" spans="1:12" ht="56.25" x14ac:dyDescent="0.25">
      <c r="A309" s="3409" t="s">
        <v>530</v>
      </c>
      <c r="B309" s="3410" t="s">
        <v>258</v>
      </c>
      <c r="C309" s="3411" t="s">
        <v>82</v>
      </c>
      <c r="D309" s="3412">
        <v>1</v>
      </c>
      <c r="E309" s="3413">
        <v>178.78</v>
      </c>
      <c r="F309" s="3414">
        <v>22.23</v>
      </c>
      <c r="G309" s="3415">
        <v>218.52</v>
      </c>
      <c r="H309" s="3416"/>
      <c r="I309" s="3417">
        <f>ROUND('BDI principal'!D14,2)</f>
        <v>22.23</v>
      </c>
      <c r="J309" s="3418">
        <f t="shared" si="34"/>
        <v>0</v>
      </c>
      <c r="K309" s="3419">
        <f t="shared" si="35"/>
        <v>0</v>
      </c>
      <c r="L309" s="3420" t="s">
        <v>23</v>
      </c>
    </row>
    <row r="310" spans="1:12" ht="56.25" x14ac:dyDescent="0.25">
      <c r="A310" s="3421" t="s">
        <v>531</v>
      </c>
      <c r="B310" s="3422" t="s">
        <v>260</v>
      </c>
      <c r="C310" s="3423" t="s">
        <v>82</v>
      </c>
      <c r="D310" s="3424">
        <v>1</v>
      </c>
      <c r="E310" s="3425">
        <v>16.86</v>
      </c>
      <c r="F310" s="3426">
        <v>22.23</v>
      </c>
      <c r="G310" s="3427">
        <v>20.61</v>
      </c>
      <c r="H310" s="3428"/>
      <c r="I310" s="3429">
        <f>ROUND('BDI principal'!D14,2)</f>
        <v>22.23</v>
      </c>
      <c r="J310" s="3430">
        <f t="shared" si="34"/>
        <v>0</v>
      </c>
      <c r="K310" s="3431">
        <f t="shared" si="35"/>
        <v>0</v>
      </c>
      <c r="L310" s="3432" t="s">
        <v>23</v>
      </c>
    </row>
    <row r="311" spans="1:12" ht="45" x14ac:dyDescent="0.25">
      <c r="A311" s="3433" t="s">
        <v>532</v>
      </c>
      <c r="B311" s="3434" t="s">
        <v>262</v>
      </c>
      <c r="C311" s="3435" t="s">
        <v>59</v>
      </c>
      <c r="D311" s="3436">
        <v>1.2</v>
      </c>
      <c r="E311" s="3437">
        <v>10.14</v>
      </c>
      <c r="F311" s="3438">
        <v>22.23</v>
      </c>
      <c r="G311" s="3439">
        <v>12.39</v>
      </c>
      <c r="H311" s="3440"/>
      <c r="I311" s="3441">
        <f>ROUND('BDI principal'!D14,2)</f>
        <v>22.23</v>
      </c>
      <c r="J311" s="3442">
        <f t="shared" si="34"/>
        <v>0</v>
      </c>
      <c r="K311" s="3443">
        <f t="shared" si="35"/>
        <v>0</v>
      </c>
      <c r="L311" s="3444" t="s">
        <v>23</v>
      </c>
    </row>
    <row r="312" spans="1:12" ht="45" x14ac:dyDescent="0.25">
      <c r="A312" s="3445" t="s">
        <v>533</v>
      </c>
      <c r="B312" s="3446" t="s">
        <v>264</v>
      </c>
      <c r="C312" s="3447" t="s">
        <v>59</v>
      </c>
      <c r="D312" s="3448">
        <v>1.2</v>
      </c>
      <c r="E312" s="3449">
        <v>26.15</v>
      </c>
      <c r="F312" s="3450">
        <v>22.23</v>
      </c>
      <c r="G312" s="3451">
        <v>31.96</v>
      </c>
      <c r="H312" s="3452"/>
      <c r="I312" s="3453">
        <f>ROUND('BDI principal'!D14,2)</f>
        <v>22.23</v>
      </c>
      <c r="J312" s="3454">
        <f t="shared" si="34"/>
        <v>0</v>
      </c>
      <c r="K312" s="3455">
        <f t="shared" si="35"/>
        <v>0</v>
      </c>
      <c r="L312" s="3456" t="s">
        <v>23</v>
      </c>
    </row>
    <row r="313" spans="1:12" ht="22.5" x14ac:dyDescent="0.25">
      <c r="A313" s="3457" t="s">
        <v>534</v>
      </c>
      <c r="B313" s="3458" t="s">
        <v>266</v>
      </c>
      <c r="C313" s="3459" t="s">
        <v>82</v>
      </c>
      <c r="D313" s="3460">
        <v>1</v>
      </c>
      <c r="E313" s="3461">
        <v>11.89</v>
      </c>
      <c r="F313" s="3462">
        <v>22.23</v>
      </c>
      <c r="G313" s="3463">
        <v>14.53</v>
      </c>
      <c r="H313" s="3464"/>
      <c r="I313" s="3465">
        <f>ROUND('BDI principal'!D14,2)</f>
        <v>22.23</v>
      </c>
      <c r="J313" s="3466">
        <f t="shared" si="34"/>
        <v>0</v>
      </c>
      <c r="K313" s="3467">
        <f t="shared" si="35"/>
        <v>0</v>
      </c>
      <c r="L313" s="3468" t="s">
        <v>23</v>
      </c>
    </row>
    <row r="314" spans="1:12" ht="33.75" x14ac:dyDescent="0.25">
      <c r="A314" s="3469" t="s">
        <v>535</v>
      </c>
      <c r="B314" s="3470" t="s">
        <v>268</v>
      </c>
      <c r="C314" s="3471" t="s">
        <v>62</v>
      </c>
      <c r="D314" s="3472">
        <v>1.35</v>
      </c>
      <c r="E314" s="3473">
        <v>90.19</v>
      </c>
      <c r="F314" s="3474">
        <v>22.23</v>
      </c>
      <c r="G314" s="3475">
        <v>110.24</v>
      </c>
      <c r="H314" s="3476"/>
      <c r="I314" s="3477">
        <f>ROUND('BDI principal'!D14,2)</f>
        <v>22.23</v>
      </c>
      <c r="J314" s="3478">
        <f t="shared" si="34"/>
        <v>0</v>
      </c>
      <c r="K314" s="3479">
        <f t="shared" si="35"/>
        <v>0</v>
      </c>
      <c r="L314" s="3480" t="s">
        <v>23</v>
      </c>
    </row>
    <row r="315" spans="1:12" ht="22.5" x14ac:dyDescent="0.25">
      <c r="A315" s="3481" t="s">
        <v>536</v>
      </c>
      <c r="B315" s="3482" t="s">
        <v>270</v>
      </c>
      <c r="C315" s="3483" t="s">
        <v>62</v>
      </c>
      <c r="D315" s="3484">
        <v>1.35</v>
      </c>
      <c r="E315" s="3485">
        <v>22.73</v>
      </c>
      <c r="F315" s="3486">
        <v>22.23</v>
      </c>
      <c r="G315" s="3487">
        <v>27.78</v>
      </c>
      <c r="H315" s="3488"/>
      <c r="I315" s="3489">
        <f>ROUND('BDI principal'!D14,2)</f>
        <v>22.23</v>
      </c>
      <c r="J315" s="3490">
        <f t="shared" si="34"/>
        <v>0</v>
      </c>
      <c r="K315" s="3491">
        <f t="shared" si="35"/>
        <v>0</v>
      </c>
      <c r="L315" s="3492" t="s">
        <v>23</v>
      </c>
    </row>
    <row r="316" spans="1:12" x14ac:dyDescent="0.25">
      <c r="A316" s="3493" t="s">
        <v>537</v>
      </c>
      <c r="B316" s="8530" t="s">
        <v>272</v>
      </c>
      <c r="C316" s="8531"/>
      <c r="D316" s="8532"/>
      <c r="E316" s="8533"/>
      <c r="F316" s="8534"/>
      <c r="G316" s="8535"/>
      <c r="H316" s="8536"/>
      <c r="I316" s="3494"/>
      <c r="J316" s="3495"/>
      <c r="K316" s="3496">
        <f>SUM(K317:K356)</f>
        <v>0</v>
      </c>
      <c r="L316" s="3497" t="s">
        <v>36</v>
      </c>
    </row>
    <row r="317" spans="1:12" ht="56.25" x14ac:dyDescent="0.25">
      <c r="A317" s="3498" t="s">
        <v>538</v>
      </c>
      <c r="B317" s="3499" t="s">
        <v>274</v>
      </c>
      <c r="C317" s="3500" t="s">
        <v>82</v>
      </c>
      <c r="D317" s="3501">
        <v>1</v>
      </c>
      <c r="E317" s="3502">
        <v>1777.25</v>
      </c>
      <c r="F317" s="3503">
        <v>22.23</v>
      </c>
      <c r="G317" s="3504">
        <v>2172.33</v>
      </c>
      <c r="H317" s="3505"/>
      <c r="I317" s="3506">
        <f>ROUND('BDI principal'!D14,2)</f>
        <v>22.23</v>
      </c>
      <c r="J317" s="3507">
        <f t="shared" ref="J317:J356" si="36">ROUND((ROUND(H317,2)*I317/100)+ROUND(H317,2),2)</f>
        <v>0</v>
      </c>
      <c r="K317" s="3508">
        <f t="shared" ref="K317:K356" si="37">ROUND(D317*J317,2)</f>
        <v>0</v>
      </c>
      <c r="L317" s="3509" t="s">
        <v>23</v>
      </c>
    </row>
    <row r="318" spans="1:12" ht="33.75" x14ac:dyDescent="0.25">
      <c r="A318" s="3510" t="s">
        <v>539</v>
      </c>
      <c r="B318" s="3511" t="s">
        <v>276</v>
      </c>
      <c r="C318" s="3512" t="s">
        <v>225</v>
      </c>
      <c r="D318" s="3513">
        <v>1</v>
      </c>
      <c r="E318" s="3514">
        <v>967.67</v>
      </c>
      <c r="F318" s="3515">
        <v>22.23</v>
      </c>
      <c r="G318" s="3516">
        <v>1182.78</v>
      </c>
      <c r="H318" s="3517"/>
      <c r="I318" s="3518">
        <f>ROUND('BDI principal'!D14,2)</f>
        <v>22.23</v>
      </c>
      <c r="J318" s="3519">
        <f t="shared" si="36"/>
        <v>0</v>
      </c>
      <c r="K318" s="3520">
        <f t="shared" si="37"/>
        <v>0</v>
      </c>
      <c r="L318" s="3521" t="s">
        <v>23</v>
      </c>
    </row>
    <row r="319" spans="1:12" ht="45" x14ac:dyDescent="0.25">
      <c r="A319" s="3522" t="s">
        <v>540</v>
      </c>
      <c r="B319" s="3523" t="s">
        <v>278</v>
      </c>
      <c r="C319" s="3524" t="s">
        <v>59</v>
      </c>
      <c r="D319" s="3525">
        <v>73.099999999999994</v>
      </c>
      <c r="E319" s="3526">
        <v>3.03</v>
      </c>
      <c r="F319" s="3527">
        <v>22.23</v>
      </c>
      <c r="G319" s="3528">
        <v>3.7</v>
      </c>
      <c r="H319" s="3529"/>
      <c r="I319" s="3530">
        <f>ROUND('BDI principal'!D14,2)</f>
        <v>22.23</v>
      </c>
      <c r="J319" s="3531">
        <f t="shared" si="36"/>
        <v>0</v>
      </c>
      <c r="K319" s="3532">
        <f t="shared" si="37"/>
        <v>0</v>
      </c>
      <c r="L319" s="3533" t="s">
        <v>23</v>
      </c>
    </row>
    <row r="320" spans="1:12" ht="45" x14ac:dyDescent="0.25">
      <c r="A320" s="3534" t="s">
        <v>541</v>
      </c>
      <c r="B320" s="3535" t="s">
        <v>280</v>
      </c>
      <c r="C320" s="3536" t="s">
        <v>59</v>
      </c>
      <c r="D320" s="3537">
        <v>164.26</v>
      </c>
      <c r="E320" s="3538">
        <v>4.3</v>
      </c>
      <c r="F320" s="3539">
        <v>22.23</v>
      </c>
      <c r="G320" s="3540">
        <v>5.26</v>
      </c>
      <c r="H320" s="3541"/>
      <c r="I320" s="3542">
        <f>ROUND('BDI principal'!D14,2)</f>
        <v>22.23</v>
      </c>
      <c r="J320" s="3543">
        <f t="shared" si="36"/>
        <v>0</v>
      </c>
      <c r="K320" s="3544">
        <f t="shared" si="37"/>
        <v>0</v>
      </c>
      <c r="L320" s="3545" t="s">
        <v>23</v>
      </c>
    </row>
    <row r="321" spans="1:12" ht="45" x14ac:dyDescent="0.25">
      <c r="A321" s="3546" t="s">
        <v>542</v>
      </c>
      <c r="B321" s="3547" t="s">
        <v>282</v>
      </c>
      <c r="C321" s="3548" t="s">
        <v>59</v>
      </c>
      <c r="D321" s="3549">
        <v>60</v>
      </c>
      <c r="E321" s="3550">
        <v>9.64</v>
      </c>
      <c r="F321" s="3551">
        <v>22.23</v>
      </c>
      <c r="G321" s="3552">
        <v>11.78</v>
      </c>
      <c r="H321" s="3553"/>
      <c r="I321" s="3554">
        <f>ROUND('BDI principal'!D14,2)</f>
        <v>22.23</v>
      </c>
      <c r="J321" s="3555">
        <f t="shared" si="36"/>
        <v>0</v>
      </c>
      <c r="K321" s="3556">
        <f t="shared" si="37"/>
        <v>0</v>
      </c>
      <c r="L321" s="3557" t="s">
        <v>23</v>
      </c>
    </row>
    <row r="322" spans="1:12" ht="33.75" x14ac:dyDescent="0.25">
      <c r="A322" s="3558" t="s">
        <v>543</v>
      </c>
      <c r="B322" s="3559" t="s">
        <v>284</v>
      </c>
      <c r="C322" s="3560" t="s">
        <v>82</v>
      </c>
      <c r="D322" s="3561">
        <v>2</v>
      </c>
      <c r="E322" s="3562">
        <v>45.72</v>
      </c>
      <c r="F322" s="3563">
        <v>22.23</v>
      </c>
      <c r="G322" s="3564">
        <v>55.88</v>
      </c>
      <c r="H322" s="3565"/>
      <c r="I322" s="3566">
        <f>ROUND('BDI principal'!D14,2)</f>
        <v>22.23</v>
      </c>
      <c r="J322" s="3567">
        <f t="shared" si="36"/>
        <v>0</v>
      </c>
      <c r="K322" s="3568">
        <f t="shared" si="37"/>
        <v>0</v>
      </c>
      <c r="L322" s="3569" t="s">
        <v>23</v>
      </c>
    </row>
    <row r="323" spans="1:12" ht="33.75" x14ac:dyDescent="0.25">
      <c r="A323" s="3570" t="s">
        <v>544</v>
      </c>
      <c r="B323" s="3571" t="s">
        <v>286</v>
      </c>
      <c r="C323" s="3572" t="s">
        <v>82</v>
      </c>
      <c r="D323" s="3573">
        <v>4</v>
      </c>
      <c r="E323" s="3574">
        <v>11.56</v>
      </c>
      <c r="F323" s="3575">
        <v>22.23</v>
      </c>
      <c r="G323" s="3576">
        <v>14.13</v>
      </c>
      <c r="H323" s="3577"/>
      <c r="I323" s="3578">
        <f>ROUND('BDI principal'!D14,2)</f>
        <v>22.23</v>
      </c>
      <c r="J323" s="3579">
        <f t="shared" si="36"/>
        <v>0</v>
      </c>
      <c r="K323" s="3580">
        <f t="shared" si="37"/>
        <v>0</v>
      </c>
      <c r="L323" s="3581" t="s">
        <v>23</v>
      </c>
    </row>
    <row r="324" spans="1:12" ht="33.75" x14ac:dyDescent="0.25">
      <c r="A324" s="3582" t="s">
        <v>545</v>
      </c>
      <c r="B324" s="3583" t="s">
        <v>288</v>
      </c>
      <c r="C324" s="3584" t="s">
        <v>82</v>
      </c>
      <c r="D324" s="3585">
        <v>1</v>
      </c>
      <c r="E324" s="3586">
        <v>12.37</v>
      </c>
      <c r="F324" s="3587">
        <v>22.23</v>
      </c>
      <c r="G324" s="3588">
        <v>15.12</v>
      </c>
      <c r="H324" s="3589"/>
      <c r="I324" s="3590">
        <f>ROUND('BDI principal'!D14,2)</f>
        <v>22.23</v>
      </c>
      <c r="J324" s="3591">
        <f t="shared" si="36"/>
        <v>0</v>
      </c>
      <c r="K324" s="3592">
        <f t="shared" si="37"/>
        <v>0</v>
      </c>
      <c r="L324" s="3593" t="s">
        <v>23</v>
      </c>
    </row>
    <row r="325" spans="1:12" ht="33.75" x14ac:dyDescent="0.25">
      <c r="A325" s="3594" t="s">
        <v>546</v>
      </c>
      <c r="B325" s="3595" t="s">
        <v>290</v>
      </c>
      <c r="C325" s="3596" t="s">
        <v>82</v>
      </c>
      <c r="D325" s="3597">
        <v>1</v>
      </c>
      <c r="E325" s="3598">
        <v>75.38</v>
      </c>
      <c r="F325" s="3599">
        <v>22.23</v>
      </c>
      <c r="G325" s="3600">
        <v>92.14</v>
      </c>
      <c r="H325" s="3601"/>
      <c r="I325" s="3602">
        <f>ROUND('BDI principal'!D14,2)</f>
        <v>22.23</v>
      </c>
      <c r="J325" s="3603">
        <f t="shared" si="36"/>
        <v>0</v>
      </c>
      <c r="K325" s="3604">
        <f t="shared" si="37"/>
        <v>0</v>
      </c>
      <c r="L325" s="3605" t="s">
        <v>23</v>
      </c>
    </row>
    <row r="326" spans="1:12" ht="33.75" x14ac:dyDescent="0.25">
      <c r="A326" s="3606" t="s">
        <v>547</v>
      </c>
      <c r="B326" s="3607" t="s">
        <v>292</v>
      </c>
      <c r="C326" s="3608" t="s">
        <v>82</v>
      </c>
      <c r="D326" s="3609">
        <v>2</v>
      </c>
      <c r="E326" s="3610">
        <v>35.35</v>
      </c>
      <c r="F326" s="3611">
        <v>22.23</v>
      </c>
      <c r="G326" s="3612">
        <v>43.21</v>
      </c>
      <c r="H326" s="3613"/>
      <c r="I326" s="3614">
        <f>ROUND('BDI principal'!D14,2)</f>
        <v>22.23</v>
      </c>
      <c r="J326" s="3615">
        <f t="shared" si="36"/>
        <v>0</v>
      </c>
      <c r="K326" s="3616">
        <f t="shared" si="37"/>
        <v>0</v>
      </c>
      <c r="L326" s="3617" t="s">
        <v>23</v>
      </c>
    </row>
    <row r="327" spans="1:12" ht="33.75" x14ac:dyDescent="0.25">
      <c r="A327" s="3618" t="s">
        <v>548</v>
      </c>
      <c r="B327" s="3619" t="s">
        <v>294</v>
      </c>
      <c r="C327" s="3620" t="s">
        <v>82</v>
      </c>
      <c r="D327" s="3621">
        <v>1</v>
      </c>
      <c r="E327" s="3622">
        <v>53.67</v>
      </c>
      <c r="F327" s="3623">
        <v>22.23</v>
      </c>
      <c r="G327" s="3624">
        <v>65.599999999999994</v>
      </c>
      <c r="H327" s="3625"/>
      <c r="I327" s="3626">
        <f>ROUND('BDI principal'!D14,2)</f>
        <v>22.23</v>
      </c>
      <c r="J327" s="3627">
        <f t="shared" si="36"/>
        <v>0</v>
      </c>
      <c r="K327" s="3628">
        <f t="shared" si="37"/>
        <v>0</v>
      </c>
      <c r="L327" s="3629" t="s">
        <v>23</v>
      </c>
    </row>
    <row r="328" spans="1:12" ht="33.75" x14ac:dyDescent="0.25">
      <c r="A328" s="3630" t="s">
        <v>549</v>
      </c>
      <c r="B328" s="3631" t="s">
        <v>296</v>
      </c>
      <c r="C328" s="3632" t="s">
        <v>82</v>
      </c>
      <c r="D328" s="3633">
        <v>5</v>
      </c>
      <c r="E328" s="3634">
        <v>37</v>
      </c>
      <c r="F328" s="3635">
        <v>22.23</v>
      </c>
      <c r="G328" s="3636">
        <v>45.23</v>
      </c>
      <c r="H328" s="3637"/>
      <c r="I328" s="3638">
        <f>ROUND('BDI principal'!D14,2)</f>
        <v>22.23</v>
      </c>
      <c r="J328" s="3639">
        <f t="shared" si="36"/>
        <v>0</v>
      </c>
      <c r="K328" s="3640">
        <f t="shared" si="37"/>
        <v>0</v>
      </c>
      <c r="L328" s="3641" t="s">
        <v>23</v>
      </c>
    </row>
    <row r="329" spans="1:12" ht="33.75" x14ac:dyDescent="0.25">
      <c r="A329" s="3642" t="s">
        <v>550</v>
      </c>
      <c r="B329" s="3643" t="s">
        <v>298</v>
      </c>
      <c r="C329" s="3644" t="s">
        <v>82</v>
      </c>
      <c r="D329" s="3645">
        <v>6</v>
      </c>
      <c r="E329" s="3646">
        <v>41.91</v>
      </c>
      <c r="F329" s="3647">
        <v>22.23</v>
      </c>
      <c r="G329" s="3648">
        <v>51.23</v>
      </c>
      <c r="H329" s="3649"/>
      <c r="I329" s="3650">
        <f>ROUND('BDI principal'!D14,2)</f>
        <v>22.23</v>
      </c>
      <c r="J329" s="3651">
        <f t="shared" si="36"/>
        <v>0</v>
      </c>
      <c r="K329" s="3652">
        <f t="shared" si="37"/>
        <v>0</v>
      </c>
      <c r="L329" s="3653" t="s">
        <v>23</v>
      </c>
    </row>
    <row r="330" spans="1:12" ht="33.75" x14ac:dyDescent="0.25">
      <c r="A330" s="3654" t="s">
        <v>551</v>
      </c>
      <c r="B330" s="3655" t="s">
        <v>300</v>
      </c>
      <c r="C330" s="3656" t="s">
        <v>82</v>
      </c>
      <c r="D330" s="3657">
        <v>3</v>
      </c>
      <c r="E330" s="3658">
        <v>56.89</v>
      </c>
      <c r="F330" s="3659">
        <v>22.23</v>
      </c>
      <c r="G330" s="3660">
        <v>69.540000000000006</v>
      </c>
      <c r="H330" s="3661"/>
      <c r="I330" s="3662">
        <f>ROUND('BDI principal'!D14,2)</f>
        <v>22.23</v>
      </c>
      <c r="J330" s="3663">
        <f t="shared" si="36"/>
        <v>0</v>
      </c>
      <c r="K330" s="3664">
        <f t="shared" si="37"/>
        <v>0</v>
      </c>
      <c r="L330" s="3665" t="s">
        <v>23</v>
      </c>
    </row>
    <row r="331" spans="1:12" ht="33.75" x14ac:dyDescent="0.25">
      <c r="A331" s="3666" t="s">
        <v>552</v>
      </c>
      <c r="B331" s="3667" t="s">
        <v>302</v>
      </c>
      <c r="C331" s="3668" t="s">
        <v>82</v>
      </c>
      <c r="D331" s="3669">
        <v>8</v>
      </c>
      <c r="E331" s="3670">
        <v>19.489999999999998</v>
      </c>
      <c r="F331" s="3671">
        <v>22.23</v>
      </c>
      <c r="G331" s="3672">
        <v>23.82</v>
      </c>
      <c r="H331" s="3673"/>
      <c r="I331" s="3674">
        <f>ROUND('BDI principal'!D14,2)</f>
        <v>22.23</v>
      </c>
      <c r="J331" s="3675">
        <f t="shared" si="36"/>
        <v>0</v>
      </c>
      <c r="K331" s="3676">
        <f t="shared" si="37"/>
        <v>0</v>
      </c>
      <c r="L331" s="3677" t="s">
        <v>23</v>
      </c>
    </row>
    <row r="332" spans="1:12" ht="56.25" x14ac:dyDescent="0.25">
      <c r="A332" s="3678" t="s">
        <v>553</v>
      </c>
      <c r="B332" s="3679" t="s">
        <v>304</v>
      </c>
      <c r="C332" s="3680" t="s">
        <v>82</v>
      </c>
      <c r="D332" s="3681">
        <v>2</v>
      </c>
      <c r="E332" s="3682">
        <v>164.21</v>
      </c>
      <c r="F332" s="3683">
        <v>22.23</v>
      </c>
      <c r="G332" s="3684">
        <v>200.71</v>
      </c>
      <c r="H332" s="3685"/>
      <c r="I332" s="3686">
        <f>ROUND('BDI principal'!D14,2)</f>
        <v>22.23</v>
      </c>
      <c r="J332" s="3687">
        <f t="shared" si="36"/>
        <v>0</v>
      </c>
      <c r="K332" s="3688">
        <f t="shared" si="37"/>
        <v>0</v>
      </c>
      <c r="L332" s="3689" t="s">
        <v>23</v>
      </c>
    </row>
    <row r="333" spans="1:12" ht="56.25" x14ac:dyDescent="0.25">
      <c r="A333" s="3690" t="s">
        <v>554</v>
      </c>
      <c r="B333" s="3691" t="s">
        <v>306</v>
      </c>
      <c r="C333" s="3692" t="s">
        <v>82</v>
      </c>
      <c r="D333" s="3693">
        <v>6</v>
      </c>
      <c r="E333" s="3694">
        <v>139.61000000000001</v>
      </c>
      <c r="F333" s="3695">
        <v>22.23</v>
      </c>
      <c r="G333" s="3696">
        <v>170.65</v>
      </c>
      <c r="H333" s="3697"/>
      <c r="I333" s="3698">
        <f>ROUND('BDI principal'!D14,2)</f>
        <v>22.23</v>
      </c>
      <c r="J333" s="3699">
        <f t="shared" si="36"/>
        <v>0</v>
      </c>
      <c r="K333" s="3700">
        <f t="shared" si="37"/>
        <v>0</v>
      </c>
      <c r="L333" s="3701" t="s">
        <v>23</v>
      </c>
    </row>
    <row r="334" spans="1:12" ht="45" x14ac:dyDescent="0.25">
      <c r="A334" s="3702" t="s">
        <v>555</v>
      </c>
      <c r="B334" s="3703" t="s">
        <v>308</v>
      </c>
      <c r="C334" s="3704" t="s">
        <v>82</v>
      </c>
      <c r="D334" s="3705">
        <v>2</v>
      </c>
      <c r="E334" s="3706">
        <v>579.19000000000005</v>
      </c>
      <c r="F334" s="3707">
        <v>22.23</v>
      </c>
      <c r="G334" s="3708">
        <v>707.94</v>
      </c>
      <c r="H334" s="3709"/>
      <c r="I334" s="3710">
        <f>ROUND('BDI principal'!D14,2)</f>
        <v>22.23</v>
      </c>
      <c r="J334" s="3711">
        <f t="shared" si="36"/>
        <v>0</v>
      </c>
      <c r="K334" s="3712">
        <f t="shared" si="37"/>
        <v>0</v>
      </c>
      <c r="L334" s="3713" t="s">
        <v>23</v>
      </c>
    </row>
    <row r="335" spans="1:12" ht="45" x14ac:dyDescent="0.25">
      <c r="A335" s="3714" t="s">
        <v>556</v>
      </c>
      <c r="B335" s="3715" t="s">
        <v>310</v>
      </c>
      <c r="C335" s="3716" t="s">
        <v>59</v>
      </c>
      <c r="D335" s="3717">
        <v>25</v>
      </c>
      <c r="E335" s="3718">
        <v>12.35</v>
      </c>
      <c r="F335" s="3719">
        <v>22.23</v>
      </c>
      <c r="G335" s="3720">
        <v>15.1</v>
      </c>
      <c r="H335" s="3721"/>
      <c r="I335" s="3722">
        <f>ROUND('BDI principal'!D14,2)</f>
        <v>22.23</v>
      </c>
      <c r="J335" s="3723">
        <f t="shared" si="36"/>
        <v>0</v>
      </c>
      <c r="K335" s="3724">
        <f t="shared" si="37"/>
        <v>0</v>
      </c>
      <c r="L335" s="3725" t="s">
        <v>23</v>
      </c>
    </row>
    <row r="336" spans="1:12" ht="45" x14ac:dyDescent="0.25">
      <c r="A336" s="3726" t="s">
        <v>557</v>
      </c>
      <c r="B336" s="3727" t="s">
        <v>312</v>
      </c>
      <c r="C336" s="3728" t="s">
        <v>59</v>
      </c>
      <c r="D336" s="3729">
        <v>36.5</v>
      </c>
      <c r="E336" s="3730">
        <v>7.06</v>
      </c>
      <c r="F336" s="3731">
        <v>22.23</v>
      </c>
      <c r="G336" s="3732">
        <v>8.6300000000000008</v>
      </c>
      <c r="H336" s="3733"/>
      <c r="I336" s="3734">
        <f>ROUND('BDI principal'!D14,2)</f>
        <v>22.23</v>
      </c>
      <c r="J336" s="3735">
        <f t="shared" si="36"/>
        <v>0</v>
      </c>
      <c r="K336" s="3736">
        <f t="shared" si="37"/>
        <v>0</v>
      </c>
      <c r="L336" s="3737" t="s">
        <v>23</v>
      </c>
    </row>
    <row r="337" spans="1:12" ht="56.25" x14ac:dyDescent="0.25">
      <c r="A337" s="3738" t="s">
        <v>558</v>
      </c>
      <c r="B337" s="3739" t="s">
        <v>314</v>
      </c>
      <c r="C337" s="3740" t="s">
        <v>59</v>
      </c>
      <c r="D337" s="3741">
        <v>20.5</v>
      </c>
      <c r="E337" s="3742">
        <v>10.91</v>
      </c>
      <c r="F337" s="3743">
        <v>22.23</v>
      </c>
      <c r="G337" s="3744">
        <v>13.34</v>
      </c>
      <c r="H337" s="3745"/>
      <c r="I337" s="3746">
        <f>ROUND('BDI principal'!D14,2)</f>
        <v>22.23</v>
      </c>
      <c r="J337" s="3747">
        <f t="shared" si="36"/>
        <v>0</v>
      </c>
      <c r="K337" s="3748">
        <f t="shared" si="37"/>
        <v>0</v>
      </c>
      <c r="L337" s="3749" t="s">
        <v>23</v>
      </c>
    </row>
    <row r="338" spans="1:12" ht="45" x14ac:dyDescent="0.25">
      <c r="A338" s="3750" t="s">
        <v>559</v>
      </c>
      <c r="B338" s="3751" t="s">
        <v>316</v>
      </c>
      <c r="C338" s="3752" t="s">
        <v>59</v>
      </c>
      <c r="D338" s="3753">
        <v>7.3</v>
      </c>
      <c r="E338" s="3754">
        <v>8.7799999999999994</v>
      </c>
      <c r="F338" s="3755">
        <v>22.23</v>
      </c>
      <c r="G338" s="3756">
        <v>10.73</v>
      </c>
      <c r="H338" s="3757"/>
      <c r="I338" s="3758">
        <f>ROUND('BDI principal'!D14,2)</f>
        <v>22.23</v>
      </c>
      <c r="J338" s="3759">
        <f t="shared" si="36"/>
        <v>0</v>
      </c>
      <c r="K338" s="3760">
        <f t="shared" si="37"/>
        <v>0</v>
      </c>
      <c r="L338" s="3761" t="s">
        <v>23</v>
      </c>
    </row>
    <row r="339" spans="1:12" ht="56.25" x14ac:dyDescent="0.25">
      <c r="A339" s="3762" t="s">
        <v>560</v>
      </c>
      <c r="B339" s="3763" t="s">
        <v>318</v>
      </c>
      <c r="C339" s="3764" t="s">
        <v>59</v>
      </c>
      <c r="D339" s="3765">
        <v>7.9</v>
      </c>
      <c r="E339" s="3766">
        <v>12.56</v>
      </c>
      <c r="F339" s="3767">
        <v>22.23</v>
      </c>
      <c r="G339" s="3768">
        <v>15.35</v>
      </c>
      <c r="H339" s="3769"/>
      <c r="I339" s="3770">
        <f>ROUND('BDI principal'!D14,2)</f>
        <v>22.23</v>
      </c>
      <c r="J339" s="3771">
        <f t="shared" si="36"/>
        <v>0</v>
      </c>
      <c r="K339" s="3772">
        <f t="shared" si="37"/>
        <v>0</v>
      </c>
      <c r="L339" s="3773" t="s">
        <v>23</v>
      </c>
    </row>
    <row r="340" spans="1:12" ht="33.75" x14ac:dyDescent="0.25">
      <c r="A340" s="3774" t="s">
        <v>561</v>
      </c>
      <c r="B340" s="3775" t="s">
        <v>562</v>
      </c>
      <c r="C340" s="3776" t="s">
        <v>59</v>
      </c>
      <c r="D340" s="3777">
        <v>28.4</v>
      </c>
      <c r="E340" s="3778">
        <v>10.6</v>
      </c>
      <c r="F340" s="3779">
        <v>22.23</v>
      </c>
      <c r="G340" s="3780">
        <v>12.96</v>
      </c>
      <c r="H340" s="3781"/>
      <c r="I340" s="3782">
        <f>ROUND('BDI principal'!D14,2)</f>
        <v>22.23</v>
      </c>
      <c r="J340" s="3783">
        <f t="shared" si="36"/>
        <v>0</v>
      </c>
      <c r="K340" s="3784">
        <f t="shared" si="37"/>
        <v>0</v>
      </c>
      <c r="L340" s="3785" t="s">
        <v>23</v>
      </c>
    </row>
    <row r="341" spans="1:12" ht="56.25" x14ac:dyDescent="0.25">
      <c r="A341" s="3786" t="s">
        <v>563</v>
      </c>
      <c r="B341" s="3787" t="s">
        <v>564</v>
      </c>
      <c r="C341" s="3788" t="s">
        <v>59</v>
      </c>
      <c r="D341" s="3789">
        <v>28.4</v>
      </c>
      <c r="E341" s="3790">
        <v>17.399999999999999</v>
      </c>
      <c r="F341" s="3791">
        <v>22.23</v>
      </c>
      <c r="G341" s="3792">
        <v>21.27</v>
      </c>
      <c r="H341" s="3793"/>
      <c r="I341" s="3794">
        <f>ROUND('BDI principal'!D14,2)</f>
        <v>22.23</v>
      </c>
      <c r="J341" s="3795">
        <f t="shared" si="36"/>
        <v>0</v>
      </c>
      <c r="K341" s="3796">
        <f t="shared" si="37"/>
        <v>0</v>
      </c>
      <c r="L341" s="3797" t="s">
        <v>23</v>
      </c>
    </row>
    <row r="342" spans="1:12" ht="33.75" x14ac:dyDescent="0.25">
      <c r="A342" s="3798" t="s">
        <v>565</v>
      </c>
      <c r="B342" s="3799" t="s">
        <v>323</v>
      </c>
      <c r="C342" s="3800" t="s">
        <v>82</v>
      </c>
      <c r="D342" s="3801">
        <v>3</v>
      </c>
      <c r="E342" s="3802">
        <v>38.58</v>
      </c>
      <c r="F342" s="3803">
        <v>22.23</v>
      </c>
      <c r="G342" s="3804">
        <v>47.16</v>
      </c>
      <c r="H342" s="3805"/>
      <c r="I342" s="3806">
        <f>ROUND('BDI principal'!D14,2)</f>
        <v>22.23</v>
      </c>
      <c r="J342" s="3807">
        <f t="shared" si="36"/>
        <v>0</v>
      </c>
      <c r="K342" s="3808">
        <f t="shared" si="37"/>
        <v>0</v>
      </c>
      <c r="L342" s="3809" t="s">
        <v>23</v>
      </c>
    </row>
    <row r="343" spans="1:12" ht="33.75" x14ac:dyDescent="0.25">
      <c r="A343" s="3810" t="s">
        <v>566</v>
      </c>
      <c r="B343" s="3811" t="s">
        <v>325</v>
      </c>
      <c r="C343" s="3812" t="s">
        <v>82</v>
      </c>
      <c r="D343" s="3813">
        <v>9</v>
      </c>
      <c r="E343" s="3814">
        <v>21.61</v>
      </c>
      <c r="F343" s="3815">
        <v>22.23</v>
      </c>
      <c r="G343" s="3816">
        <v>26.41</v>
      </c>
      <c r="H343" s="3817"/>
      <c r="I343" s="3818">
        <f>ROUND('BDI principal'!D14,2)</f>
        <v>22.23</v>
      </c>
      <c r="J343" s="3819">
        <f t="shared" si="36"/>
        <v>0</v>
      </c>
      <c r="K343" s="3820">
        <f t="shared" si="37"/>
        <v>0</v>
      </c>
      <c r="L343" s="3821" t="s">
        <v>23</v>
      </c>
    </row>
    <row r="344" spans="1:12" ht="33.75" x14ac:dyDescent="0.25">
      <c r="A344" s="3822" t="s">
        <v>567</v>
      </c>
      <c r="B344" s="3823" t="s">
        <v>327</v>
      </c>
      <c r="C344" s="3824" t="s">
        <v>82</v>
      </c>
      <c r="D344" s="3825">
        <v>5</v>
      </c>
      <c r="E344" s="3826">
        <v>13.3</v>
      </c>
      <c r="F344" s="3827">
        <v>22.23</v>
      </c>
      <c r="G344" s="3828">
        <v>16.260000000000002</v>
      </c>
      <c r="H344" s="3829"/>
      <c r="I344" s="3830">
        <f>ROUND('BDI principal'!D14,2)</f>
        <v>22.23</v>
      </c>
      <c r="J344" s="3831">
        <f t="shared" si="36"/>
        <v>0</v>
      </c>
      <c r="K344" s="3832">
        <f t="shared" si="37"/>
        <v>0</v>
      </c>
      <c r="L344" s="3833" t="s">
        <v>23</v>
      </c>
    </row>
    <row r="345" spans="1:12" ht="56.25" x14ac:dyDescent="0.25">
      <c r="A345" s="3834" t="s">
        <v>568</v>
      </c>
      <c r="B345" s="3835" t="s">
        <v>329</v>
      </c>
      <c r="C345" s="3836" t="s">
        <v>82</v>
      </c>
      <c r="D345" s="3837">
        <v>1</v>
      </c>
      <c r="E345" s="3838">
        <v>218.21</v>
      </c>
      <c r="F345" s="3839">
        <v>22.23</v>
      </c>
      <c r="G345" s="3840">
        <v>266.72000000000003</v>
      </c>
      <c r="H345" s="3841"/>
      <c r="I345" s="3842">
        <f>ROUND('BDI principal'!D14,2)</f>
        <v>22.23</v>
      </c>
      <c r="J345" s="3843">
        <f t="shared" si="36"/>
        <v>0</v>
      </c>
      <c r="K345" s="3844">
        <f t="shared" si="37"/>
        <v>0</v>
      </c>
      <c r="L345" s="3845" t="s">
        <v>23</v>
      </c>
    </row>
    <row r="346" spans="1:12" ht="22.5" x14ac:dyDescent="0.25">
      <c r="A346" s="3846" t="s">
        <v>569</v>
      </c>
      <c r="B346" s="3847" t="s">
        <v>331</v>
      </c>
      <c r="C346" s="3848" t="s">
        <v>82</v>
      </c>
      <c r="D346" s="3849">
        <v>1</v>
      </c>
      <c r="E346" s="3850">
        <v>34.65</v>
      </c>
      <c r="F346" s="3851">
        <v>22.23</v>
      </c>
      <c r="G346" s="3852">
        <v>42.35</v>
      </c>
      <c r="H346" s="3853"/>
      <c r="I346" s="3854">
        <f>ROUND('BDI principal'!D14,2)</f>
        <v>22.23</v>
      </c>
      <c r="J346" s="3855">
        <f t="shared" si="36"/>
        <v>0</v>
      </c>
      <c r="K346" s="3856">
        <f t="shared" si="37"/>
        <v>0</v>
      </c>
      <c r="L346" s="3857" t="s">
        <v>23</v>
      </c>
    </row>
    <row r="347" spans="1:12" ht="22.5" x14ac:dyDescent="0.25">
      <c r="A347" s="3858" t="s">
        <v>570</v>
      </c>
      <c r="B347" s="3859" t="s">
        <v>333</v>
      </c>
      <c r="C347" s="3860" t="s">
        <v>82</v>
      </c>
      <c r="D347" s="3861">
        <v>1</v>
      </c>
      <c r="E347" s="3862">
        <v>50.83</v>
      </c>
      <c r="F347" s="3863">
        <v>22.23</v>
      </c>
      <c r="G347" s="3864">
        <v>62.13</v>
      </c>
      <c r="H347" s="3865"/>
      <c r="I347" s="3866">
        <f>ROUND('BDI principal'!D14,2)</f>
        <v>22.23</v>
      </c>
      <c r="J347" s="3867">
        <f t="shared" si="36"/>
        <v>0</v>
      </c>
      <c r="K347" s="3868">
        <f t="shared" si="37"/>
        <v>0</v>
      </c>
      <c r="L347" s="3869" t="s">
        <v>23</v>
      </c>
    </row>
    <row r="348" spans="1:12" ht="45" x14ac:dyDescent="0.25">
      <c r="A348" s="3870" t="s">
        <v>571</v>
      </c>
      <c r="B348" s="3871" t="s">
        <v>335</v>
      </c>
      <c r="C348" s="3872" t="s">
        <v>82</v>
      </c>
      <c r="D348" s="3873">
        <v>1</v>
      </c>
      <c r="E348" s="3874">
        <v>127.21</v>
      </c>
      <c r="F348" s="3875">
        <v>22.23</v>
      </c>
      <c r="G348" s="3876">
        <v>155.49</v>
      </c>
      <c r="H348" s="3877"/>
      <c r="I348" s="3878">
        <f>ROUND('BDI principal'!D14,2)</f>
        <v>22.23</v>
      </c>
      <c r="J348" s="3879">
        <f t="shared" si="36"/>
        <v>0</v>
      </c>
      <c r="K348" s="3880">
        <f t="shared" si="37"/>
        <v>0</v>
      </c>
      <c r="L348" s="3881" t="s">
        <v>23</v>
      </c>
    </row>
    <row r="349" spans="1:12" ht="33.75" x14ac:dyDescent="0.25">
      <c r="A349" s="3882" t="s">
        <v>572</v>
      </c>
      <c r="B349" s="3883" t="s">
        <v>268</v>
      </c>
      <c r="C349" s="3884" t="s">
        <v>62</v>
      </c>
      <c r="D349" s="3885">
        <v>4.5</v>
      </c>
      <c r="E349" s="3886">
        <v>90.19</v>
      </c>
      <c r="F349" s="3887">
        <v>22.23</v>
      </c>
      <c r="G349" s="3888">
        <v>110.24</v>
      </c>
      <c r="H349" s="3889"/>
      <c r="I349" s="3890">
        <f>ROUND('BDI principal'!D14,2)</f>
        <v>22.23</v>
      </c>
      <c r="J349" s="3891">
        <f t="shared" si="36"/>
        <v>0</v>
      </c>
      <c r="K349" s="3892">
        <f t="shared" si="37"/>
        <v>0</v>
      </c>
      <c r="L349" s="3893" t="s">
        <v>23</v>
      </c>
    </row>
    <row r="350" spans="1:12" ht="22.5" x14ac:dyDescent="0.25">
      <c r="A350" s="3894" t="s">
        <v>573</v>
      </c>
      <c r="B350" s="3895" t="s">
        <v>270</v>
      </c>
      <c r="C350" s="3896" t="s">
        <v>62</v>
      </c>
      <c r="D350" s="3897">
        <v>4.5</v>
      </c>
      <c r="E350" s="3898">
        <v>22.73</v>
      </c>
      <c r="F350" s="3899">
        <v>22.23</v>
      </c>
      <c r="G350" s="3900">
        <v>27.78</v>
      </c>
      <c r="H350" s="3901"/>
      <c r="I350" s="3902">
        <f>ROUND('BDI principal'!D14,2)</f>
        <v>22.23</v>
      </c>
      <c r="J350" s="3903">
        <f t="shared" si="36"/>
        <v>0</v>
      </c>
      <c r="K350" s="3904">
        <f t="shared" si="37"/>
        <v>0</v>
      </c>
      <c r="L350" s="3905" t="s">
        <v>23</v>
      </c>
    </row>
    <row r="351" spans="1:12" ht="78.75" x14ac:dyDescent="0.25">
      <c r="A351" s="3906" t="s">
        <v>574</v>
      </c>
      <c r="B351" s="3907" t="s">
        <v>339</v>
      </c>
      <c r="C351" s="3908" t="s">
        <v>82</v>
      </c>
      <c r="D351" s="3909">
        <v>3</v>
      </c>
      <c r="E351" s="3910">
        <v>1670.43</v>
      </c>
      <c r="F351" s="3911">
        <v>22.23</v>
      </c>
      <c r="G351" s="3912">
        <v>2041.77</v>
      </c>
      <c r="H351" s="3913"/>
      <c r="I351" s="3914">
        <f>ROUND('BDI principal'!D14,2)</f>
        <v>22.23</v>
      </c>
      <c r="J351" s="3915">
        <f t="shared" si="36"/>
        <v>0</v>
      </c>
      <c r="K351" s="3916">
        <f t="shared" si="37"/>
        <v>0</v>
      </c>
      <c r="L351" s="3917" t="s">
        <v>23</v>
      </c>
    </row>
    <row r="352" spans="1:12" ht="45" x14ac:dyDescent="0.25">
      <c r="A352" s="3918" t="s">
        <v>575</v>
      </c>
      <c r="B352" s="3919" t="s">
        <v>341</v>
      </c>
      <c r="C352" s="3920" t="s">
        <v>59</v>
      </c>
      <c r="D352" s="3921">
        <v>80</v>
      </c>
      <c r="E352" s="3922">
        <v>8.69</v>
      </c>
      <c r="F352" s="3923">
        <v>22.23</v>
      </c>
      <c r="G352" s="3924">
        <v>10.62</v>
      </c>
      <c r="H352" s="3925"/>
      <c r="I352" s="3926">
        <f>ROUND('BDI principal'!D14,2)</f>
        <v>22.23</v>
      </c>
      <c r="J352" s="3927">
        <f t="shared" si="36"/>
        <v>0</v>
      </c>
      <c r="K352" s="3928">
        <f t="shared" si="37"/>
        <v>0</v>
      </c>
      <c r="L352" s="3929" t="s">
        <v>23</v>
      </c>
    </row>
    <row r="353" spans="1:12" ht="45" x14ac:dyDescent="0.25">
      <c r="A353" s="3930" t="s">
        <v>576</v>
      </c>
      <c r="B353" s="3931" t="s">
        <v>343</v>
      </c>
      <c r="C353" s="3932" t="s">
        <v>59</v>
      </c>
      <c r="D353" s="3933">
        <v>101</v>
      </c>
      <c r="E353" s="3934">
        <v>6.55</v>
      </c>
      <c r="F353" s="3935">
        <v>22.23</v>
      </c>
      <c r="G353" s="3936">
        <v>8.01</v>
      </c>
      <c r="H353" s="3937"/>
      <c r="I353" s="3938">
        <f>ROUND('BDI principal'!D14,2)</f>
        <v>22.23</v>
      </c>
      <c r="J353" s="3939">
        <f t="shared" si="36"/>
        <v>0</v>
      </c>
      <c r="K353" s="3940">
        <f t="shared" si="37"/>
        <v>0</v>
      </c>
      <c r="L353" s="3941" t="s">
        <v>23</v>
      </c>
    </row>
    <row r="354" spans="1:12" ht="45" x14ac:dyDescent="0.25">
      <c r="A354" s="3942" t="s">
        <v>577</v>
      </c>
      <c r="B354" s="3943" t="s">
        <v>345</v>
      </c>
      <c r="C354" s="3944" t="s">
        <v>59</v>
      </c>
      <c r="D354" s="3945">
        <v>202</v>
      </c>
      <c r="E354" s="3946">
        <v>6.94</v>
      </c>
      <c r="F354" s="3947">
        <v>22.23</v>
      </c>
      <c r="G354" s="3948">
        <v>8.48</v>
      </c>
      <c r="H354" s="3949"/>
      <c r="I354" s="3950">
        <f>ROUND('BDI principal'!D14,2)</f>
        <v>22.23</v>
      </c>
      <c r="J354" s="3951">
        <f t="shared" si="36"/>
        <v>0</v>
      </c>
      <c r="K354" s="3952">
        <f t="shared" si="37"/>
        <v>0</v>
      </c>
      <c r="L354" s="3953" t="s">
        <v>23</v>
      </c>
    </row>
    <row r="355" spans="1:12" ht="33.75" x14ac:dyDescent="0.25">
      <c r="A355" s="3954" t="s">
        <v>578</v>
      </c>
      <c r="B355" s="3955" t="s">
        <v>347</v>
      </c>
      <c r="C355" s="3956" t="s">
        <v>82</v>
      </c>
      <c r="D355" s="3957">
        <v>1</v>
      </c>
      <c r="E355" s="3958">
        <v>13.89</v>
      </c>
      <c r="F355" s="3959">
        <v>22.23</v>
      </c>
      <c r="G355" s="3960">
        <v>16.98</v>
      </c>
      <c r="H355" s="3961"/>
      <c r="I355" s="3962">
        <f>ROUND('BDI principal'!D14,2)</f>
        <v>22.23</v>
      </c>
      <c r="J355" s="3963">
        <f t="shared" si="36"/>
        <v>0</v>
      </c>
      <c r="K355" s="3964">
        <f t="shared" si="37"/>
        <v>0</v>
      </c>
      <c r="L355" s="3965" t="s">
        <v>23</v>
      </c>
    </row>
    <row r="356" spans="1:12" ht="33.75" x14ac:dyDescent="0.25">
      <c r="A356" s="3966" t="s">
        <v>579</v>
      </c>
      <c r="B356" s="3967" t="s">
        <v>349</v>
      </c>
      <c r="C356" s="3968" t="s">
        <v>82</v>
      </c>
      <c r="D356" s="3969">
        <v>2</v>
      </c>
      <c r="E356" s="3970">
        <v>125.62</v>
      </c>
      <c r="F356" s="3971">
        <v>22.23</v>
      </c>
      <c r="G356" s="3972">
        <v>153.55000000000001</v>
      </c>
      <c r="H356" s="3973"/>
      <c r="I356" s="3974">
        <f>ROUND('BDI principal'!D14,2)</f>
        <v>22.23</v>
      </c>
      <c r="J356" s="3975">
        <f t="shared" si="36"/>
        <v>0</v>
      </c>
      <c r="K356" s="3976">
        <f t="shared" si="37"/>
        <v>0</v>
      </c>
      <c r="L356" s="3977" t="s">
        <v>23</v>
      </c>
    </row>
    <row r="357" spans="1:12" x14ac:dyDescent="0.25">
      <c r="A357" s="3978" t="s">
        <v>580</v>
      </c>
      <c r="B357" s="8537" t="s">
        <v>351</v>
      </c>
      <c r="C357" s="8538"/>
      <c r="D357" s="8539"/>
      <c r="E357" s="8540"/>
      <c r="F357" s="8541"/>
      <c r="G357" s="8542"/>
      <c r="H357" s="8543"/>
      <c r="I357" s="3979"/>
      <c r="J357" s="3980"/>
      <c r="K357" s="3981">
        <f>SUM(K358:K367)</f>
        <v>0</v>
      </c>
      <c r="L357" s="3982" t="s">
        <v>36</v>
      </c>
    </row>
    <row r="358" spans="1:12" ht="45" x14ac:dyDescent="0.25">
      <c r="A358" s="3983" t="s">
        <v>581</v>
      </c>
      <c r="B358" s="3984" t="s">
        <v>353</v>
      </c>
      <c r="C358" s="3985" t="s">
        <v>82</v>
      </c>
      <c r="D358" s="3986">
        <v>1</v>
      </c>
      <c r="E358" s="3987">
        <v>2082.02</v>
      </c>
      <c r="F358" s="3988">
        <v>22.23</v>
      </c>
      <c r="G358" s="3989">
        <v>2544.85</v>
      </c>
      <c r="H358" s="3990"/>
      <c r="I358" s="3991">
        <f>ROUND('BDI principal'!D14,2)</f>
        <v>22.23</v>
      </c>
      <c r="J358" s="3992">
        <f t="shared" ref="J358:J367" si="38">ROUND((ROUND(H358,2)*I358/100)+ROUND(H358,2),2)</f>
        <v>0</v>
      </c>
      <c r="K358" s="3993">
        <f t="shared" ref="K358:K367" si="39">ROUND(D358*J358,2)</f>
        <v>0</v>
      </c>
      <c r="L358" s="3994" t="s">
        <v>23</v>
      </c>
    </row>
    <row r="359" spans="1:12" ht="45" x14ac:dyDescent="0.25">
      <c r="A359" s="3995" t="s">
        <v>582</v>
      </c>
      <c r="B359" s="3996" t="s">
        <v>355</v>
      </c>
      <c r="C359" s="3997" t="s">
        <v>59</v>
      </c>
      <c r="D359" s="3998">
        <v>4</v>
      </c>
      <c r="E359" s="3999">
        <v>18.89</v>
      </c>
      <c r="F359" s="4000">
        <v>22.23</v>
      </c>
      <c r="G359" s="4001">
        <v>23.09</v>
      </c>
      <c r="H359" s="4002"/>
      <c r="I359" s="4003">
        <f>ROUND('BDI principal'!D14,2)</f>
        <v>22.23</v>
      </c>
      <c r="J359" s="4004">
        <f t="shared" si="38"/>
        <v>0</v>
      </c>
      <c r="K359" s="4005">
        <f t="shared" si="39"/>
        <v>0</v>
      </c>
      <c r="L359" s="4006" t="s">
        <v>23</v>
      </c>
    </row>
    <row r="360" spans="1:12" ht="45" x14ac:dyDescent="0.25">
      <c r="A360" s="4007" t="s">
        <v>583</v>
      </c>
      <c r="B360" s="4008" t="s">
        <v>357</v>
      </c>
      <c r="C360" s="4009" t="s">
        <v>82</v>
      </c>
      <c r="D360" s="4010">
        <v>2</v>
      </c>
      <c r="E360" s="4011">
        <v>8.1</v>
      </c>
      <c r="F360" s="4012">
        <v>22.23</v>
      </c>
      <c r="G360" s="4013">
        <v>9.9</v>
      </c>
      <c r="H360" s="4014"/>
      <c r="I360" s="4015">
        <f>ROUND('BDI principal'!D14,2)</f>
        <v>22.23</v>
      </c>
      <c r="J360" s="4016">
        <f t="shared" si="38"/>
        <v>0</v>
      </c>
      <c r="K360" s="4017">
        <f t="shared" si="39"/>
        <v>0</v>
      </c>
      <c r="L360" s="4018" t="s">
        <v>23</v>
      </c>
    </row>
    <row r="361" spans="1:12" ht="45" x14ac:dyDescent="0.25">
      <c r="A361" s="4019" t="s">
        <v>584</v>
      </c>
      <c r="B361" s="4020" t="s">
        <v>359</v>
      </c>
      <c r="C361" s="4021" t="s">
        <v>82</v>
      </c>
      <c r="D361" s="4022">
        <v>2</v>
      </c>
      <c r="E361" s="4023">
        <v>6.11</v>
      </c>
      <c r="F361" s="4024">
        <v>22.23</v>
      </c>
      <c r="G361" s="4025">
        <v>7.47</v>
      </c>
      <c r="H361" s="4026"/>
      <c r="I361" s="4027">
        <f>ROUND('BDI principal'!D14,2)</f>
        <v>22.23</v>
      </c>
      <c r="J361" s="4028">
        <f t="shared" si="38"/>
        <v>0</v>
      </c>
      <c r="K361" s="4029">
        <f t="shared" si="39"/>
        <v>0</v>
      </c>
      <c r="L361" s="4030" t="s">
        <v>23</v>
      </c>
    </row>
    <row r="362" spans="1:12" ht="45" x14ac:dyDescent="0.25">
      <c r="A362" s="4031" t="s">
        <v>585</v>
      </c>
      <c r="B362" s="4032" t="s">
        <v>361</v>
      </c>
      <c r="C362" s="4033" t="s">
        <v>82</v>
      </c>
      <c r="D362" s="4034">
        <v>1</v>
      </c>
      <c r="E362" s="4035">
        <v>12.51</v>
      </c>
      <c r="F362" s="4036">
        <v>22.23</v>
      </c>
      <c r="G362" s="4037">
        <v>15.29</v>
      </c>
      <c r="H362" s="4038"/>
      <c r="I362" s="4039">
        <f>ROUND('BDI principal'!D14,2)</f>
        <v>22.23</v>
      </c>
      <c r="J362" s="4040">
        <f t="shared" si="38"/>
        <v>0</v>
      </c>
      <c r="K362" s="4041">
        <f t="shared" si="39"/>
        <v>0</v>
      </c>
      <c r="L362" s="4042" t="s">
        <v>23</v>
      </c>
    </row>
    <row r="363" spans="1:12" ht="45" x14ac:dyDescent="0.25">
      <c r="A363" s="4043" t="s">
        <v>586</v>
      </c>
      <c r="B363" s="4044" t="s">
        <v>363</v>
      </c>
      <c r="C363" s="4045" t="s">
        <v>230</v>
      </c>
      <c r="D363" s="4046">
        <v>2</v>
      </c>
      <c r="E363" s="4047">
        <v>27.5</v>
      </c>
      <c r="F363" s="4048">
        <v>22.23</v>
      </c>
      <c r="G363" s="4049">
        <v>33.61</v>
      </c>
      <c r="H363" s="4050"/>
      <c r="I363" s="4051">
        <f>ROUND('BDI principal'!D14,2)</f>
        <v>22.23</v>
      </c>
      <c r="J363" s="4052">
        <f t="shared" si="38"/>
        <v>0</v>
      </c>
      <c r="K363" s="4053">
        <f t="shared" si="39"/>
        <v>0</v>
      </c>
      <c r="L363" s="4054" t="s">
        <v>23</v>
      </c>
    </row>
    <row r="364" spans="1:12" ht="45" x14ac:dyDescent="0.25">
      <c r="A364" s="4055" t="s">
        <v>587</v>
      </c>
      <c r="B364" s="4056" t="s">
        <v>365</v>
      </c>
      <c r="C364" s="4057" t="s">
        <v>230</v>
      </c>
      <c r="D364" s="4058">
        <v>2</v>
      </c>
      <c r="E364" s="4059">
        <v>17.88</v>
      </c>
      <c r="F364" s="4060">
        <v>22.23</v>
      </c>
      <c r="G364" s="4061">
        <v>21.85</v>
      </c>
      <c r="H364" s="4062"/>
      <c r="I364" s="4063">
        <f>ROUND('BDI principal'!D14,2)</f>
        <v>22.23</v>
      </c>
      <c r="J364" s="4064">
        <f t="shared" si="38"/>
        <v>0</v>
      </c>
      <c r="K364" s="4065">
        <f t="shared" si="39"/>
        <v>0</v>
      </c>
      <c r="L364" s="4066" t="s">
        <v>23</v>
      </c>
    </row>
    <row r="365" spans="1:12" ht="67.5" x14ac:dyDescent="0.25">
      <c r="A365" s="4067" t="s">
        <v>588</v>
      </c>
      <c r="B365" s="4068" t="s">
        <v>367</v>
      </c>
      <c r="C365" s="4069" t="s">
        <v>230</v>
      </c>
      <c r="D365" s="4070">
        <v>2</v>
      </c>
      <c r="E365" s="4071">
        <v>8.74</v>
      </c>
      <c r="F365" s="4072">
        <v>22.23</v>
      </c>
      <c r="G365" s="4073">
        <v>10.68</v>
      </c>
      <c r="H365" s="4074"/>
      <c r="I365" s="4075">
        <f>ROUND('BDI principal'!D14,2)</f>
        <v>22.23</v>
      </c>
      <c r="J365" s="4076">
        <f t="shared" si="38"/>
        <v>0</v>
      </c>
      <c r="K365" s="4077">
        <f t="shared" si="39"/>
        <v>0</v>
      </c>
      <c r="L365" s="4078" t="s">
        <v>23</v>
      </c>
    </row>
    <row r="366" spans="1:12" ht="67.5" x14ac:dyDescent="0.25">
      <c r="A366" s="4079" t="s">
        <v>589</v>
      </c>
      <c r="B366" s="4080" t="s">
        <v>369</v>
      </c>
      <c r="C366" s="4081" t="s">
        <v>230</v>
      </c>
      <c r="D366" s="4082">
        <v>2</v>
      </c>
      <c r="E366" s="4083">
        <v>3.47</v>
      </c>
      <c r="F366" s="4084">
        <v>22.23</v>
      </c>
      <c r="G366" s="4085">
        <v>4.24</v>
      </c>
      <c r="H366" s="4086"/>
      <c r="I366" s="4087">
        <f>ROUND('BDI principal'!D14,2)</f>
        <v>22.23</v>
      </c>
      <c r="J366" s="4088">
        <f t="shared" si="38"/>
        <v>0</v>
      </c>
      <c r="K366" s="4089">
        <f t="shared" si="39"/>
        <v>0</v>
      </c>
      <c r="L366" s="4090" t="s">
        <v>23</v>
      </c>
    </row>
    <row r="367" spans="1:12" ht="33.75" x14ac:dyDescent="0.25">
      <c r="A367" s="4091" t="s">
        <v>590</v>
      </c>
      <c r="B367" s="4092" t="s">
        <v>371</v>
      </c>
      <c r="C367" s="4093" t="s">
        <v>82</v>
      </c>
      <c r="D367" s="4094">
        <v>1</v>
      </c>
      <c r="E367" s="4095">
        <v>670.09</v>
      </c>
      <c r="F367" s="4096">
        <v>22.23</v>
      </c>
      <c r="G367" s="4097">
        <v>819.05</v>
      </c>
      <c r="H367" s="4098"/>
      <c r="I367" s="4099">
        <f>ROUND('BDI principal'!D14,2)</f>
        <v>22.23</v>
      </c>
      <c r="J367" s="4100">
        <f t="shared" si="38"/>
        <v>0</v>
      </c>
      <c r="K367" s="4101">
        <f t="shared" si="39"/>
        <v>0</v>
      </c>
      <c r="L367" s="4102" t="s">
        <v>23</v>
      </c>
    </row>
    <row r="368" spans="1:12" x14ac:dyDescent="0.25">
      <c r="A368" s="4103" t="s">
        <v>591</v>
      </c>
      <c r="B368" s="8486" t="s">
        <v>373</v>
      </c>
      <c r="C368" s="8487"/>
      <c r="D368" s="8488"/>
      <c r="E368" s="8489"/>
      <c r="F368" s="8490"/>
      <c r="G368" s="8491"/>
      <c r="H368" s="8492"/>
      <c r="I368" s="4104"/>
      <c r="J368" s="4105"/>
      <c r="K368" s="4106">
        <f>SUM(K369:K379)</f>
        <v>0</v>
      </c>
      <c r="L368" s="4107" t="s">
        <v>36</v>
      </c>
    </row>
    <row r="369" spans="1:12" ht="56.25" x14ac:dyDescent="0.25">
      <c r="A369" s="4108" t="s">
        <v>592</v>
      </c>
      <c r="B369" s="4109" t="s">
        <v>375</v>
      </c>
      <c r="C369" s="4110" t="s">
        <v>82</v>
      </c>
      <c r="D369" s="4111">
        <v>1</v>
      </c>
      <c r="E369" s="4112">
        <v>480.57</v>
      </c>
      <c r="F369" s="4113">
        <v>22.23</v>
      </c>
      <c r="G369" s="4114">
        <v>587.4</v>
      </c>
      <c r="H369" s="4115"/>
      <c r="I369" s="4116">
        <f>ROUND('BDI principal'!D14,2)</f>
        <v>22.23</v>
      </c>
      <c r="J369" s="4117">
        <f t="shared" ref="J369:J379" si="40">ROUND((ROUND(H369,2)*I369/100)+ROUND(H369,2),2)</f>
        <v>0</v>
      </c>
      <c r="K369" s="4118">
        <f t="shared" ref="K369:K379" si="41">ROUND(D369*J369,2)</f>
        <v>0</v>
      </c>
      <c r="L369" s="4119" t="s">
        <v>23</v>
      </c>
    </row>
    <row r="370" spans="1:12" ht="78.75" x14ac:dyDescent="0.25">
      <c r="A370" s="4120" t="s">
        <v>593</v>
      </c>
      <c r="B370" s="4121" t="s">
        <v>377</v>
      </c>
      <c r="C370" s="4122" t="s">
        <v>82</v>
      </c>
      <c r="D370" s="4123">
        <v>1</v>
      </c>
      <c r="E370" s="4124">
        <v>799.41</v>
      </c>
      <c r="F370" s="4125">
        <v>22.23</v>
      </c>
      <c r="G370" s="4126">
        <v>977.12</v>
      </c>
      <c r="H370" s="4127"/>
      <c r="I370" s="4128">
        <f>ROUND('BDI principal'!D14,2)</f>
        <v>22.23</v>
      </c>
      <c r="J370" s="4129">
        <f t="shared" si="40"/>
        <v>0</v>
      </c>
      <c r="K370" s="4130">
        <f t="shared" si="41"/>
        <v>0</v>
      </c>
      <c r="L370" s="4131" t="s">
        <v>23</v>
      </c>
    </row>
    <row r="371" spans="1:12" ht="22.5" x14ac:dyDescent="0.25">
      <c r="A371" s="4132" t="s">
        <v>594</v>
      </c>
      <c r="B371" s="4133" t="s">
        <v>379</v>
      </c>
      <c r="C371" s="4134" t="s">
        <v>82</v>
      </c>
      <c r="D371" s="4135">
        <v>1</v>
      </c>
      <c r="E371" s="4136">
        <v>75.97</v>
      </c>
      <c r="F371" s="4137">
        <v>22.23</v>
      </c>
      <c r="G371" s="4138">
        <v>92.86</v>
      </c>
      <c r="H371" s="4139"/>
      <c r="I371" s="4140">
        <f>ROUND('BDI principal'!D14,2)</f>
        <v>22.23</v>
      </c>
      <c r="J371" s="4141">
        <f t="shared" si="40"/>
        <v>0</v>
      </c>
      <c r="K371" s="4142">
        <f t="shared" si="41"/>
        <v>0</v>
      </c>
      <c r="L371" s="4143" t="s">
        <v>23</v>
      </c>
    </row>
    <row r="372" spans="1:12" ht="45" x14ac:dyDescent="0.25">
      <c r="A372" s="4144" t="s">
        <v>595</v>
      </c>
      <c r="B372" s="4145" t="s">
        <v>381</v>
      </c>
      <c r="C372" s="4146" t="s">
        <v>82</v>
      </c>
      <c r="D372" s="4147">
        <v>1</v>
      </c>
      <c r="E372" s="4148">
        <v>57.3</v>
      </c>
      <c r="F372" s="4149">
        <v>22.23</v>
      </c>
      <c r="G372" s="4150">
        <v>70.040000000000006</v>
      </c>
      <c r="H372" s="4151"/>
      <c r="I372" s="4152">
        <f>ROUND('BDI principal'!D14,2)</f>
        <v>22.23</v>
      </c>
      <c r="J372" s="4153">
        <f t="shared" si="40"/>
        <v>0</v>
      </c>
      <c r="K372" s="4154">
        <f t="shared" si="41"/>
        <v>0</v>
      </c>
      <c r="L372" s="4155" t="s">
        <v>23</v>
      </c>
    </row>
    <row r="373" spans="1:12" ht="33.75" x14ac:dyDescent="0.25">
      <c r="A373" s="4156" t="s">
        <v>596</v>
      </c>
      <c r="B373" s="4157" t="s">
        <v>383</v>
      </c>
      <c r="C373" s="4158" t="s">
        <v>82</v>
      </c>
      <c r="D373" s="4159">
        <v>1</v>
      </c>
      <c r="E373" s="4160">
        <v>75.97</v>
      </c>
      <c r="F373" s="4161">
        <v>22.23</v>
      </c>
      <c r="G373" s="4162">
        <v>92.86</v>
      </c>
      <c r="H373" s="4163"/>
      <c r="I373" s="4164">
        <f>ROUND('BDI principal'!D14,2)</f>
        <v>22.23</v>
      </c>
      <c r="J373" s="4165">
        <f t="shared" si="40"/>
        <v>0</v>
      </c>
      <c r="K373" s="4166">
        <f t="shared" si="41"/>
        <v>0</v>
      </c>
      <c r="L373" s="4167" t="s">
        <v>23</v>
      </c>
    </row>
    <row r="374" spans="1:12" ht="22.5" x14ac:dyDescent="0.25">
      <c r="A374" s="4168" t="s">
        <v>597</v>
      </c>
      <c r="B374" s="4169" t="s">
        <v>385</v>
      </c>
      <c r="C374" s="4170" t="s">
        <v>42</v>
      </c>
      <c r="D374" s="4171">
        <v>0.24</v>
      </c>
      <c r="E374" s="4172">
        <v>462.26</v>
      </c>
      <c r="F374" s="4173">
        <v>22.23</v>
      </c>
      <c r="G374" s="4174">
        <v>565.02</v>
      </c>
      <c r="H374" s="4175"/>
      <c r="I374" s="4176">
        <f>ROUND('BDI principal'!D14,2)</f>
        <v>22.23</v>
      </c>
      <c r="J374" s="4177">
        <f t="shared" si="40"/>
        <v>0</v>
      </c>
      <c r="K374" s="4178">
        <f t="shared" si="41"/>
        <v>0</v>
      </c>
      <c r="L374" s="4179" t="s">
        <v>23</v>
      </c>
    </row>
    <row r="375" spans="1:12" ht="45" x14ac:dyDescent="0.25">
      <c r="A375" s="4180" t="s">
        <v>598</v>
      </c>
      <c r="B375" s="4181" t="s">
        <v>387</v>
      </c>
      <c r="C375" s="4182" t="s">
        <v>225</v>
      </c>
      <c r="D375" s="4183">
        <v>1</v>
      </c>
      <c r="E375" s="4184">
        <v>215.87</v>
      </c>
      <c r="F375" s="4185">
        <v>22.23</v>
      </c>
      <c r="G375" s="4186">
        <v>263.86</v>
      </c>
      <c r="H375" s="4187"/>
      <c r="I375" s="4188">
        <f>ROUND('BDI principal'!D14,2)</f>
        <v>22.23</v>
      </c>
      <c r="J375" s="4189">
        <f t="shared" si="40"/>
        <v>0</v>
      </c>
      <c r="K375" s="4190">
        <f t="shared" si="41"/>
        <v>0</v>
      </c>
      <c r="L375" s="4191" t="s">
        <v>23</v>
      </c>
    </row>
    <row r="376" spans="1:12" x14ac:dyDescent="0.25">
      <c r="A376" s="4192" t="s">
        <v>599</v>
      </c>
      <c r="B376" s="4193" t="s">
        <v>389</v>
      </c>
      <c r="C376" s="4194" t="s">
        <v>42</v>
      </c>
      <c r="D376" s="4195">
        <v>0.72</v>
      </c>
      <c r="E376" s="4196">
        <v>873.97</v>
      </c>
      <c r="F376" s="4197">
        <v>22.23</v>
      </c>
      <c r="G376" s="4198">
        <v>1068.25</v>
      </c>
      <c r="H376" s="4199"/>
      <c r="I376" s="4200">
        <f>ROUND('BDI principal'!D14,2)</f>
        <v>22.23</v>
      </c>
      <c r="J376" s="4201">
        <f t="shared" si="40"/>
        <v>0</v>
      </c>
      <c r="K376" s="4202">
        <f t="shared" si="41"/>
        <v>0</v>
      </c>
      <c r="L376" s="4203" t="s">
        <v>23</v>
      </c>
    </row>
    <row r="377" spans="1:12" ht="45" x14ac:dyDescent="0.25">
      <c r="A377" s="4204" t="s">
        <v>600</v>
      </c>
      <c r="B377" s="4205" t="s">
        <v>391</v>
      </c>
      <c r="C377" s="4206" t="s">
        <v>82</v>
      </c>
      <c r="D377" s="4207">
        <v>1</v>
      </c>
      <c r="E377" s="4208">
        <v>144.66</v>
      </c>
      <c r="F377" s="4209">
        <v>22.23</v>
      </c>
      <c r="G377" s="4210">
        <v>176.82</v>
      </c>
      <c r="H377" s="4211"/>
      <c r="I377" s="4212">
        <f>ROUND('BDI principal'!D14,2)</f>
        <v>22.23</v>
      </c>
      <c r="J377" s="4213">
        <f t="shared" si="40"/>
        <v>0</v>
      </c>
      <c r="K377" s="4214">
        <f t="shared" si="41"/>
        <v>0</v>
      </c>
      <c r="L377" s="4215" t="s">
        <v>23</v>
      </c>
    </row>
    <row r="378" spans="1:12" ht="45" x14ac:dyDescent="0.25">
      <c r="A378" s="4216" t="s">
        <v>601</v>
      </c>
      <c r="B378" s="4217" t="s">
        <v>393</v>
      </c>
      <c r="C378" s="4218" t="s">
        <v>82</v>
      </c>
      <c r="D378" s="4219">
        <v>1</v>
      </c>
      <c r="E378" s="4220">
        <v>599.95000000000005</v>
      </c>
      <c r="F378" s="4221">
        <v>22.23</v>
      </c>
      <c r="G378" s="4222">
        <v>733.32</v>
      </c>
      <c r="H378" s="4223"/>
      <c r="I378" s="4224">
        <f>ROUND('BDI principal'!D14,2)</f>
        <v>22.23</v>
      </c>
      <c r="J378" s="4225">
        <f t="shared" si="40"/>
        <v>0</v>
      </c>
      <c r="K378" s="4226">
        <f t="shared" si="41"/>
        <v>0</v>
      </c>
      <c r="L378" s="4227" t="s">
        <v>23</v>
      </c>
    </row>
    <row r="379" spans="1:12" ht="45" x14ac:dyDescent="0.25">
      <c r="A379" s="4228" t="s">
        <v>602</v>
      </c>
      <c r="B379" s="4229" t="s">
        <v>395</v>
      </c>
      <c r="C379" s="4230" t="s">
        <v>82</v>
      </c>
      <c r="D379" s="4231">
        <v>2</v>
      </c>
      <c r="E379" s="4232">
        <v>378.53</v>
      </c>
      <c r="F379" s="4233">
        <v>22.23</v>
      </c>
      <c r="G379" s="4234">
        <v>462.68</v>
      </c>
      <c r="H379" s="4235"/>
      <c r="I379" s="4236">
        <f>ROUND('BDI principal'!D14,2)</f>
        <v>22.23</v>
      </c>
      <c r="J379" s="4237">
        <f t="shared" si="40"/>
        <v>0</v>
      </c>
      <c r="K379" s="4238">
        <f t="shared" si="41"/>
        <v>0</v>
      </c>
      <c r="L379" s="4239" t="s">
        <v>23</v>
      </c>
    </row>
    <row r="380" spans="1:12" x14ac:dyDescent="0.25">
      <c r="A380" s="4240" t="s">
        <v>603</v>
      </c>
      <c r="B380" s="8493" t="s">
        <v>397</v>
      </c>
      <c r="C380" s="8494"/>
      <c r="D380" s="8495"/>
      <c r="E380" s="8496"/>
      <c r="F380" s="8497"/>
      <c r="G380" s="8498"/>
      <c r="H380" s="8499"/>
      <c r="I380" s="4241"/>
      <c r="J380" s="4242"/>
      <c r="K380" s="4243">
        <f>SUM(K381:K391)</f>
        <v>0</v>
      </c>
      <c r="L380" s="4244" t="s">
        <v>36</v>
      </c>
    </row>
    <row r="381" spans="1:12" ht="33.75" x14ac:dyDescent="0.25">
      <c r="A381" s="4245" t="s">
        <v>604</v>
      </c>
      <c r="B381" s="4246" t="s">
        <v>399</v>
      </c>
      <c r="C381" s="4247" t="s">
        <v>42</v>
      </c>
      <c r="D381" s="4248">
        <v>1.6</v>
      </c>
      <c r="E381" s="4249">
        <v>180.6</v>
      </c>
      <c r="F381" s="4250">
        <v>22.23</v>
      </c>
      <c r="G381" s="4251">
        <v>220.75</v>
      </c>
      <c r="H381" s="4252"/>
      <c r="I381" s="4253">
        <f>ROUND('BDI principal'!D14,2)</f>
        <v>22.23</v>
      </c>
      <c r="J381" s="4254">
        <f t="shared" ref="J381:J391" si="42">ROUND((ROUND(H381,2)*I381/100)+ROUND(H381,2),2)</f>
        <v>0</v>
      </c>
      <c r="K381" s="4255">
        <f t="shared" ref="K381:K391" si="43">ROUND(D381*J381,2)</f>
        <v>0</v>
      </c>
      <c r="L381" s="4256" t="s">
        <v>23</v>
      </c>
    </row>
    <row r="382" spans="1:12" ht="45" x14ac:dyDescent="0.25">
      <c r="A382" s="4257" t="s">
        <v>605</v>
      </c>
      <c r="B382" s="4258" t="s">
        <v>64</v>
      </c>
      <c r="C382" s="4259" t="s">
        <v>62</v>
      </c>
      <c r="D382" s="4260">
        <v>0.16</v>
      </c>
      <c r="E382" s="4261">
        <v>161.63</v>
      </c>
      <c r="F382" s="4262">
        <v>22.23</v>
      </c>
      <c r="G382" s="4263">
        <v>197.56</v>
      </c>
      <c r="H382" s="4264"/>
      <c r="I382" s="4265">
        <f>ROUND('BDI principal'!D14,2)</f>
        <v>22.23</v>
      </c>
      <c r="J382" s="4266">
        <f t="shared" si="42"/>
        <v>0</v>
      </c>
      <c r="K382" s="4267">
        <f t="shared" si="43"/>
        <v>0</v>
      </c>
      <c r="L382" s="4268" t="s">
        <v>23</v>
      </c>
    </row>
    <row r="383" spans="1:12" ht="56.25" x14ac:dyDescent="0.25">
      <c r="A383" s="4269" t="s">
        <v>606</v>
      </c>
      <c r="B383" s="4270" t="s">
        <v>145</v>
      </c>
      <c r="C383" s="4271" t="s">
        <v>42</v>
      </c>
      <c r="D383" s="4272">
        <v>7.35</v>
      </c>
      <c r="E383" s="4273">
        <v>170.07</v>
      </c>
      <c r="F383" s="4274">
        <v>22.23</v>
      </c>
      <c r="G383" s="4275">
        <v>207.88</v>
      </c>
      <c r="H383" s="4276"/>
      <c r="I383" s="4277">
        <f>ROUND('BDI principal'!D14,2)</f>
        <v>22.23</v>
      </c>
      <c r="J383" s="4278">
        <f t="shared" si="42"/>
        <v>0</v>
      </c>
      <c r="K383" s="4279">
        <f t="shared" si="43"/>
        <v>0</v>
      </c>
      <c r="L383" s="4280" t="s">
        <v>23</v>
      </c>
    </row>
    <row r="384" spans="1:12" ht="33.75" x14ac:dyDescent="0.25">
      <c r="A384" s="4281" t="s">
        <v>607</v>
      </c>
      <c r="B384" s="4282" t="s">
        <v>403</v>
      </c>
      <c r="C384" s="4283" t="s">
        <v>59</v>
      </c>
      <c r="D384" s="4284">
        <v>5.2</v>
      </c>
      <c r="E384" s="4285">
        <v>42.38</v>
      </c>
      <c r="F384" s="4286">
        <v>22.23</v>
      </c>
      <c r="G384" s="4287">
        <v>51.8</v>
      </c>
      <c r="H384" s="4288"/>
      <c r="I384" s="4289">
        <f>ROUND('BDI principal'!D14,2)</f>
        <v>22.23</v>
      </c>
      <c r="J384" s="4290">
        <f t="shared" si="42"/>
        <v>0</v>
      </c>
      <c r="K384" s="4291">
        <f t="shared" si="43"/>
        <v>0</v>
      </c>
      <c r="L384" s="4292" t="s">
        <v>23</v>
      </c>
    </row>
    <row r="385" spans="1:12" ht="33.75" x14ac:dyDescent="0.25">
      <c r="A385" s="4293" t="s">
        <v>608</v>
      </c>
      <c r="B385" s="4294" t="s">
        <v>184</v>
      </c>
      <c r="C385" s="4295" t="s">
        <v>42</v>
      </c>
      <c r="D385" s="4296">
        <v>1.6</v>
      </c>
      <c r="E385" s="4297">
        <v>73.3</v>
      </c>
      <c r="F385" s="4298">
        <v>22.23</v>
      </c>
      <c r="G385" s="4299">
        <v>89.59</v>
      </c>
      <c r="H385" s="4300"/>
      <c r="I385" s="4301">
        <f>ROUND('BDI principal'!D14,2)</f>
        <v>22.23</v>
      </c>
      <c r="J385" s="4302">
        <f t="shared" si="42"/>
        <v>0</v>
      </c>
      <c r="K385" s="4303">
        <f t="shared" si="43"/>
        <v>0</v>
      </c>
      <c r="L385" s="4304" t="s">
        <v>23</v>
      </c>
    </row>
    <row r="386" spans="1:12" ht="45" x14ac:dyDescent="0.25">
      <c r="A386" s="4305" t="s">
        <v>609</v>
      </c>
      <c r="B386" s="4306" t="s">
        <v>406</v>
      </c>
      <c r="C386" s="4307" t="s">
        <v>42</v>
      </c>
      <c r="D386" s="4308">
        <v>1.3</v>
      </c>
      <c r="E386" s="4309">
        <v>918.82</v>
      </c>
      <c r="F386" s="4310">
        <v>22.23</v>
      </c>
      <c r="G386" s="4311">
        <v>1123.07</v>
      </c>
      <c r="H386" s="4312"/>
      <c r="I386" s="4313">
        <f>ROUND('BDI principal'!D14,2)</f>
        <v>22.23</v>
      </c>
      <c r="J386" s="4314">
        <f t="shared" si="42"/>
        <v>0</v>
      </c>
      <c r="K386" s="4315">
        <f t="shared" si="43"/>
        <v>0</v>
      </c>
      <c r="L386" s="4316" t="s">
        <v>23</v>
      </c>
    </row>
    <row r="387" spans="1:12" ht="56.25" x14ac:dyDescent="0.25">
      <c r="A387" s="4317" t="s">
        <v>610</v>
      </c>
      <c r="B387" s="4318" t="s">
        <v>147</v>
      </c>
      <c r="C387" s="4319" t="s">
        <v>42</v>
      </c>
      <c r="D387" s="4320">
        <v>7.35</v>
      </c>
      <c r="E387" s="4321">
        <v>8.83</v>
      </c>
      <c r="F387" s="4322">
        <v>22.23</v>
      </c>
      <c r="G387" s="4323">
        <v>10.79</v>
      </c>
      <c r="H387" s="4324"/>
      <c r="I387" s="4325">
        <f>ROUND('BDI principal'!D14,2)</f>
        <v>22.23</v>
      </c>
      <c r="J387" s="4326">
        <f t="shared" si="42"/>
        <v>0</v>
      </c>
      <c r="K387" s="4327">
        <f t="shared" si="43"/>
        <v>0</v>
      </c>
      <c r="L387" s="4328" t="s">
        <v>23</v>
      </c>
    </row>
    <row r="388" spans="1:12" ht="67.5" x14ac:dyDescent="0.25">
      <c r="A388" s="4329" t="s">
        <v>611</v>
      </c>
      <c r="B388" s="4330" t="s">
        <v>149</v>
      </c>
      <c r="C388" s="4331" t="s">
        <v>42</v>
      </c>
      <c r="D388" s="4332">
        <v>7.35</v>
      </c>
      <c r="E388" s="4333">
        <v>57.99</v>
      </c>
      <c r="F388" s="4334">
        <v>22.23</v>
      </c>
      <c r="G388" s="4335">
        <v>70.88</v>
      </c>
      <c r="H388" s="4336"/>
      <c r="I388" s="4337">
        <f>ROUND('BDI principal'!D14,2)</f>
        <v>22.23</v>
      </c>
      <c r="J388" s="4338">
        <f t="shared" si="42"/>
        <v>0</v>
      </c>
      <c r="K388" s="4339">
        <f t="shared" si="43"/>
        <v>0</v>
      </c>
      <c r="L388" s="4340" t="s">
        <v>23</v>
      </c>
    </row>
    <row r="389" spans="1:12" ht="33.75" x14ac:dyDescent="0.25">
      <c r="A389" s="4341" t="s">
        <v>612</v>
      </c>
      <c r="B389" s="4342" t="s">
        <v>162</v>
      </c>
      <c r="C389" s="4343" t="s">
        <v>42</v>
      </c>
      <c r="D389" s="4344">
        <v>7.35</v>
      </c>
      <c r="E389" s="4345">
        <v>3.93</v>
      </c>
      <c r="F389" s="4346">
        <v>22.23</v>
      </c>
      <c r="G389" s="4347">
        <v>4.8</v>
      </c>
      <c r="H389" s="4348"/>
      <c r="I389" s="4349">
        <f>ROUND('BDI principal'!D14,2)</f>
        <v>22.23</v>
      </c>
      <c r="J389" s="4350">
        <f t="shared" si="42"/>
        <v>0</v>
      </c>
      <c r="K389" s="4351">
        <f t="shared" si="43"/>
        <v>0</v>
      </c>
      <c r="L389" s="4352" t="s">
        <v>23</v>
      </c>
    </row>
    <row r="390" spans="1:12" ht="33.75" x14ac:dyDescent="0.25">
      <c r="A390" s="4353" t="s">
        <v>613</v>
      </c>
      <c r="B390" s="4354" t="s">
        <v>166</v>
      </c>
      <c r="C390" s="4355" t="s">
        <v>42</v>
      </c>
      <c r="D390" s="4356">
        <v>7.35</v>
      </c>
      <c r="E390" s="4357">
        <v>12.66</v>
      </c>
      <c r="F390" s="4358">
        <v>22.23</v>
      </c>
      <c r="G390" s="4359">
        <v>15.47</v>
      </c>
      <c r="H390" s="4360"/>
      <c r="I390" s="4361">
        <f>ROUND('BDI principal'!D14,2)</f>
        <v>22.23</v>
      </c>
      <c r="J390" s="4362">
        <f t="shared" si="42"/>
        <v>0</v>
      </c>
      <c r="K390" s="4363">
        <f t="shared" si="43"/>
        <v>0</v>
      </c>
      <c r="L390" s="4364" t="s">
        <v>23</v>
      </c>
    </row>
    <row r="391" spans="1:12" ht="33.75" x14ac:dyDescent="0.25">
      <c r="A391" s="4365" t="s">
        <v>614</v>
      </c>
      <c r="B391" s="4366" t="s">
        <v>412</v>
      </c>
      <c r="C391" s="4367" t="s">
        <v>82</v>
      </c>
      <c r="D391" s="4368">
        <v>1</v>
      </c>
      <c r="E391" s="4369">
        <v>251.52</v>
      </c>
      <c r="F391" s="4370">
        <v>22.23</v>
      </c>
      <c r="G391" s="4371">
        <v>307.43</v>
      </c>
      <c r="H391" s="4372"/>
      <c r="I391" s="4373">
        <f>ROUND('BDI principal'!D14,2)</f>
        <v>22.23</v>
      </c>
      <c r="J391" s="4374">
        <f t="shared" si="42"/>
        <v>0</v>
      </c>
      <c r="K391" s="4375">
        <f t="shared" si="43"/>
        <v>0</v>
      </c>
      <c r="L391" s="4376" t="s">
        <v>23</v>
      </c>
    </row>
    <row r="392" spans="1:12" x14ac:dyDescent="0.25">
      <c r="A392" s="4377" t="s">
        <v>615</v>
      </c>
      <c r="B392" s="8500" t="s">
        <v>616</v>
      </c>
      <c r="C392" s="8501"/>
      <c r="D392" s="8502"/>
      <c r="E392" s="8503"/>
      <c r="F392" s="8504"/>
      <c r="G392" s="8505"/>
      <c r="H392" s="8506"/>
      <c r="I392" s="4378"/>
      <c r="J392" s="4379"/>
      <c r="K392" s="4380">
        <f>SUM(K393:K395)</f>
        <v>0</v>
      </c>
      <c r="L392" s="4381" t="s">
        <v>36</v>
      </c>
    </row>
    <row r="393" spans="1:12" ht="45" x14ac:dyDescent="0.25">
      <c r="A393" s="4382" t="s">
        <v>617</v>
      </c>
      <c r="B393" s="4383" t="s">
        <v>416</v>
      </c>
      <c r="C393" s="4384" t="s">
        <v>82</v>
      </c>
      <c r="D393" s="4385">
        <v>1</v>
      </c>
      <c r="E393" s="4386">
        <v>212.5</v>
      </c>
      <c r="F393" s="4387">
        <v>22.23</v>
      </c>
      <c r="G393" s="4388">
        <v>259.74</v>
      </c>
      <c r="H393" s="4389"/>
      <c r="I393" s="4390">
        <f>ROUND('BDI principal'!D14,2)</f>
        <v>22.23</v>
      </c>
      <c r="J393" s="4391">
        <f>ROUND((ROUND(H393,2)*I393/100)+ROUND(H393,2),2)</f>
        <v>0</v>
      </c>
      <c r="K393" s="4392">
        <f>ROUND(D393*J393,2)</f>
        <v>0</v>
      </c>
      <c r="L393" s="4393" t="s">
        <v>23</v>
      </c>
    </row>
    <row r="394" spans="1:12" ht="56.25" x14ac:dyDescent="0.25">
      <c r="A394" s="4394" t="s">
        <v>618</v>
      </c>
      <c r="B394" s="4395" t="s">
        <v>418</v>
      </c>
      <c r="C394" s="4396" t="s">
        <v>225</v>
      </c>
      <c r="D394" s="4397">
        <v>2</v>
      </c>
      <c r="E394" s="4398">
        <v>42.69</v>
      </c>
      <c r="F394" s="4399">
        <v>22.23</v>
      </c>
      <c r="G394" s="4400">
        <v>52.18</v>
      </c>
      <c r="H394" s="4401"/>
      <c r="I394" s="4402">
        <f>ROUND('BDI principal'!D14,2)</f>
        <v>22.23</v>
      </c>
      <c r="J394" s="4403">
        <f>ROUND((ROUND(H394,2)*I394/100)+ROUND(H394,2),2)</f>
        <v>0</v>
      </c>
      <c r="K394" s="4404">
        <f>ROUND(D394*J394,2)</f>
        <v>0</v>
      </c>
      <c r="L394" s="4405" t="s">
        <v>23</v>
      </c>
    </row>
    <row r="395" spans="1:12" ht="33.75" x14ac:dyDescent="0.25">
      <c r="A395" s="4406" t="s">
        <v>619</v>
      </c>
      <c r="B395" s="4407" t="s">
        <v>420</v>
      </c>
      <c r="C395" s="4408" t="s">
        <v>82</v>
      </c>
      <c r="D395" s="4409">
        <v>3</v>
      </c>
      <c r="E395" s="4410">
        <v>25.12</v>
      </c>
      <c r="F395" s="4411">
        <v>22.23</v>
      </c>
      <c r="G395" s="4412">
        <v>30.7</v>
      </c>
      <c r="H395" s="4413"/>
      <c r="I395" s="4414">
        <f>ROUND('BDI principal'!D14,2)</f>
        <v>22.23</v>
      </c>
      <c r="J395" s="4415">
        <f>ROUND((ROUND(H395,2)*I395/100)+ROUND(H395,2),2)</f>
        <v>0</v>
      </c>
      <c r="K395" s="4416">
        <f>ROUND(D395*J395,2)</f>
        <v>0</v>
      </c>
      <c r="L395" s="4417" t="s">
        <v>23</v>
      </c>
    </row>
    <row r="396" spans="1:12" x14ac:dyDescent="0.25">
      <c r="A396" s="8507" t="s">
        <v>620</v>
      </c>
      <c r="B396" s="8481"/>
      <c r="C396" s="8481"/>
      <c r="D396" s="8481"/>
      <c r="E396" s="8481"/>
      <c r="F396" s="8481"/>
      <c r="G396" s="8481"/>
      <c r="H396" s="8481"/>
      <c r="I396" s="8481"/>
      <c r="J396" s="8508">
        <f>K8+K13+K16+K26+K34+K43+K57+K60+K79+K87+K92+K124+K165+K176+K188+K200+K205+K220+K228+K237+K251+K254+K273+K281+K286+K316+K357+K368+K380+K392</f>
        <v>0</v>
      </c>
      <c r="K396" s="8481"/>
    </row>
    <row r="398" spans="1:12" x14ac:dyDescent="0.25">
      <c r="A398" s="8482" t="s">
        <v>621</v>
      </c>
      <c r="B398" s="8481"/>
      <c r="C398" s="8481"/>
      <c r="D398" s="8481"/>
      <c r="E398" s="8481"/>
      <c r="F398" s="8481"/>
    </row>
    <row r="399" spans="1:12" x14ac:dyDescent="0.25">
      <c r="A399" s="8483" t="s">
        <v>622</v>
      </c>
      <c r="B399" s="8481"/>
      <c r="C399" s="8481"/>
      <c r="D399" s="8481"/>
      <c r="E399" s="8481"/>
      <c r="F399" s="8481"/>
    </row>
    <row r="406" spans="5:9" x14ac:dyDescent="0.25">
      <c r="E406" s="8484">
        <f>DADOS!C11</f>
        <v>0</v>
      </c>
      <c r="F406" s="8484"/>
      <c r="G406" s="8484"/>
      <c r="H406" s="8484"/>
      <c r="I406" s="8484"/>
    </row>
    <row r="407" spans="5:9" x14ac:dyDescent="0.25">
      <c r="E407" s="8485">
        <f>DADOS!C12</f>
        <v>0</v>
      </c>
      <c r="F407" s="8481"/>
      <c r="G407" s="8481"/>
      <c r="H407" s="8481"/>
      <c r="I407" s="8481"/>
    </row>
  </sheetData>
  <sheetProtection password="BF59" sheet="1" objects="1" scenarios="1" selectLockedCells="1"/>
  <mergeCells count="44">
    <mergeCell ref="B4:F4"/>
    <mergeCell ref="H4:I4"/>
    <mergeCell ref="B5:C5"/>
    <mergeCell ref="E5:G5"/>
    <mergeCell ref="B8:H8"/>
    <mergeCell ref="B13:H13"/>
    <mergeCell ref="B15:H15"/>
    <mergeCell ref="B16:H16"/>
    <mergeCell ref="B26:H26"/>
    <mergeCell ref="B33:H33"/>
    <mergeCell ref="B34:H34"/>
    <mergeCell ref="B43:H43"/>
    <mergeCell ref="B57:H57"/>
    <mergeCell ref="B60:H60"/>
    <mergeCell ref="B79:H79"/>
    <mergeCell ref="B87:H87"/>
    <mergeCell ref="B92:H92"/>
    <mergeCell ref="B124:H124"/>
    <mergeCell ref="B165:H165"/>
    <mergeCell ref="B176:H176"/>
    <mergeCell ref="B188:H188"/>
    <mergeCell ref="B200:H200"/>
    <mergeCell ref="B204:H204"/>
    <mergeCell ref="B205:H205"/>
    <mergeCell ref="B220:H220"/>
    <mergeCell ref="B227:H227"/>
    <mergeCell ref="B228:H228"/>
    <mergeCell ref="B237:H237"/>
    <mergeCell ref="B251:H251"/>
    <mergeCell ref="B254:H254"/>
    <mergeCell ref="J396:K396"/>
    <mergeCell ref="B273:H273"/>
    <mergeCell ref="B281:H281"/>
    <mergeCell ref="B286:H286"/>
    <mergeCell ref="B316:H316"/>
    <mergeCell ref="B357:H357"/>
    <mergeCell ref="A398:F398"/>
    <mergeCell ref="A399:F399"/>
    <mergeCell ref="E406:I406"/>
    <mergeCell ref="E407:I407"/>
    <mergeCell ref="B368:H368"/>
    <mergeCell ref="B380:H380"/>
    <mergeCell ref="B392:H392"/>
    <mergeCell ref="A396:I396"/>
  </mergeCells>
  <pageMargins left="0.5" right="0.5" top="0.75" bottom="0.75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2"/>
  <sheetViews>
    <sheetView workbookViewId="0"/>
  </sheetViews>
  <sheetFormatPr defaultRowHeight="15" x14ac:dyDescent="0.25"/>
  <cols>
    <col min="1" max="1" width="10" customWidth="1"/>
    <col min="2" max="2" width="50" customWidth="1"/>
    <col min="3" max="19" width="15" customWidth="1"/>
  </cols>
  <sheetData>
    <row r="1" spans="1:19" x14ac:dyDescent="0.25">
      <c r="A1" s="4418" t="s">
        <v>0</v>
      </c>
    </row>
    <row r="2" spans="1:19" x14ac:dyDescent="0.25">
      <c r="A2" s="4418" t="s">
        <v>16</v>
      </c>
    </row>
    <row r="3" spans="1:19" x14ac:dyDescent="0.25">
      <c r="A3" s="4418" t="s">
        <v>17</v>
      </c>
      <c r="B3" s="2" t="str">
        <f>DADOS!C3</f>
        <v>07/11/2023</v>
      </c>
    </row>
    <row r="4" spans="1:19" x14ac:dyDescent="0.25">
      <c r="A4" s="4418" t="s">
        <v>18</v>
      </c>
      <c r="B4" s="8794">
        <f>DADOS!C7</f>
        <v>0</v>
      </c>
      <c r="C4" s="8481"/>
      <c r="D4" s="8481"/>
      <c r="E4" s="8481"/>
      <c r="F4" s="8481"/>
      <c r="G4" s="4418" t="s">
        <v>19</v>
      </c>
      <c r="H4" s="8795" t="str">
        <f>DADOS!C9</f>
        <v/>
      </c>
      <c r="I4" s="8481"/>
    </row>
    <row r="5" spans="1:19" x14ac:dyDescent="0.25">
      <c r="A5" s="4418" t="s">
        <v>20</v>
      </c>
      <c r="B5" s="8796" t="str">
        <f>DADOS!C8</f>
        <v/>
      </c>
      <c r="C5" s="8794" t="s">
        <v>9</v>
      </c>
      <c r="D5" s="4418" t="s">
        <v>21</v>
      </c>
      <c r="E5" s="8794">
        <f>DADOS!C13</f>
        <v>0</v>
      </c>
      <c r="F5" s="8794" t="s">
        <v>9</v>
      </c>
      <c r="G5" s="8794" t="s">
        <v>9</v>
      </c>
      <c r="H5" s="4418" t="s">
        <v>22</v>
      </c>
      <c r="I5" s="4418">
        <f>DADOS!C14</f>
        <v>0</v>
      </c>
    </row>
    <row r="7" spans="1:19" x14ac:dyDescent="0.25">
      <c r="A7" s="4419" t="s">
        <v>23</v>
      </c>
      <c r="B7" s="4420" t="s">
        <v>36</v>
      </c>
      <c r="C7" s="4421" t="s">
        <v>33</v>
      </c>
      <c r="D7" s="4422" t="s">
        <v>623</v>
      </c>
      <c r="E7" s="4423" t="s">
        <v>624</v>
      </c>
      <c r="F7" s="4424" t="s">
        <v>625</v>
      </c>
      <c r="G7" s="4425" t="s">
        <v>626</v>
      </c>
      <c r="H7" s="4426" t="s">
        <v>627</v>
      </c>
      <c r="I7" s="4427" t="s">
        <v>628</v>
      </c>
      <c r="J7" s="4428" t="s">
        <v>629</v>
      </c>
      <c r="K7" s="4429" t="s">
        <v>630</v>
      </c>
      <c r="L7" s="4430" t="s">
        <v>631</v>
      </c>
      <c r="M7" s="4431" t="s">
        <v>632</v>
      </c>
      <c r="N7" s="4432" t="s">
        <v>633</v>
      </c>
      <c r="O7" s="4433" t="s">
        <v>634</v>
      </c>
      <c r="P7" s="4434" t="s">
        <v>635</v>
      </c>
      <c r="Q7" s="4435" t="s">
        <v>636</v>
      </c>
      <c r="R7" s="4436" t="s">
        <v>637</v>
      </c>
      <c r="S7" s="4437" t="s">
        <v>638</v>
      </c>
    </row>
    <row r="8" spans="1:19" x14ac:dyDescent="0.25">
      <c r="A8" s="4438" t="s">
        <v>34</v>
      </c>
      <c r="B8" s="4439" t="s">
        <v>35</v>
      </c>
      <c r="C8" s="8475">
        <f>Orçamento!K8</f>
        <v>0</v>
      </c>
      <c r="D8" s="4440">
        <v>48.600132440000003</v>
      </c>
      <c r="E8" s="4441">
        <f>C8*D8/100</f>
        <v>0</v>
      </c>
      <c r="F8" s="4442">
        <v>8.2327121400000003</v>
      </c>
      <c r="G8" s="4443">
        <f>C8*F8/100</f>
        <v>0</v>
      </c>
      <c r="H8" s="4444">
        <v>8.2327121400000003</v>
      </c>
      <c r="I8" s="4445">
        <f>C8*H8/100</f>
        <v>0</v>
      </c>
      <c r="J8" s="4446">
        <v>9.5684419599999995</v>
      </c>
      <c r="K8" s="4447">
        <f>C8*J8/100</f>
        <v>0</v>
      </c>
      <c r="L8" s="4448">
        <v>8.2327121400000003</v>
      </c>
      <c r="M8" s="4449">
        <f>C8*L8/100</f>
        <v>0</v>
      </c>
      <c r="N8" s="4450">
        <v>8.2327121400000003</v>
      </c>
      <c r="O8" s="4451">
        <f>C8*N8/100</f>
        <v>0</v>
      </c>
      <c r="P8" s="4452">
        <v>8.9005770500000008</v>
      </c>
      <c r="Q8" s="4453">
        <f>C8*P8/100</f>
        <v>0</v>
      </c>
      <c r="R8" s="4454">
        <f>D8+F8+H8+J8+L8+N8+P8</f>
        <v>100.00000001000001</v>
      </c>
      <c r="S8" s="4455">
        <f>E8+G8+I8+K8+M8+O8+Q8</f>
        <v>0</v>
      </c>
    </row>
    <row r="9" spans="1:19" x14ac:dyDescent="0.25">
      <c r="A9" s="4456" t="s">
        <v>48</v>
      </c>
      <c r="B9" s="4457" t="s">
        <v>49</v>
      </c>
      <c r="C9" s="8475">
        <f>Orçamento!K13</f>
        <v>0</v>
      </c>
      <c r="D9" s="4458">
        <v>14.28571429</v>
      </c>
      <c r="E9" s="4459">
        <f>C9*D9/100</f>
        <v>0</v>
      </c>
      <c r="F9" s="4460">
        <v>14.28571429</v>
      </c>
      <c r="G9" s="4461">
        <f>C9*F9/100</f>
        <v>0</v>
      </c>
      <c r="H9" s="4462">
        <v>14.28571429</v>
      </c>
      <c r="I9" s="4463">
        <f>C9*H9/100</f>
        <v>0</v>
      </c>
      <c r="J9" s="4464">
        <v>14.28571429</v>
      </c>
      <c r="K9" s="4465">
        <f>C9*J9/100</f>
        <v>0</v>
      </c>
      <c r="L9" s="4466">
        <v>14.28571429</v>
      </c>
      <c r="M9" s="4467">
        <f>C9*L9/100</f>
        <v>0</v>
      </c>
      <c r="N9" s="4468">
        <v>14.28571429</v>
      </c>
      <c r="O9" s="4469">
        <f>C9*N9/100</f>
        <v>0</v>
      </c>
      <c r="P9" s="4470">
        <v>14.28571429</v>
      </c>
      <c r="Q9" s="4471">
        <f>C9*P9/100</f>
        <v>0</v>
      </c>
      <c r="R9" s="4472">
        <f>D9+F9+H9+J9+L9+N9+P9</f>
        <v>100.00000003</v>
      </c>
      <c r="S9" s="4473">
        <f>E9+G9+I9+K9+M9+O9+Q9</f>
        <v>0</v>
      </c>
    </row>
    <row r="10" spans="1:19" x14ac:dyDescent="0.25">
      <c r="A10" s="4474" t="s">
        <v>53</v>
      </c>
      <c r="B10" s="8797" t="s">
        <v>54</v>
      </c>
      <c r="C10" s="8730">
        <f>Orçamento!K15</f>
        <v>0</v>
      </c>
      <c r="D10" s="8798"/>
      <c r="E10" s="8799"/>
      <c r="F10" s="8800"/>
      <c r="G10" s="8801"/>
      <c r="H10" s="8802"/>
      <c r="I10" s="8803"/>
      <c r="J10" s="8804"/>
      <c r="K10" s="8805"/>
      <c r="L10" s="8806"/>
      <c r="M10" s="8807"/>
      <c r="N10" s="8808"/>
      <c r="O10" s="8809"/>
      <c r="P10" s="8810"/>
      <c r="Q10" s="8811"/>
      <c r="R10" s="8812"/>
      <c r="S10" s="8481"/>
    </row>
    <row r="11" spans="1:19" x14ac:dyDescent="0.25">
      <c r="A11" s="4475" t="s">
        <v>55</v>
      </c>
      <c r="B11" s="4476" t="s">
        <v>56</v>
      </c>
      <c r="C11" s="8475">
        <f>Orçamento!K16</f>
        <v>0</v>
      </c>
      <c r="D11" s="4477">
        <v>50</v>
      </c>
      <c r="E11" s="4478">
        <f>C11*D11/100</f>
        <v>0</v>
      </c>
      <c r="F11" s="4479">
        <v>50</v>
      </c>
      <c r="G11" s="4480">
        <f>C11*F11/100</f>
        <v>0</v>
      </c>
      <c r="H11" s="4481">
        <v>0</v>
      </c>
      <c r="I11" s="4482">
        <f>C11*H11/100</f>
        <v>0</v>
      </c>
      <c r="J11" s="4483">
        <v>0</v>
      </c>
      <c r="K11" s="4484">
        <f>C11*J11/100</f>
        <v>0</v>
      </c>
      <c r="L11" s="4485">
        <v>0</v>
      </c>
      <c r="M11" s="4486">
        <f>C11*L11/100</f>
        <v>0</v>
      </c>
      <c r="N11" s="4487">
        <v>0</v>
      </c>
      <c r="O11" s="4488">
        <f>C11*N11/100</f>
        <v>0</v>
      </c>
      <c r="P11" s="4489">
        <v>0</v>
      </c>
      <c r="Q11" s="4490">
        <f>C11*P11/100</f>
        <v>0</v>
      </c>
      <c r="R11" s="4491">
        <f>D11+F11+H11+J11+L11+N11+P11</f>
        <v>100</v>
      </c>
      <c r="S11" s="4492">
        <f>E11+G11+I11+K11+M11+O11+Q11</f>
        <v>0</v>
      </c>
    </row>
    <row r="12" spans="1:19" x14ac:dyDescent="0.25">
      <c r="A12" s="4493" t="s">
        <v>78</v>
      </c>
      <c r="B12" s="4494" t="s">
        <v>79</v>
      </c>
      <c r="C12" s="8475">
        <f>Orçamento!K26</f>
        <v>0</v>
      </c>
      <c r="D12" s="4495">
        <v>8.3883464399999994</v>
      </c>
      <c r="E12" s="4496">
        <f>C12*D12/100</f>
        <v>0</v>
      </c>
      <c r="F12" s="4497">
        <v>0</v>
      </c>
      <c r="G12" s="4498">
        <f>C12*F12/100</f>
        <v>0</v>
      </c>
      <c r="H12" s="4499">
        <v>91.611653559999993</v>
      </c>
      <c r="I12" s="4500">
        <f>C12*H12/100</f>
        <v>0</v>
      </c>
      <c r="J12" s="4501">
        <v>0</v>
      </c>
      <c r="K12" s="4502">
        <f>C12*J12/100</f>
        <v>0</v>
      </c>
      <c r="L12" s="4503">
        <v>0</v>
      </c>
      <c r="M12" s="4504">
        <f>C12*L12/100</f>
        <v>0</v>
      </c>
      <c r="N12" s="4505">
        <v>0</v>
      </c>
      <c r="O12" s="4506">
        <f>C12*N12/100</f>
        <v>0</v>
      </c>
      <c r="P12" s="4507">
        <v>0</v>
      </c>
      <c r="Q12" s="4508">
        <f>C12*P12/100</f>
        <v>0</v>
      </c>
      <c r="R12" s="4509">
        <f>D12+F12+H12+J12+L12+N12+P12</f>
        <v>100</v>
      </c>
      <c r="S12" s="4510">
        <f>E12+G12+I12+K12+M12+O12+Q12</f>
        <v>0</v>
      </c>
    </row>
    <row r="13" spans="1:19" x14ac:dyDescent="0.25">
      <c r="A13" s="4511" t="s">
        <v>91</v>
      </c>
      <c r="B13" s="8729" t="s">
        <v>92</v>
      </c>
      <c r="C13" s="8730">
        <f>Orçamento!K33</f>
        <v>0</v>
      </c>
      <c r="D13" s="8731"/>
      <c r="E13" s="8732"/>
      <c r="F13" s="8733"/>
      <c r="G13" s="8734"/>
      <c r="H13" s="8735"/>
      <c r="I13" s="8736"/>
      <c r="J13" s="8737"/>
      <c r="K13" s="8738"/>
      <c r="L13" s="8739"/>
      <c r="M13" s="8740"/>
      <c r="N13" s="8741"/>
      <c r="O13" s="8742"/>
      <c r="P13" s="8743"/>
      <c r="Q13" s="8744"/>
      <c r="R13" s="8745"/>
      <c r="S13" s="8481"/>
    </row>
    <row r="14" spans="1:19" x14ac:dyDescent="0.25">
      <c r="A14" s="4512" t="s">
        <v>93</v>
      </c>
      <c r="B14" s="4513" t="s">
        <v>94</v>
      </c>
      <c r="C14" s="8475">
        <f>Orçamento!K34</f>
        <v>0</v>
      </c>
      <c r="D14" s="4514">
        <v>100</v>
      </c>
      <c r="E14" s="4515">
        <f t="shared" ref="E14:E25" si="0">C14*D14/100</f>
        <v>0</v>
      </c>
      <c r="F14" s="4516">
        <v>0</v>
      </c>
      <c r="G14" s="4517">
        <f t="shared" ref="G14:G25" si="1">C14*F14/100</f>
        <v>0</v>
      </c>
      <c r="H14" s="4518">
        <v>0</v>
      </c>
      <c r="I14" s="4519">
        <f t="shared" ref="I14:I25" si="2">C14*H14/100</f>
        <v>0</v>
      </c>
      <c r="J14" s="4520">
        <v>0</v>
      </c>
      <c r="K14" s="4521">
        <f t="shared" ref="K14:K25" si="3">C14*J14/100</f>
        <v>0</v>
      </c>
      <c r="L14" s="4522">
        <v>0</v>
      </c>
      <c r="M14" s="4523">
        <f t="shared" ref="M14:M25" si="4">C14*L14/100</f>
        <v>0</v>
      </c>
      <c r="N14" s="4524">
        <v>0</v>
      </c>
      <c r="O14" s="4525">
        <f t="shared" ref="O14:O25" si="5">C14*N14/100</f>
        <v>0</v>
      </c>
      <c r="P14" s="4526">
        <v>0</v>
      </c>
      <c r="Q14" s="4527">
        <f t="shared" ref="Q14:Q25" si="6">C14*P14/100</f>
        <v>0</v>
      </c>
      <c r="R14" s="4528">
        <f t="shared" ref="R14:R25" si="7">D14+F14+H14+J14+L14+N14+P14</f>
        <v>100</v>
      </c>
      <c r="S14" s="4529">
        <f t="shared" ref="S14:S25" si="8">E14+G14+I14+K14+M14+O14+Q14</f>
        <v>0</v>
      </c>
    </row>
    <row r="15" spans="1:19" x14ac:dyDescent="0.25">
      <c r="A15" s="4530" t="s">
        <v>108</v>
      </c>
      <c r="B15" s="4531" t="s">
        <v>109</v>
      </c>
      <c r="C15" s="8475">
        <f>Orçamento!K43</f>
        <v>0</v>
      </c>
      <c r="D15" s="4532">
        <v>50.00001717</v>
      </c>
      <c r="E15" s="4533">
        <f t="shared" si="0"/>
        <v>0</v>
      </c>
      <c r="F15" s="4534">
        <v>49.99998283</v>
      </c>
      <c r="G15" s="4535">
        <f t="shared" si="1"/>
        <v>0</v>
      </c>
      <c r="H15" s="4536">
        <v>0</v>
      </c>
      <c r="I15" s="4537">
        <f t="shared" si="2"/>
        <v>0</v>
      </c>
      <c r="J15" s="4538">
        <v>0</v>
      </c>
      <c r="K15" s="4539">
        <f t="shared" si="3"/>
        <v>0</v>
      </c>
      <c r="L15" s="4540">
        <v>0</v>
      </c>
      <c r="M15" s="4541">
        <f t="shared" si="4"/>
        <v>0</v>
      </c>
      <c r="N15" s="4542">
        <v>0</v>
      </c>
      <c r="O15" s="4543">
        <f t="shared" si="5"/>
        <v>0</v>
      </c>
      <c r="P15" s="4544">
        <v>0</v>
      </c>
      <c r="Q15" s="4545">
        <f t="shared" si="6"/>
        <v>0</v>
      </c>
      <c r="R15" s="4546">
        <f t="shared" si="7"/>
        <v>100</v>
      </c>
      <c r="S15" s="4547">
        <f t="shared" si="8"/>
        <v>0</v>
      </c>
    </row>
    <row r="16" spans="1:19" x14ac:dyDescent="0.25">
      <c r="A16" s="4548" t="s">
        <v>136</v>
      </c>
      <c r="B16" s="4549" t="s">
        <v>137</v>
      </c>
      <c r="C16" s="8475">
        <f>Orçamento!K57</f>
        <v>0</v>
      </c>
      <c r="D16" s="4550">
        <v>48.456379980000001</v>
      </c>
      <c r="E16" s="4551">
        <f t="shared" si="0"/>
        <v>0</v>
      </c>
      <c r="F16" s="4552">
        <v>0</v>
      </c>
      <c r="G16" s="4553">
        <f t="shared" si="1"/>
        <v>0</v>
      </c>
      <c r="H16" s="4554">
        <v>51.543620019999999</v>
      </c>
      <c r="I16" s="4555">
        <f t="shared" si="2"/>
        <v>0</v>
      </c>
      <c r="J16" s="4556">
        <v>0</v>
      </c>
      <c r="K16" s="4557">
        <f t="shared" si="3"/>
        <v>0</v>
      </c>
      <c r="L16" s="4558">
        <v>0</v>
      </c>
      <c r="M16" s="4559">
        <f t="shared" si="4"/>
        <v>0</v>
      </c>
      <c r="N16" s="4560">
        <v>0</v>
      </c>
      <c r="O16" s="4561">
        <f t="shared" si="5"/>
        <v>0</v>
      </c>
      <c r="P16" s="4562">
        <v>0</v>
      </c>
      <c r="Q16" s="4563">
        <f t="shared" si="6"/>
        <v>0</v>
      </c>
      <c r="R16" s="4564">
        <f t="shared" si="7"/>
        <v>100</v>
      </c>
      <c r="S16" s="4565">
        <f t="shared" si="8"/>
        <v>0</v>
      </c>
    </row>
    <row r="17" spans="1:19" x14ac:dyDescent="0.25">
      <c r="A17" s="4566" t="s">
        <v>142</v>
      </c>
      <c r="B17" s="4567" t="s">
        <v>143</v>
      </c>
      <c r="C17" s="8475">
        <f>Orçamento!K60</f>
        <v>0</v>
      </c>
      <c r="D17" s="4568">
        <v>0</v>
      </c>
      <c r="E17" s="4569">
        <f t="shared" si="0"/>
        <v>0</v>
      </c>
      <c r="F17" s="4570">
        <v>48.396942809999999</v>
      </c>
      <c r="G17" s="4571">
        <f t="shared" si="1"/>
        <v>0</v>
      </c>
      <c r="H17" s="4572">
        <v>43.85575188</v>
      </c>
      <c r="I17" s="4573">
        <f t="shared" si="2"/>
        <v>0</v>
      </c>
      <c r="J17" s="4574">
        <v>7.7473053099999998</v>
      </c>
      <c r="K17" s="4575">
        <f t="shared" si="3"/>
        <v>0</v>
      </c>
      <c r="L17" s="4576">
        <v>0</v>
      </c>
      <c r="M17" s="4577">
        <f t="shared" si="4"/>
        <v>0</v>
      </c>
      <c r="N17" s="4578">
        <v>0</v>
      </c>
      <c r="O17" s="4579">
        <f t="shared" si="5"/>
        <v>0</v>
      </c>
      <c r="P17" s="4580">
        <v>0</v>
      </c>
      <c r="Q17" s="4581">
        <f t="shared" si="6"/>
        <v>0</v>
      </c>
      <c r="R17" s="4582">
        <f t="shared" si="7"/>
        <v>100</v>
      </c>
      <c r="S17" s="4583">
        <f t="shared" si="8"/>
        <v>0</v>
      </c>
    </row>
    <row r="18" spans="1:19" x14ac:dyDescent="0.25">
      <c r="A18" s="4584" t="s">
        <v>179</v>
      </c>
      <c r="B18" s="4585" t="s">
        <v>180</v>
      </c>
      <c r="C18" s="8475">
        <f>Orçamento!K79</f>
        <v>0</v>
      </c>
      <c r="D18" s="4586">
        <v>0</v>
      </c>
      <c r="E18" s="4587">
        <f t="shared" si="0"/>
        <v>0</v>
      </c>
      <c r="F18" s="4588">
        <v>42.52268505</v>
      </c>
      <c r="G18" s="4589">
        <f t="shared" si="1"/>
        <v>0</v>
      </c>
      <c r="H18" s="4590">
        <v>57.47731495</v>
      </c>
      <c r="I18" s="4591">
        <f t="shared" si="2"/>
        <v>0</v>
      </c>
      <c r="J18" s="4592">
        <v>0</v>
      </c>
      <c r="K18" s="4593">
        <f t="shared" si="3"/>
        <v>0</v>
      </c>
      <c r="L18" s="4594">
        <v>0</v>
      </c>
      <c r="M18" s="4595">
        <f t="shared" si="4"/>
        <v>0</v>
      </c>
      <c r="N18" s="4596">
        <v>0</v>
      </c>
      <c r="O18" s="4597">
        <f t="shared" si="5"/>
        <v>0</v>
      </c>
      <c r="P18" s="4598">
        <v>0</v>
      </c>
      <c r="Q18" s="4599">
        <f t="shared" si="6"/>
        <v>0</v>
      </c>
      <c r="R18" s="4600">
        <f t="shared" si="7"/>
        <v>100</v>
      </c>
      <c r="S18" s="4601">
        <f t="shared" si="8"/>
        <v>0</v>
      </c>
    </row>
    <row r="19" spans="1:19" x14ac:dyDescent="0.25">
      <c r="A19" s="4602" t="s">
        <v>195</v>
      </c>
      <c r="B19" s="4603" t="s">
        <v>196</v>
      </c>
      <c r="C19" s="8475">
        <f>Orçamento!K87</f>
        <v>0</v>
      </c>
      <c r="D19" s="4604">
        <v>0</v>
      </c>
      <c r="E19" s="4605">
        <f t="shared" si="0"/>
        <v>0</v>
      </c>
      <c r="F19" s="4606">
        <v>0</v>
      </c>
      <c r="G19" s="4607">
        <f t="shared" si="1"/>
        <v>0</v>
      </c>
      <c r="H19" s="4608">
        <v>100</v>
      </c>
      <c r="I19" s="4609">
        <f t="shared" si="2"/>
        <v>0</v>
      </c>
      <c r="J19" s="4610">
        <v>0</v>
      </c>
      <c r="K19" s="4611">
        <f t="shared" si="3"/>
        <v>0</v>
      </c>
      <c r="L19" s="4612">
        <v>0</v>
      </c>
      <c r="M19" s="4613">
        <f t="shared" si="4"/>
        <v>0</v>
      </c>
      <c r="N19" s="4614">
        <v>0</v>
      </c>
      <c r="O19" s="4615">
        <f t="shared" si="5"/>
        <v>0</v>
      </c>
      <c r="P19" s="4616">
        <v>0</v>
      </c>
      <c r="Q19" s="4617">
        <f t="shared" si="6"/>
        <v>0</v>
      </c>
      <c r="R19" s="4618">
        <f t="shared" si="7"/>
        <v>100</v>
      </c>
      <c r="S19" s="4619">
        <f t="shared" si="8"/>
        <v>0</v>
      </c>
    </row>
    <row r="20" spans="1:19" x14ac:dyDescent="0.25">
      <c r="A20" s="4620" t="s">
        <v>205</v>
      </c>
      <c r="B20" s="4621" t="s">
        <v>206</v>
      </c>
      <c r="C20" s="8475">
        <f>Orçamento!K92</f>
        <v>0</v>
      </c>
      <c r="D20" s="4622">
        <v>1.4150411899999999</v>
      </c>
      <c r="E20" s="4623">
        <f t="shared" si="0"/>
        <v>0</v>
      </c>
      <c r="F20" s="4624">
        <v>36.761671890000002</v>
      </c>
      <c r="G20" s="4625">
        <f t="shared" si="1"/>
        <v>0</v>
      </c>
      <c r="H20" s="4626">
        <v>61.823286920000001</v>
      </c>
      <c r="I20" s="4627">
        <f t="shared" si="2"/>
        <v>0</v>
      </c>
      <c r="J20" s="4628">
        <v>0</v>
      </c>
      <c r="K20" s="4629">
        <f t="shared" si="3"/>
        <v>0</v>
      </c>
      <c r="L20" s="4630">
        <v>0</v>
      </c>
      <c r="M20" s="4631">
        <f t="shared" si="4"/>
        <v>0</v>
      </c>
      <c r="N20" s="4632">
        <v>0</v>
      </c>
      <c r="O20" s="4633">
        <f t="shared" si="5"/>
        <v>0</v>
      </c>
      <c r="P20" s="4634">
        <v>0</v>
      </c>
      <c r="Q20" s="4635">
        <f t="shared" si="6"/>
        <v>0</v>
      </c>
      <c r="R20" s="4636">
        <f t="shared" si="7"/>
        <v>100</v>
      </c>
      <c r="S20" s="4637">
        <f t="shared" si="8"/>
        <v>0</v>
      </c>
    </row>
    <row r="21" spans="1:19" x14ac:dyDescent="0.25">
      <c r="A21" s="4638" t="s">
        <v>271</v>
      </c>
      <c r="B21" s="4639" t="s">
        <v>272</v>
      </c>
      <c r="C21" s="8475">
        <f>Orçamento!K124</f>
        <v>0</v>
      </c>
      <c r="D21" s="4640">
        <v>17.800113280000001</v>
      </c>
      <c r="E21" s="4641">
        <f t="shared" si="0"/>
        <v>0</v>
      </c>
      <c r="F21" s="4642">
        <v>21.76209746</v>
      </c>
      <c r="G21" s="4643">
        <f t="shared" si="1"/>
        <v>0</v>
      </c>
      <c r="H21" s="4644">
        <v>60.437789260000002</v>
      </c>
      <c r="I21" s="4645">
        <f t="shared" si="2"/>
        <v>0</v>
      </c>
      <c r="J21" s="4646">
        <v>0</v>
      </c>
      <c r="K21" s="4647">
        <f t="shared" si="3"/>
        <v>0</v>
      </c>
      <c r="L21" s="4648">
        <v>0</v>
      </c>
      <c r="M21" s="4649">
        <f t="shared" si="4"/>
        <v>0</v>
      </c>
      <c r="N21" s="4650">
        <v>0</v>
      </c>
      <c r="O21" s="4651">
        <f t="shared" si="5"/>
        <v>0</v>
      </c>
      <c r="P21" s="4652">
        <v>0</v>
      </c>
      <c r="Q21" s="4653">
        <f t="shared" si="6"/>
        <v>0</v>
      </c>
      <c r="R21" s="4654">
        <f t="shared" si="7"/>
        <v>100</v>
      </c>
      <c r="S21" s="4655">
        <f t="shared" si="8"/>
        <v>0</v>
      </c>
    </row>
    <row r="22" spans="1:19" x14ac:dyDescent="0.25">
      <c r="A22" s="4656" t="s">
        <v>350</v>
      </c>
      <c r="B22" s="4657" t="s">
        <v>351</v>
      </c>
      <c r="C22" s="8475">
        <f>Orçamento!K165</f>
        <v>0</v>
      </c>
      <c r="D22" s="4658">
        <v>0</v>
      </c>
      <c r="E22" s="4659">
        <f t="shared" si="0"/>
        <v>0</v>
      </c>
      <c r="F22" s="4660">
        <v>7.7638091100000004</v>
      </c>
      <c r="G22" s="4661">
        <f t="shared" si="1"/>
        <v>0</v>
      </c>
      <c r="H22" s="4662">
        <v>92.236190890000003</v>
      </c>
      <c r="I22" s="4663">
        <f t="shared" si="2"/>
        <v>0</v>
      </c>
      <c r="J22" s="4664">
        <v>0</v>
      </c>
      <c r="K22" s="4665">
        <f t="shared" si="3"/>
        <v>0</v>
      </c>
      <c r="L22" s="4666">
        <v>0</v>
      </c>
      <c r="M22" s="4667">
        <f t="shared" si="4"/>
        <v>0</v>
      </c>
      <c r="N22" s="4668">
        <v>0</v>
      </c>
      <c r="O22" s="4669">
        <f t="shared" si="5"/>
        <v>0</v>
      </c>
      <c r="P22" s="4670">
        <v>0</v>
      </c>
      <c r="Q22" s="4671">
        <f t="shared" si="6"/>
        <v>0</v>
      </c>
      <c r="R22" s="4672">
        <f t="shared" si="7"/>
        <v>100</v>
      </c>
      <c r="S22" s="4673">
        <f t="shared" si="8"/>
        <v>0</v>
      </c>
    </row>
    <row r="23" spans="1:19" x14ac:dyDescent="0.25">
      <c r="A23" s="4674" t="s">
        <v>372</v>
      </c>
      <c r="B23" s="4675" t="s">
        <v>373</v>
      </c>
      <c r="C23" s="8475">
        <f>Orçamento!K176</f>
        <v>0</v>
      </c>
      <c r="D23" s="4676">
        <v>0</v>
      </c>
      <c r="E23" s="4677">
        <f t="shared" si="0"/>
        <v>0</v>
      </c>
      <c r="F23" s="4678">
        <v>0</v>
      </c>
      <c r="G23" s="4679">
        <f t="shared" si="1"/>
        <v>0</v>
      </c>
      <c r="H23" s="4680">
        <v>0</v>
      </c>
      <c r="I23" s="4681">
        <f t="shared" si="2"/>
        <v>0</v>
      </c>
      <c r="J23" s="4682">
        <v>100</v>
      </c>
      <c r="K23" s="4683">
        <f t="shared" si="3"/>
        <v>0</v>
      </c>
      <c r="L23" s="4684">
        <v>0</v>
      </c>
      <c r="M23" s="4685">
        <f t="shared" si="4"/>
        <v>0</v>
      </c>
      <c r="N23" s="4686">
        <v>0</v>
      </c>
      <c r="O23" s="4687">
        <f t="shared" si="5"/>
        <v>0</v>
      </c>
      <c r="P23" s="4688">
        <v>0</v>
      </c>
      <c r="Q23" s="4689">
        <f t="shared" si="6"/>
        <v>0</v>
      </c>
      <c r="R23" s="4690">
        <f t="shared" si="7"/>
        <v>100</v>
      </c>
      <c r="S23" s="4691">
        <f t="shared" si="8"/>
        <v>0</v>
      </c>
    </row>
    <row r="24" spans="1:19" x14ac:dyDescent="0.25">
      <c r="A24" s="4692" t="s">
        <v>396</v>
      </c>
      <c r="B24" s="4693" t="s">
        <v>397</v>
      </c>
      <c r="C24" s="8475">
        <f>Orçamento!K188</f>
        <v>0</v>
      </c>
      <c r="D24" s="4694">
        <v>66.77130425</v>
      </c>
      <c r="E24" s="4695">
        <f t="shared" si="0"/>
        <v>0</v>
      </c>
      <c r="F24" s="4696">
        <v>0</v>
      </c>
      <c r="G24" s="4697">
        <f t="shared" si="1"/>
        <v>0</v>
      </c>
      <c r="H24" s="4698">
        <v>0</v>
      </c>
      <c r="I24" s="4699">
        <f t="shared" si="2"/>
        <v>0</v>
      </c>
      <c r="J24" s="4700">
        <v>33.22869575</v>
      </c>
      <c r="K24" s="4701">
        <f t="shared" si="3"/>
        <v>0</v>
      </c>
      <c r="L24" s="4702">
        <v>0</v>
      </c>
      <c r="M24" s="4703">
        <f t="shared" si="4"/>
        <v>0</v>
      </c>
      <c r="N24" s="4704">
        <v>0</v>
      </c>
      <c r="O24" s="4705">
        <f t="shared" si="5"/>
        <v>0</v>
      </c>
      <c r="P24" s="4706">
        <v>0</v>
      </c>
      <c r="Q24" s="4707">
        <f t="shared" si="6"/>
        <v>0</v>
      </c>
      <c r="R24" s="4708">
        <f t="shared" si="7"/>
        <v>100</v>
      </c>
      <c r="S24" s="4709">
        <f t="shared" si="8"/>
        <v>0</v>
      </c>
    </row>
    <row r="25" spans="1:19" x14ac:dyDescent="0.25">
      <c r="A25" s="4710" t="s">
        <v>413</v>
      </c>
      <c r="B25" s="4711" t="s">
        <v>414</v>
      </c>
      <c r="C25" s="8475">
        <f>Orçamento!K200</f>
        <v>0</v>
      </c>
      <c r="D25" s="4712">
        <v>0</v>
      </c>
      <c r="E25" s="4713">
        <f t="shared" si="0"/>
        <v>0</v>
      </c>
      <c r="F25" s="4714">
        <v>0</v>
      </c>
      <c r="G25" s="4715">
        <f t="shared" si="1"/>
        <v>0</v>
      </c>
      <c r="H25" s="4716">
        <v>0</v>
      </c>
      <c r="I25" s="4717">
        <f t="shared" si="2"/>
        <v>0</v>
      </c>
      <c r="J25" s="4718">
        <v>100</v>
      </c>
      <c r="K25" s="4719">
        <f t="shared" si="3"/>
        <v>0</v>
      </c>
      <c r="L25" s="4720">
        <v>0</v>
      </c>
      <c r="M25" s="4721">
        <f t="shared" si="4"/>
        <v>0</v>
      </c>
      <c r="N25" s="4722">
        <v>0</v>
      </c>
      <c r="O25" s="4723">
        <f t="shared" si="5"/>
        <v>0</v>
      </c>
      <c r="P25" s="4724">
        <v>0</v>
      </c>
      <c r="Q25" s="4725">
        <f t="shared" si="6"/>
        <v>0</v>
      </c>
      <c r="R25" s="4726">
        <f t="shared" si="7"/>
        <v>100</v>
      </c>
      <c r="S25" s="4727">
        <f t="shared" si="8"/>
        <v>0</v>
      </c>
    </row>
    <row r="26" spans="1:19" x14ac:dyDescent="0.25">
      <c r="A26" s="4728" t="s">
        <v>421</v>
      </c>
      <c r="B26" s="8746" t="s">
        <v>422</v>
      </c>
      <c r="C26" s="8730">
        <f>Orçamento!K204</f>
        <v>0</v>
      </c>
      <c r="D26" s="8747"/>
      <c r="E26" s="8748"/>
      <c r="F26" s="8749"/>
      <c r="G26" s="8750"/>
      <c r="H26" s="8751"/>
      <c r="I26" s="8752"/>
      <c r="J26" s="8753"/>
      <c r="K26" s="8754"/>
      <c r="L26" s="8755"/>
      <c r="M26" s="8756"/>
      <c r="N26" s="8757"/>
      <c r="O26" s="8758"/>
      <c r="P26" s="8759"/>
      <c r="Q26" s="8760"/>
      <c r="R26" s="8761"/>
      <c r="S26" s="8481"/>
    </row>
    <row r="27" spans="1:19" x14ac:dyDescent="0.25">
      <c r="A27" s="4729" t="s">
        <v>423</v>
      </c>
      <c r="B27" s="4730" t="s">
        <v>56</v>
      </c>
      <c r="C27" s="8475">
        <f>Orçamento!K205</f>
        <v>0</v>
      </c>
      <c r="D27" s="4731">
        <v>0</v>
      </c>
      <c r="E27" s="4732">
        <f>C27*D27/100</f>
        <v>0</v>
      </c>
      <c r="F27" s="4733">
        <v>0</v>
      </c>
      <c r="G27" s="4734">
        <f>C27*F27/100</f>
        <v>0</v>
      </c>
      <c r="H27" s="4735">
        <v>0</v>
      </c>
      <c r="I27" s="4736">
        <f>C27*H27/100</f>
        <v>0</v>
      </c>
      <c r="J27" s="4737">
        <v>39.999998599999998</v>
      </c>
      <c r="K27" s="4738">
        <f>C27*J27/100</f>
        <v>0</v>
      </c>
      <c r="L27" s="4739">
        <v>39.999998599999998</v>
      </c>
      <c r="M27" s="4740">
        <f>C27*L27/100</f>
        <v>0</v>
      </c>
      <c r="N27" s="4741">
        <v>20.000002800000001</v>
      </c>
      <c r="O27" s="4742">
        <f>C27*N27/100</f>
        <v>0</v>
      </c>
      <c r="P27" s="4743">
        <v>0</v>
      </c>
      <c r="Q27" s="4744">
        <f>C27*P27/100</f>
        <v>0</v>
      </c>
      <c r="R27" s="4745">
        <f>D27+F27+H27+J27+L27+N27+P27</f>
        <v>100</v>
      </c>
      <c r="S27" s="4746">
        <f>E27+G27+I27+K27+M27+O27+Q27</f>
        <v>0</v>
      </c>
    </row>
    <row r="28" spans="1:19" x14ac:dyDescent="0.25">
      <c r="A28" s="4747" t="s">
        <v>440</v>
      </c>
      <c r="B28" s="4748" t="s">
        <v>441</v>
      </c>
      <c r="C28" s="8475">
        <f>Orçamento!K220</f>
        <v>0</v>
      </c>
      <c r="D28" s="4749">
        <v>0</v>
      </c>
      <c r="E28" s="4750">
        <f>C28*D28/100</f>
        <v>0</v>
      </c>
      <c r="F28" s="4751">
        <v>0</v>
      </c>
      <c r="G28" s="4752">
        <f>C28*F28/100</f>
        <v>0</v>
      </c>
      <c r="H28" s="4753">
        <v>0</v>
      </c>
      <c r="I28" s="4754">
        <f>C28*H28/100</f>
        <v>0</v>
      </c>
      <c r="J28" s="4755">
        <v>8.3883464399999994</v>
      </c>
      <c r="K28" s="4756">
        <f>C28*J28/100</f>
        <v>0</v>
      </c>
      <c r="L28" s="4757">
        <v>0</v>
      </c>
      <c r="M28" s="4758">
        <f>C28*L28/100</f>
        <v>0</v>
      </c>
      <c r="N28" s="4759">
        <v>91.611653559999993</v>
      </c>
      <c r="O28" s="4760">
        <f>C28*N28/100</f>
        <v>0</v>
      </c>
      <c r="P28" s="4761">
        <v>0</v>
      </c>
      <c r="Q28" s="4762">
        <f>C28*P28/100</f>
        <v>0</v>
      </c>
      <c r="R28" s="4763">
        <f>D28+F28+H28+J28+L28+N28+P28</f>
        <v>100</v>
      </c>
      <c r="S28" s="4764">
        <f>E28+G28+I28+K28+M28+O28+Q28</f>
        <v>0</v>
      </c>
    </row>
    <row r="29" spans="1:19" x14ac:dyDescent="0.25">
      <c r="A29" s="4765" t="s">
        <v>448</v>
      </c>
      <c r="B29" s="8762" t="s">
        <v>92</v>
      </c>
      <c r="C29" s="8730">
        <f>Orçamento!K227</f>
        <v>0</v>
      </c>
      <c r="D29" s="8763"/>
      <c r="E29" s="8764"/>
      <c r="F29" s="8765"/>
      <c r="G29" s="8766"/>
      <c r="H29" s="8767"/>
      <c r="I29" s="8768"/>
      <c r="J29" s="8769"/>
      <c r="K29" s="8770"/>
      <c r="L29" s="8771"/>
      <c r="M29" s="8772"/>
      <c r="N29" s="8773"/>
      <c r="O29" s="8774"/>
      <c r="P29" s="8775"/>
      <c r="Q29" s="8776"/>
      <c r="R29" s="8777"/>
      <c r="S29" s="8481"/>
    </row>
    <row r="30" spans="1:19" x14ac:dyDescent="0.25">
      <c r="A30" s="4766" t="s">
        <v>449</v>
      </c>
      <c r="B30" s="4767" t="s">
        <v>94</v>
      </c>
      <c r="C30" s="8475">
        <f>Orçamento!K228</f>
        <v>0</v>
      </c>
      <c r="D30" s="4768">
        <v>0</v>
      </c>
      <c r="E30" s="4769">
        <f t="shared" ref="E30:E41" si="9">C30*D30/100</f>
        <v>0</v>
      </c>
      <c r="F30" s="4770">
        <v>0</v>
      </c>
      <c r="G30" s="4771">
        <f t="shared" ref="G30:G41" si="10">C30*F30/100</f>
        <v>0</v>
      </c>
      <c r="H30" s="4772">
        <v>0</v>
      </c>
      <c r="I30" s="4773">
        <f t="shared" ref="I30:I41" si="11">C30*H30/100</f>
        <v>0</v>
      </c>
      <c r="J30" s="4774">
        <v>100</v>
      </c>
      <c r="K30" s="4775">
        <f t="shared" ref="K30:K41" si="12">C30*J30/100</f>
        <v>0</v>
      </c>
      <c r="L30" s="4776">
        <v>0</v>
      </c>
      <c r="M30" s="4777">
        <f t="shared" ref="M30:M41" si="13">C30*L30/100</f>
        <v>0</v>
      </c>
      <c r="N30" s="4778">
        <v>0</v>
      </c>
      <c r="O30" s="4779">
        <f t="shared" ref="O30:O41" si="14">C30*N30/100</f>
        <v>0</v>
      </c>
      <c r="P30" s="4780">
        <v>0</v>
      </c>
      <c r="Q30" s="4781">
        <f t="shared" ref="Q30:Q41" si="15">C30*P30/100</f>
        <v>0</v>
      </c>
      <c r="R30" s="4782">
        <f t="shared" ref="R30:R41" si="16">D30+F30+H30+J30+L30+N30+P30</f>
        <v>100</v>
      </c>
      <c r="S30" s="4783">
        <f t="shared" ref="S30:S41" si="17">E30+G30+I30+K30+M30+O30+Q30</f>
        <v>0</v>
      </c>
    </row>
    <row r="31" spans="1:19" x14ac:dyDescent="0.25">
      <c r="A31" s="4784" t="s">
        <v>458</v>
      </c>
      <c r="B31" s="4785" t="s">
        <v>109</v>
      </c>
      <c r="C31" s="8475">
        <f>Orçamento!K237</f>
        <v>0</v>
      </c>
      <c r="D31" s="4786">
        <v>0</v>
      </c>
      <c r="E31" s="4787">
        <f t="shared" si="9"/>
        <v>0</v>
      </c>
      <c r="F31" s="4788">
        <v>0</v>
      </c>
      <c r="G31" s="4789">
        <f t="shared" si="10"/>
        <v>0</v>
      </c>
      <c r="H31" s="4790">
        <v>0</v>
      </c>
      <c r="I31" s="4791">
        <f t="shared" si="11"/>
        <v>0</v>
      </c>
      <c r="J31" s="4792">
        <v>50.00001717</v>
      </c>
      <c r="K31" s="4793">
        <f t="shared" si="12"/>
        <v>0</v>
      </c>
      <c r="L31" s="4794">
        <v>49.99998283</v>
      </c>
      <c r="M31" s="4795">
        <f t="shared" si="13"/>
        <v>0</v>
      </c>
      <c r="N31" s="4796">
        <v>0</v>
      </c>
      <c r="O31" s="4797">
        <f t="shared" si="14"/>
        <v>0</v>
      </c>
      <c r="P31" s="4798">
        <v>0</v>
      </c>
      <c r="Q31" s="4799">
        <f t="shared" si="15"/>
        <v>0</v>
      </c>
      <c r="R31" s="4800">
        <f t="shared" si="16"/>
        <v>100</v>
      </c>
      <c r="S31" s="4801">
        <f t="shared" si="17"/>
        <v>0</v>
      </c>
    </row>
    <row r="32" spans="1:19" x14ac:dyDescent="0.25">
      <c r="A32" s="4802" t="s">
        <v>472</v>
      </c>
      <c r="B32" s="4803" t="s">
        <v>137</v>
      </c>
      <c r="C32" s="8475">
        <f>Orçamento!K251</f>
        <v>0</v>
      </c>
      <c r="D32" s="4804">
        <v>0</v>
      </c>
      <c r="E32" s="4805">
        <f t="shared" si="9"/>
        <v>0</v>
      </c>
      <c r="F32" s="4806">
        <v>0</v>
      </c>
      <c r="G32" s="4807">
        <f t="shared" si="10"/>
        <v>0</v>
      </c>
      <c r="H32" s="4808">
        <v>0</v>
      </c>
      <c r="I32" s="4809">
        <f t="shared" si="11"/>
        <v>0</v>
      </c>
      <c r="J32" s="4810">
        <v>48.456379980000001</v>
      </c>
      <c r="K32" s="4811">
        <f t="shared" si="12"/>
        <v>0</v>
      </c>
      <c r="L32" s="4812">
        <v>0</v>
      </c>
      <c r="M32" s="4813">
        <f t="shared" si="13"/>
        <v>0</v>
      </c>
      <c r="N32" s="4814">
        <v>51.543620019999999</v>
      </c>
      <c r="O32" s="4815">
        <f t="shared" si="14"/>
        <v>0</v>
      </c>
      <c r="P32" s="4816">
        <v>0</v>
      </c>
      <c r="Q32" s="4817">
        <f t="shared" si="15"/>
        <v>0</v>
      </c>
      <c r="R32" s="4818">
        <f t="shared" si="16"/>
        <v>100</v>
      </c>
      <c r="S32" s="4819">
        <f t="shared" si="17"/>
        <v>0</v>
      </c>
    </row>
    <row r="33" spans="1:19" x14ac:dyDescent="0.25">
      <c r="A33" s="4820" t="s">
        <v>475</v>
      </c>
      <c r="B33" s="4821" t="s">
        <v>143</v>
      </c>
      <c r="C33" s="8475">
        <f>Orçamento!K254</f>
        <v>0</v>
      </c>
      <c r="D33" s="4822">
        <v>0</v>
      </c>
      <c r="E33" s="4823">
        <f t="shared" si="9"/>
        <v>0</v>
      </c>
      <c r="F33" s="4824">
        <v>0</v>
      </c>
      <c r="G33" s="4825">
        <f t="shared" si="10"/>
        <v>0</v>
      </c>
      <c r="H33" s="4826">
        <v>0</v>
      </c>
      <c r="I33" s="4827">
        <f t="shared" si="11"/>
        <v>0</v>
      </c>
      <c r="J33" s="4828">
        <v>0</v>
      </c>
      <c r="K33" s="4829">
        <f t="shared" si="12"/>
        <v>0</v>
      </c>
      <c r="L33" s="4830">
        <v>48.396942809999999</v>
      </c>
      <c r="M33" s="4831">
        <f t="shared" si="13"/>
        <v>0</v>
      </c>
      <c r="N33" s="4832">
        <v>43.85575188</v>
      </c>
      <c r="O33" s="4833">
        <f t="shared" si="14"/>
        <v>0</v>
      </c>
      <c r="P33" s="4834">
        <v>7.7473053099999998</v>
      </c>
      <c r="Q33" s="4835">
        <f t="shared" si="15"/>
        <v>0</v>
      </c>
      <c r="R33" s="4836">
        <f t="shared" si="16"/>
        <v>100</v>
      </c>
      <c r="S33" s="4837">
        <f t="shared" si="17"/>
        <v>0</v>
      </c>
    </row>
    <row r="34" spans="1:19" x14ac:dyDescent="0.25">
      <c r="A34" s="4838" t="s">
        <v>494</v>
      </c>
      <c r="B34" s="4839" t="s">
        <v>180</v>
      </c>
      <c r="C34" s="8475">
        <f>Orçamento!K273</f>
        <v>0</v>
      </c>
      <c r="D34" s="4840">
        <v>0</v>
      </c>
      <c r="E34" s="4841">
        <f t="shared" si="9"/>
        <v>0</v>
      </c>
      <c r="F34" s="4842">
        <v>0</v>
      </c>
      <c r="G34" s="4843">
        <f t="shared" si="10"/>
        <v>0</v>
      </c>
      <c r="H34" s="4844">
        <v>0</v>
      </c>
      <c r="I34" s="4845">
        <f t="shared" si="11"/>
        <v>0</v>
      </c>
      <c r="J34" s="4846">
        <v>0</v>
      </c>
      <c r="K34" s="4847">
        <f t="shared" si="12"/>
        <v>0</v>
      </c>
      <c r="L34" s="4848">
        <v>42.52268505</v>
      </c>
      <c r="M34" s="4849">
        <f t="shared" si="13"/>
        <v>0</v>
      </c>
      <c r="N34" s="4850">
        <v>57.47731495</v>
      </c>
      <c r="O34" s="4851">
        <f t="shared" si="14"/>
        <v>0</v>
      </c>
      <c r="P34" s="4852">
        <v>0</v>
      </c>
      <c r="Q34" s="4853">
        <f t="shared" si="15"/>
        <v>0</v>
      </c>
      <c r="R34" s="4854">
        <f t="shared" si="16"/>
        <v>100</v>
      </c>
      <c r="S34" s="4855">
        <f t="shared" si="17"/>
        <v>0</v>
      </c>
    </row>
    <row r="35" spans="1:19" x14ac:dyDescent="0.25">
      <c r="A35" s="4856" t="s">
        <v>502</v>
      </c>
      <c r="B35" s="4857" t="s">
        <v>196</v>
      </c>
      <c r="C35" s="8475">
        <f>Orçamento!K281</f>
        <v>0</v>
      </c>
      <c r="D35" s="4858">
        <v>0</v>
      </c>
      <c r="E35" s="4859">
        <f t="shared" si="9"/>
        <v>0</v>
      </c>
      <c r="F35" s="4860">
        <v>0</v>
      </c>
      <c r="G35" s="4861">
        <f t="shared" si="10"/>
        <v>0</v>
      </c>
      <c r="H35" s="4862">
        <v>0</v>
      </c>
      <c r="I35" s="4863">
        <f t="shared" si="11"/>
        <v>0</v>
      </c>
      <c r="J35" s="4864">
        <v>0</v>
      </c>
      <c r="K35" s="4865">
        <f t="shared" si="12"/>
        <v>0</v>
      </c>
      <c r="L35" s="4866">
        <v>0</v>
      </c>
      <c r="M35" s="4867">
        <f t="shared" si="13"/>
        <v>0</v>
      </c>
      <c r="N35" s="4868">
        <v>100</v>
      </c>
      <c r="O35" s="4869">
        <f t="shared" si="14"/>
        <v>0</v>
      </c>
      <c r="P35" s="4870">
        <v>0</v>
      </c>
      <c r="Q35" s="4871">
        <f t="shared" si="15"/>
        <v>0</v>
      </c>
      <c r="R35" s="4872">
        <f t="shared" si="16"/>
        <v>100</v>
      </c>
      <c r="S35" s="4873">
        <f t="shared" si="17"/>
        <v>0</v>
      </c>
    </row>
    <row r="36" spans="1:19" x14ac:dyDescent="0.25">
      <c r="A36" s="4874" t="s">
        <v>507</v>
      </c>
      <c r="B36" s="4875" t="s">
        <v>206</v>
      </c>
      <c r="C36" s="8475">
        <f>Orçamento!K286</f>
        <v>0</v>
      </c>
      <c r="D36" s="4876">
        <v>0</v>
      </c>
      <c r="E36" s="4877">
        <f t="shared" si="9"/>
        <v>0</v>
      </c>
      <c r="F36" s="4878">
        <v>0</v>
      </c>
      <c r="G36" s="4879">
        <f t="shared" si="10"/>
        <v>0</v>
      </c>
      <c r="H36" s="4880">
        <v>0</v>
      </c>
      <c r="I36" s="4881">
        <f t="shared" si="11"/>
        <v>0</v>
      </c>
      <c r="J36" s="4882">
        <v>3.5694683999999999</v>
      </c>
      <c r="K36" s="4883">
        <f t="shared" si="12"/>
        <v>0</v>
      </c>
      <c r="L36" s="4884">
        <v>96.430531599999995</v>
      </c>
      <c r="M36" s="4885">
        <f t="shared" si="13"/>
        <v>0</v>
      </c>
      <c r="N36" s="4886">
        <v>0</v>
      </c>
      <c r="O36" s="4887">
        <f t="shared" si="14"/>
        <v>0</v>
      </c>
      <c r="P36" s="4888">
        <v>0</v>
      </c>
      <c r="Q36" s="4889">
        <f t="shared" si="15"/>
        <v>0</v>
      </c>
      <c r="R36" s="4890">
        <f t="shared" si="16"/>
        <v>100</v>
      </c>
      <c r="S36" s="4891">
        <f t="shared" si="17"/>
        <v>0</v>
      </c>
    </row>
    <row r="37" spans="1:19" x14ac:dyDescent="0.25">
      <c r="A37" s="4892" t="s">
        <v>537</v>
      </c>
      <c r="B37" s="4893" t="s">
        <v>272</v>
      </c>
      <c r="C37" s="8475">
        <f>Orçamento!K316</f>
        <v>0</v>
      </c>
      <c r="D37" s="4894">
        <v>0</v>
      </c>
      <c r="E37" s="4895">
        <f t="shared" si="9"/>
        <v>0</v>
      </c>
      <c r="F37" s="4896">
        <v>0</v>
      </c>
      <c r="G37" s="4897">
        <f t="shared" si="10"/>
        <v>0</v>
      </c>
      <c r="H37" s="4898">
        <v>0</v>
      </c>
      <c r="I37" s="4899">
        <f t="shared" si="11"/>
        <v>0</v>
      </c>
      <c r="J37" s="4900">
        <v>17.687571009999999</v>
      </c>
      <c r="K37" s="4901">
        <f t="shared" si="12"/>
        <v>0</v>
      </c>
      <c r="L37" s="4902">
        <v>19.864775479999999</v>
      </c>
      <c r="M37" s="4903">
        <f t="shared" si="13"/>
        <v>0</v>
      </c>
      <c r="N37" s="4904">
        <v>62.447653510000002</v>
      </c>
      <c r="O37" s="4905">
        <f t="shared" si="14"/>
        <v>0</v>
      </c>
      <c r="P37" s="4906">
        <v>0</v>
      </c>
      <c r="Q37" s="4907">
        <f t="shared" si="15"/>
        <v>0</v>
      </c>
      <c r="R37" s="4908">
        <f t="shared" si="16"/>
        <v>100</v>
      </c>
      <c r="S37" s="4909">
        <f t="shared" si="17"/>
        <v>0</v>
      </c>
    </row>
    <row r="38" spans="1:19" x14ac:dyDescent="0.25">
      <c r="A38" s="4910" t="s">
        <v>580</v>
      </c>
      <c r="B38" s="4911" t="s">
        <v>351</v>
      </c>
      <c r="C38" s="8475">
        <f>Orçamento!K357</f>
        <v>0</v>
      </c>
      <c r="D38" s="4912">
        <v>0</v>
      </c>
      <c r="E38" s="4913">
        <f t="shared" si="9"/>
        <v>0</v>
      </c>
      <c r="F38" s="4914">
        <v>0</v>
      </c>
      <c r="G38" s="4915">
        <f t="shared" si="10"/>
        <v>0</v>
      </c>
      <c r="H38" s="4916">
        <v>0</v>
      </c>
      <c r="I38" s="4917">
        <f t="shared" si="11"/>
        <v>0</v>
      </c>
      <c r="J38" s="4918">
        <v>0</v>
      </c>
      <c r="K38" s="4919">
        <f t="shared" si="12"/>
        <v>0</v>
      </c>
      <c r="L38" s="4920">
        <v>7.7638091100000004</v>
      </c>
      <c r="M38" s="4921">
        <f t="shared" si="13"/>
        <v>0</v>
      </c>
      <c r="N38" s="4922">
        <v>92.236190890000003</v>
      </c>
      <c r="O38" s="4923">
        <f t="shared" si="14"/>
        <v>0</v>
      </c>
      <c r="P38" s="4924">
        <v>0</v>
      </c>
      <c r="Q38" s="4925">
        <f t="shared" si="15"/>
        <v>0</v>
      </c>
      <c r="R38" s="4926">
        <f t="shared" si="16"/>
        <v>100</v>
      </c>
      <c r="S38" s="4927">
        <f t="shared" si="17"/>
        <v>0</v>
      </c>
    </row>
    <row r="39" spans="1:19" x14ac:dyDescent="0.25">
      <c r="A39" s="4928" t="s">
        <v>591</v>
      </c>
      <c r="B39" s="4929" t="s">
        <v>373</v>
      </c>
      <c r="C39" s="8475">
        <f>Orçamento!K368</f>
        <v>0</v>
      </c>
      <c r="D39" s="4930">
        <v>0</v>
      </c>
      <c r="E39" s="4931">
        <f t="shared" si="9"/>
        <v>0</v>
      </c>
      <c r="F39" s="4932">
        <v>0</v>
      </c>
      <c r="G39" s="4933">
        <f t="shared" si="10"/>
        <v>0</v>
      </c>
      <c r="H39" s="4934">
        <v>0</v>
      </c>
      <c r="I39" s="4935">
        <f t="shared" si="11"/>
        <v>0</v>
      </c>
      <c r="J39" s="4936">
        <v>0</v>
      </c>
      <c r="K39" s="4937">
        <f t="shared" si="12"/>
        <v>0</v>
      </c>
      <c r="L39" s="4938">
        <v>0</v>
      </c>
      <c r="M39" s="4939">
        <f t="shared" si="13"/>
        <v>0</v>
      </c>
      <c r="N39" s="4940">
        <v>0</v>
      </c>
      <c r="O39" s="4941">
        <f t="shared" si="14"/>
        <v>0</v>
      </c>
      <c r="P39" s="4942">
        <v>100</v>
      </c>
      <c r="Q39" s="4943">
        <f t="shared" si="15"/>
        <v>0</v>
      </c>
      <c r="R39" s="4944">
        <f t="shared" si="16"/>
        <v>100</v>
      </c>
      <c r="S39" s="4945">
        <f t="shared" si="17"/>
        <v>0</v>
      </c>
    </row>
    <row r="40" spans="1:19" x14ac:dyDescent="0.25">
      <c r="A40" s="4946" t="s">
        <v>603</v>
      </c>
      <c r="B40" s="4947" t="s">
        <v>397</v>
      </c>
      <c r="C40" s="8475">
        <f>Orçamento!K380</f>
        <v>0</v>
      </c>
      <c r="D40" s="4948">
        <v>0</v>
      </c>
      <c r="E40" s="4949">
        <f t="shared" si="9"/>
        <v>0</v>
      </c>
      <c r="F40" s="4950">
        <v>0</v>
      </c>
      <c r="G40" s="4951">
        <f t="shared" si="10"/>
        <v>0</v>
      </c>
      <c r="H40" s="4952">
        <v>0</v>
      </c>
      <c r="I40" s="4953">
        <f t="shared" si="11"/>
        <v>0</v>
      </c>
      <c r="J40" s="4954">
        <v>66.77130425</v>
      </c>
      <c r="K40" s="4955">
        <f t="shared" si="12"/>
        <v>0</v>
      </c>
      <c r="L40" s="4956">
        <v>0</v>
      </c>
      <c r="M40" s="4957">
        <f t="shared" si="13"/>
        <v>0</v>
      </c>
      <c r="N40" s="4958">
        <v>0</v>
      </c>
      <c r="O40" s="4959">
        <f t="shared" si="14"/>
        <v>0</v>
      </c>
      <c r="P40" s="4960">
        <v>33.22869575</v>
      </c>
      <c r="Q40" s="4961">
        <f t="shared" si="15"/>
        <v>0</v>
      </c>
      <c r="R40" s="4962">
        <f t="shared" si="16"/>
        <v>100</v>
      </c>
      <c r="S40" s="4963">
        <f t="shared" si="17"/>
        <v>0</v>
      </c>
    </row>
    <row r="41" spans="1:19" x14ac:dyDescent="0.25">
      <c r="A41" s="4964" t="s">
        <v>615</v>
      </c>
      <c r="B41" s="4965" t="s">
        <v>616</v>
      </c>
      <c r="C41" s="8475">
        <f>Orçamento!K392</f>
        <v>0</v>
      </c>
      <c r="D41" s="4966">
        <v>0</v>
      </c>
      <c r="E41" s="4967">
        <f t="shared" si="9"/>
        <v>0</v>
      </c>
      <c r="F41" s="4968">
        <v>0</v>
      </c>
      <c r="G41" s="4969">
        <f t="shared" si="10"/>
        <v>0</v>
      </c>
      <c r="H41" s="4970">
        <v>0</v>
      </c>
      <c r="I41" s="4971">
        <f t="shared" si="11"/>
        <v>0</v>
      </c>
      <c r="J41" s="4972">
        <v>0</v>
      </c>
      <c r="K41" s="4973">
        <f t="shared" si="12"/>
        <v>0</v>
      </c>
      <c r="L41" s="4974">
        <v>0</v>
      </c>
      <c r="M41" s="4975">
        <f t="shared" si="13"/>
        <v>0</v>
      </c>
      <c r="N41" s="4976">
        <v>0</v>
      </c>
      <c r="O41" s="4977">
        <f t="shared" si="14"/>
        <v>0</v>
      </c>
      <c r="P41" s="4978">
        <v>100</v>
      </c>
      <c r="Q41" s="4979">
        <f t="shared" si="15"/>
        <v>0</v>
      </c>
      <c r="R41" s="4980">
        <f t="shared" si="16"/>
        <v>100</v>
      </c>
      <c r="S41" s="4981">
        <f t="shared" si="17"/>
        <v>0</v>
      </c>
    </row>
    <row r="42" spans="1:19" x14ac:dyDescent="0.25">
      <c r="A42" s="8792" t="s">
        <v>639</v>
      </c>
      <c r="B42" s="8793"/>
      <c r="C42" s="4982">
        <f>SUM(C8:C41)</f>
        <v>0</v>
      </c>
      <c r="D42" s="8778">
        <f>SUM(E8:E41)</f>
        <v>0</v>
      </c>
      <c r="E42" s="8779"/>
      <c r="F42" s="8780">
        <f>SUM(G8:G41)</f>
        <v>0</v>
      </c>
      <c r="G42" s="8781"/>
      <c r="H42" s="8782">
        <f>SUM(I8:I41)</f>
        <v>0</v>
      </c>
      <c r="I42" s="8783"/>
      <c r="J42" s="8784">
        <f>SUM(K8:K41)</f>
        <v>0</v>
      </c>
      <c r="K42" s="8785"/>
      <c r="L42" s="8786">
        <f>SUM(M8:M41)</f>
        <v>0</v>
      </c>
      <c r="M42" s="8787"/>
      <c r="N42" s="8788">
        <f>SUM(O8:O41)</f>
        <v>0</v>
      </c>
      <c r="O42" s="8789"/>
      <c r="P42" s="8790">
        <f>SUM(Q8:Q41)</f>
        <v>0</v>
      </c>
      <c r="Q42" s="8791"/>
      <c r="R42" s="4983" t="e">
        <f>(S42/C42)*100</f>
        <v>#DIV/0!</v>
      </c>
      <c r="S42" s="4984">
        <f>SUM(S8:S41)</f>
        <v>0</v>
      </c>
    </row>
  </sheetData>
  <sheetProtection password="BF59" sheet="1" objects="1" scenarios="1" selectLockedCells="1"/>
  <mergeCells count="16">
    <mergeCell ref="B4:F4"/>
    <mergeCell ref="H4:I4"/>
    <mergeCell ref="B5:C5"/>
    <mergeCell ref="E5:G5"/>
    <mergeCell ref="B10:S10"/>
    <mergeCell ref="B13:S13"/>
    <mergeCell ref="B26:S26"/>
    <mergeCell ref="B29:S29"/>
    <mergeCell ref="D42:E42"/>
    <mergeCell ref="F42:G42"/>
    <mergeCell ref="H42:I42"/>
    <mergeCell ref="J42:K42"/>
    <mergeCell ref="L42:M42"/>
    <mergeCell ref="N42:O42"/>
    <mergeCell ref="P42:Q42"/>
    <mergeCell ref="A42:B42"/>
  </mergeCells>
  <pageMargins left="0.5" right="0.5" top="0.75" bottom="0.75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4985" t="s">
        <v>0</v>
      </c>
    </row>
    <row r="2" spans="1:10" x14ac:dyDescent="0.25">
      <c r="A2" s="4985" t="s">
        <v>16</v>
      </c>
    </row>
    <row r="3" spans="1:10" x14ac:dyDescent="0.25">
      <c r="A3" s="4985" t="s">
        <v>17</v>
      </c>
      <c r="B3" s="2" t="str">
        <f>DADOS!C3</f>
        <v>07/11/2023</v>
      </c>
    </row>
    <row r="4" spans="1:10" x14ac:dyDescent="0.25">
      <c r="A4" s="4985" t="s">
        <v>18</v>
      </c>
      <c r="B4" s="8860">
        <f>DADOS!C7</f>
        <v>0</v>
      </c>
      <c r="C4" s="8481"/>
      <c r="D4" s="8481"/>
      <c r="E4" s="8481"/>
      <c r="F4" s="8481"/>
      <c r="G4" s="4985" t="s">
        <v>19</v>
      </c>
      <c r="H4" s="8861" t="str">
        <f>DADOS!C9</f>
        <v/>
      </c>
      <c r="I4" s="8481"/>
    </row>
    <row r="5" spans="1:10" x14ac:dyDescent="0.25">
      <c r="A5" s="4985" t="s">
        <v>20</v>
      </c>
      <c r="B5" s="8862" t="str">
        <f>DADOS!C8</f>
        <v/>
      </c>
      <c r="C5" s="8860" t="s">
        <v>9</v>
      </c>
      <c r="D5" s="4985" t="s">
        <v>21</v>
      </c>
      <c r="E5" s="8860">
        <f>DADOS!C13</f>
        <v>0</v>
      </c>
      <c r="F5" s="8860" t="s">
        <v>9</v>
      </c>
      <c r="G5" s="8860" t="s">
        <v>9</v>
      </c>
      <c r="H5" s="4985" t="s">
        <v>22</v>
      </c>
      <c r="I5" s="4985">
        <f>DADOS!C14</f>
        <v>0</v>
      </c>
    </row>
    <row r="7" spans="1:10" x14ac:dyDescent="0.25">
      <c r="A7" s="4986" t="s">
        <v>23</v>
      </c>
      <c r="B7" s="4987" t="s">
        <v>640</v>
      </c>
      <c r="C7" s="4988" t="s">
        <v>641</v>
      </c>
      <c r="D7" s="4989" t="s">
        <v>642</v>
      </c>
      <c r="E7" s="8863" t="s">
        <v>643</v>
      </c>
      <c r="F7" s="8864"/>
      <c r="G7" s="8865"/>
      <c r="H7" s="8866"/>
      <c r="I7" s="8867"/>
    </row>
    <row r="8" spans="1:10" x14ac:dyDescent="0.25">
      <c r="A8" s="4990" t="s">
        <v>644</v>
      </c>
      <c r="B8" s="4991">
        <v>3</v>
      </c>
      <c r="C8" s="4992">
        <v>5.5</v>
      </c>
      <c r="D8" s="4993">
        <v>4</v>
      </c>
      <c r="E8" s="8835" t="s">
        <v>645</v>
      </c>
      <c r="F8" s="8836"/>
      <c r="G8" s="8837"/>
      <c r="H8" s="8838"/>
      <c r="I8" s="8839"/>
      <c r="J8" s="4994">
        <f t="shared" ref="J8:J13" si="0">D8/100</f>
        <v>0.04</v>
      </c>
    </row>
    <row r="9" spans="1:10" x14ac:dyDescent="0.25">
      <c r="A9" s="4995" t="s">
        <v>646</v>
      </c>
      <c r="B9" s="4996">
        <v>0.8</v>
      </c>
      <c r="C9" s="4997">
        <v>1</v>
      </c>
      <c r="D9" s="4998">
        <v>0.8</v>
      </c>
      <c r="E9" s="8840" t="s">
        <v>647</v>
      </c>
      <c r="F9" s="8841"/>
      <c r="G9" s="8842"/>
      <c r="H9" s="8843"/>
      <c r="I9" s="8844"/>
      <c r="J9" s="4999">
        <f t="shared" si="0"/>
        <v>8.0000000000000002E-3</v>
      </c>
    </row>
    <row r="10" spans="1:10" x14ac:dyDescent="0.25">
      <c r="A10" s="5000" t="s">
        <v>648</v>
      </c>
      <c r="B10" s="5001">
        <v>0.97</v>
      </c>
      <c r="C10" s="5002">
        <v>1.27</v>
      </c>
      <c r="D10" s="5003">
        <v>1.27</v>
      </c>
      <c r="E10" s="8845" t="s">
        <v>649</v>
      </c>
      <c r="F10" s="8846"/>
      <c r="G10" s="8847"/>
      <c r="H10" s="8848"/>
      <c r="I10" s="8849"/>
      <c r="J10" s="5004">
        <f t="shared" si="0"/>
        <v>1.2699999999999999E-2</v>
      </c>
    </row>
    <row r="11" spans="1:10" x14ac:dyDescent="0.25">
      <c r="A11" s="5005" t="s">
        <v>650</v>
      </c>
      <c r="B11" s="5006">
        <v>0.59</v>
      </c>
      <c r="C11" s="5007">
        <v>1.39</v>
      </c>
      <c r="D11" s="5008">
        <v>1.23</v>
      </c>
      <c r="E11" s="8850" t="s">
        <v>651</v>
      </c>
      <c r="F11" s="8851"/>
      <c r="G11" s="8852"/>
      <c r="H11" s="8853"/>
      <c r="I11" s="8854"/>
      <c r="J11" s="5009">
        <f t="shared" si="0"/>
        <v>1.23E-2</v>
      </c>
    </row>
    <row r="12" spans="1:10" x14ac:dyDescent="0.25">
      <c r="A12" s="5010" t="s">
        <v>652</v>
      </c>
      <c r="B12" s="5011">
        <v>6.16</v>
      </c>
      <c r="C12" s="5012">
        <v>8.9600000000000009</v>
      </c>
      <c r="D12" s="5013">
        <v>7.4</v>
      </c>
      <c r="E12" s="8855" t="s">
        <v>653</v>
      </c>
      <c r="F12" s="8856"/>
      <c r="G12" s="8857"/>
      <c r="H12" s="8858"/>
      <c r="I12" s="8859"/>
      <c r="J12" s="5014">
        <f t="shared" si="0"/>
        <v>7.400000000000001E-2</v>
      </c>
    </row>
    <row r="13" spans="1:10" x14ac:dyDescent="0.25">
      <c r="A13" s="5015" t="s">
        <v>654</v>
      </c>
      <c r="B13" s="5016">
        <v>5.65</v>
      </c>
      <c r="C13" s="5017">
        <v>10.65</v>
      </c>
      <c r="D13" s="5018">
        <f>I15+I18+I19</f>
        <v>5.65</v>
      </c>
      <c r="E13" s="8818" t="s">
        <v>655</v>
      </c>
      <c r="F13" s="8819"/>
      <c r="G13" s="8820"/>
      <c r="H13" s="8821"/>
      <c r="I13" s="8822"/>
      <c r="J13" s="5019">
        <f t="shared" si="0"/>
        <v>5.6500000000000002E-2</v>
      </c>
    </row>
    <row r="14" spans="1:10" x14ac:dyDescent="0.25">
      <c r="C14" s="5020" t="s">
        <v>656</v>
      </c>
      <c r="D14" s="5021">
        <f>ROUND(((((1+J8+J9+J10)*(1+J11)*(1+J12)/(1-J15-J18))-1)*100),2)</f>
        <v>22.23</v>
      </c>
    </row>
    <row r="15" spans="1:10" x14ac:dyDescent="0.25">
      <c r="F15" s="8823" t="s">
        <v>657</v>
      </c>
      <c r="G15" s="8824"/>
      <c r="H15" s="8825"/>
      <c r="I15" s="5022">
        <v>3.65</v>
      </c>
      <c r="J15" s="5023">
        <f>I15/100</f>
        <v>3.6499999999999998E-2</v>
      </c>
    </row>
    <row r="16" spans="1:10" x14ac:dyDescent="0.25">
      <c r="F16" s="8826" t="s">
        <v>658</v>
      </c>
      <c r="G16" s="8827"/>
      <c r="H16" s="8828"/>
      <c r="I16" s="5024">
        <v>2</v>
      </c>
      <c r="J16" s="5025">
        <f>I16/100</f>
        <v>0.02</v>
      </c>
    </row>
    <row r="17" spans="5:10" x14ac:dyDescent="0.25">
      <c r="F17" s="8829" t="s">
        <v>659</v>
      </c>
      <c r="G17" s="8830"/>
      <c r="H17" s="8831"/>
      <c r="I17" s="5026">
        <v>100</v>
      </c>
    </row>
    <row r="18" spans="5:10" x14ac:dyDescent="0.25">
      <c r="F18" s="8832" t="s">
        <v>660</v>
      </c>
      <c r="G18" s="8833"/>
      <c r="H18" s="8834"/>
      <c r="I18" s="5027">
        <f>((I17*I16)/100)</f>
        <v>2</v>
      </c>
      <c r="J18" s="5028">
        <f>I18/100</f>
        <v>0.02</v>
      </c>
    </row>
    <row r="19" spans="5:10" x14ac:dyDescent="0.25">
      <c r="F19" s="8813" t="s">
        <v>661</v>
      </c>
      <c r="G19" s="8814"/>
      <c r="H19" s="8815"/>
      <c r="I19" s="5029">
        <v>0</v>
      </c>
    </row>
    <row r="29" spans="5:10" x14ac:dyDescent="0.25">
      <c r="E29" s="8816">
        <f>DADOS!C11</f>
        <v>0</v>
      </c>
      <c r="F29" s="8816"/>
      <c r="G29" s="8816"/>
      <c r="H29" s="8816"/>
      <c r="I29" s="8816"/>
    </row>
    <row r="30" spans="5:10" x14ac:dyDescent="0.25">
      <c r="E30" s="8817">
        <f>DADOS!C12</f>
        <v>0</v>
      </c>
      <c r="F30" s="8481"/>
      <c r="G30" s="8481"/>
      <c r="H30" s="8481"/>
      <c r="I30" s="8481"/>
    </row>
  </sheetData>
  <sheetProtection password="BF59" sheet="1" objects="1" scenarios="1" selectLockedCells="1"/>
  <mergeCells count="18"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F19:H19"/>
    <mergeCell ref="E29:I29"/>
    <mergeCell ref="E30:I30"/>
    <mergeCell ref="E13:I13"/>
    <mergeCell ref="F15:H15"/>
    <mergeCell ref="F16:H16"/>
    <mergeCell ref="F17:H17"/>
    <mergeCell ref="F18:H18"/>
  </mergeCells>
  <pageMargins left="0.5" right="0.5" top="0.75" bottom="0.75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5030" t="s">
        <v>0</v>
      </c>
    </row>
    <row r="2" spans="1:10" x14ac:dyDescent="0.25">
      <c r="A2" s="5030" t="s">
        <v>16</v>
      </c>
    </row>
    <row r="3" spans="1:10" x14ac:dyDescent="0.25">
      <c r="A3" s="5030" t="s">
        <v>17</v>
      </c>
      <c r="B3" s="2" t="str">
        <f>DADOS!C3</f>
        <v>07/11/2023</v>
      </c>
    </row>
    <row r="4" spans="1:10" x14ac:dyDescent="0.25">
      <c r="A4" s="5030" t="s">
        <v>18</v>
      </c>
      <c r="B4" s="8906">
        <f>DADOS!C7</f>
        <v>0</v>
      </c>
      <c r="C4" s="8481"/>
      <c r="D4" s="8481"/>
      <c r="E4" s="8481"/>
      <c r="F4" s="8481"/>
      <c r="G4" s="5030" t="s">
        <v>19</v>
      </c>
      <c r="H4" s="8907" t="str">
        <f>DADOS!C9</f>
        <v/>
      </c>
      <c r="I4" s="8481"/>
    </row>
    <row r="5" spans="1:10" x14ac:dyDescent="0.25">
      <c r="A5" s="5030" t="s">
        <v>20</v>
      </c>
      <c r="B5" s="8908" t="str">
        <f>DADOS!C8</f>
        <v/>
      </c>
      <c r="C5" s="8906" t="s">
        <v>9</v>
      </c>
      <c r="D5" s="5030" t="s">
        <v>21</v>
      </c>
      <c r="E5" s="8906">
        <f>DADOS!C13</f>
        <v>0</v>
      </c>
      <c r="F5" s="8906" t="s">
        <v>9</v>
      </c>
      <c r="G5" s="8906" t="s">
        <v>9</v>
      </c>
      <c r="H5" s="5030" t="s">
        <v>22</v>
      </c>
      <c r="I5" s="5030">
        <f>DADOS!C14</f>
        <v>0</v>
      </c>
    </row>
    <row r="7" spans="1:10" x14ac:dyDescent="0.25">
      <c r="A7" s="5031" t="s">
        <v>23</v>
      </c>
      <c r="B7" s="5032" t="s">
        <v>640</v>
      </c>
      <c r="C7" s="5033" t="s">
        <v>641</v>
      </c>
      <c r="D7" s="5034" t="s">
        <v>642</v>
      </c>
      <c r="E7" s="8909" t="s">
        <v>643</v>
      </c>
      <c r="F7" s="8910"/>
      <c r="G7" s="8911"/>
      <c r="H7" s="8912"/>
      <c r="I7" s="8913"/>
    </row>
    <row r="8" spans="1:10" x14ac:dyDescent="0.25">
      <c r="A8" s="5035" t="s">
        <v>644</v>
      </c>
      <c r="B8" s="5036">
        <v>1.5</v>
      </c>
      <c r="C8" s="5037">
        <v>4.49</v>
      </c>
      <c r="D8" s="5038">
        <v>3.45</v>
      </c>
      <c r="E8" s="8881" t="s">
        <v>645</v>
      </c>
      <c r="F8" s="8882"/>
      <c r="G8" s="8883"/>
      <c r="H8" s="8884"/>
      <c r="I8" s="8885"/>
      <c r="J8" s="5039">
        <f t="shared" ref="J8:J13" si="0">D8/100</f>
        <v>3.4500000000000003E-2</v>
      </c>
    </row>
    <row r="9" spans="1:10" x14ac:dyDescent="0.25">
      <c r="A9" s="5040" t="s">
        <v>646</v>
      </c>
      <c r="B9" s="5041">
        <v>0.3</v>
      </c>
      <c r="C9" s="5042">
        <v>0.82</v>
      </c>
      <c r="D9" s="5043">
        <v>0.48</v>
      </c>
      <c r="E9" s="8886" t="s">
        <v>647</v>
      </c>
      <c r="F9" s="8887"/>
      <c r="G9" s="8888"/>
      <c r="H9" s="8889"/>
      <c r="I9" s="8890"/>
      <c r="J9" s="5044">
        <f t="shared" si="0"/>
        <v>4.7999999999999996E-3</v>
      </c>
    </row>
    <row r="10" spans="1:10" x14ac:dyDescent="0.25">
      <c r="A10" s="5045" t="s">
        <v>648</v>
      </c>
      <c r="B10" s="5046">
        <v>0.56000000000000005</v>
      </c>
      <c r="C10" s="5047">
        <v>0.89</v>
      </c>
      <c r="D10" s="5048">
        <v>0.85</v>
      </c>
      <c r="E10" s="8891" t="s">
        <v>649</v>
      </c>
      <c r="F10" s="8892"/>
      <c r="G10" s="8893"/>
      <c r="H10" s="8894"/>
      <c r="I10" s="8895"/>
      <c r="J10" s="5049">
        <f t="shared" si="0"/>
        <v>8.5000000000000006E-3</v>
      </c>
    </row>
    <row r="11" spans="1:10" x14ac:dyDescent="0.25">
      <c r="A11" s="5050" t="s">
        <v>650</v>
      </c>
      <c r="B11" s="5051">
        <v>0.85</v>
      </c>
      <c r="C11" s="5052">
        <v>1.1100000000000001</v>
      </c>
      <c r="D11" s="5053">
        <v>0.85</v>
      </c>
      <c r="E11" s="8896" t="s">
        <v>651</v>
      </c>
      <c r="F11" s="8897"/>
      <c r="G11" s="8898"/>
      <c r="H11" s="8899"/>
      <c r="I11" s="8900"/>
      <c r="J11" s="5054">
        <f t="shared" si="0"/>
        <v>8.5000000000000006E-3</v>
      </c>
    </row>
    <row r="12" spans="1:10" x14ac:dyDescent="0.25">
      <c r="A12" s="5055" t="s">
        <v>652</v>
      </c>
      <c r="B12" s="5056">
        <v>3.5</v>
      </c>
      <c r="C12" s="5057">
        <v>6.22</v>
      </c>
      <c r="D12" s="5058">
        <v>5.1100000000000003</v>
      </c>
      <c r="E12" s="8901" t="s">
        <v>653</v>
      </c>
      <c r="F12" s="8902"/>
      <c r="G12" s="8903"/>
      <c r="H12" s="8904"/>
      <c r="I12" s="8905"/>
      <c r="J12" s="5059">
        <f t="shared" si="0"/>
        <v>5.1100000000000007E-2</v>
      </c>
    </row>
    <row r="13" spans="1:10" x14ac:dyDescent="0.25">
      <c r="A13" s="5060" t="s">
        <v>654</v>
      </c>
      <c r="B13" s="5061">
        <v>5.65</v>
      </c>
      <c r="C13" s="5062">
        <v>10.65</v>
      </c>
      <c r="D13" s="5063">
        <f>I15+I16</f>
        <v>3.65</v>
      </c>
      <c r="E13" s="8868" t="s">
        <v>655</v>
      </c>
      <c r="F13" s="8869"/>
      <c r="G13" s="8870"/>
      <c r="H13" s="8871"/>
      <c r="I13" s="8872"/>
      <c r="J13" s="5064">
        <f t="shared" si="0"/>
        <v>3.6499999999999998E-2</v>
      </c>
    </row>
    <row r="14" spans="1:10" x14ac:dyDescent="0.25">
      <c r="C14" s="5065" t="s">
        <v>656</v>
      </c>
      <c r="D14" s="5066">
        <f>ROUND(((((1+J8+J9+J10)*(1+J11)*(1+J12)/(1-J13))-1)*100),2)</f>
        <v>15.28</v>
      </c>
    </row>
    <row r="15" spans="1:10" x14ac:dyDescent="0.25">
      <c r="F15" s="8873" t="s">
        <v>657</v>
      </c>
      <c r="G15" s="8874"/>
      <c r="H15" s="8875"/>
      <c r="I15" s="5067">
        <v>3.65</v>
      </c>
      <c r="J15" s="5068">
        <f>I15/100</f>
        <v>3.6499999999999998E-2</v>
      </c>
    </row>
    <row r="16" spans="1:10" x14ac:dyDescent="0.25">
      <c r="F16" s="8876" t="s">
        <v>661</v>
      </c>
      <c r="G16" s="8877"/>
      <c r="H16" s="8878"/>
      <c r="I16" s="5069">
        <v>0</v>
      </c>
    </row>
    <row r="26" spans="5:9" x14ac:dyDescent="0.25">
      <c r="E26" s="8879">
        <f>DADOS!C11</f>
        <v>0</v>
      </c>
      <c r="F26" s="8879"/>
      <c r="G26" s="8879"/>
      <c r="H26" s="8879"/>
      <c r="I26" s="8879"/>
    </row>
    <row r="27" spans="5:9" x14ac:dyDescent="0.25">
      <c r="E27" s="8880">
        <f>DADOS!C12</f>
        <v>0</v>
      </c>
      <c r="F27" s="8481"/>
      <c r="G27" s="8481"/>
      <c r="H27" s="8481"/>
      <c r="I27" s="8481"/>
    </row>
  </sheetData>
  <sheetProtection password="BF59" sheet="1" objects="1" scenarios="1" selectLockedCells="1"/>
  <mergeCells count="15"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E26:I26"/>
    <mergeCell ref="E27:I27"/>
  </mergeCells>
  <pageMargins left="0.5" right="0.5" top="0.75" bottom="0.75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5070" t="s">
        <v>0</v>
      </c>
    </row>
    <row r="2" spans="1:9" x14ac:dyDescent="0.25">
      <c r="A2" s="5070" t="s">
        <v>16</v>
      </c>
    </row>
    <row r="3" spans="1:9" x14ac:dyDescent="0.25">
      <c r="A3" s="5070" t="s">
        <v>17</v>
      </c>
      <c r="B3" s="2" t="str">
        <f>DADOS!C3</f>
        <v>07/11/2023</v>
      </c>
    </row>
    <row r="4" spans="1:9" x14ac:dyDescent="0.25">
      <c r="A4" s="5070" t="s">
        <v>18</v>
      </c>
      <c r="B4" s="8937">
        <f>DADOS!C7</f>
        <v>0</v>
      </c>
      <c r="C4" s="8481"/>
      <c r="D4" s="8481"/>
      <c r="E4" s="8481"/>
      <c r="F4" s="8481"/>
      <c r="G4" s="5070" t="s">
        <v>19</v>
      </c>
      <c r="H4" s="8938" t="str">
        <f>DADOS!C9</f>
        <v/>
      </c>
      <c r="I4" s="8481"/>
    </row>
    <row r="5" spans="1:9" x14ac:dyDescent="0.25">
      <c r="A5" s="5070" t="s">
        <v>20</v>
      </c>
      <c r="B5" s="8939" t="str">
        <f>DADOS!C8</f>
        <v/>
      </c>
      <c r="C5" s="8937" t="s">
        <v>9</v>
      </c>
      <c r="D5" s="5070" t="s">
        <v>21</v>
      </c>
      <c r="E5" s="8937">
        <f>DADOS!C13</f>
        <v>0</v>
      </c>
      <c r="F5" s="8937" t="s">
        <v>9</v>
      </c>
      <c r="G5" s="8937" t="s">
        <v>9</v>
      </c>
      <c r="H5" s="5070" t="s">
        <v>22</v>
      </c>
      <c r="I5" s="5070">
        <f>DADOS!C14</f>
        <v>0</v>
      </c>
    </row>
    <row r="8" spans="1:9" x14ac:dyDescent="0.25">
      <c r="A8" s="5071" t="s">
        <v>662</v>
      </c>
      <c r="B8" s="5072">
        <v>1.1428</v>
      </c>
      <c r="C8" s="8940" t="s">
        <v>663</v>
      </c>
      <c r="D8" s="8941"/>
      <c r="E8" s="8942"/>
      <c r="F8" s="8943"/>
      <c r="G8" s="8944"/>
      <c r="H8" s="8945"/>
      <c r="I8" s="8946"/>
    </row>
    <row r="9" spans="1:9" x14ac:dyDescent="0.25">
      <c r="A9" s="5073" t="s">
        <v>664</v>
      </c>
      <c r="B9" s="5074">
        <v>0.2</v>
      </c>
      <c r="C9" s="8916" t="s">
        <v>665</v>
      </c>
      <c r="D9" s="8917"/>
      <c r="E9" s="8918"/>
      <c r="F9" s="8919"/>
      <c r="G9" s="8920"/>
      <c r="H9" s="8921"/>
      <c r="I9" s="8922"/>
    </row>
    <row r="10" spans="1:9" x14ac:dyDescent="0.25">
      <c r="A10" s="5075" t="s">
        <v>666</v>
      </c>
      <c r="B10" s="5076">
        <v>0.12</v>
      </c>
      <c r="C10" s="8923" t="s">
        <v>667</v>
      </c>
      <c r="D10" s="8924"/>
      <c r="E10" s="8925"/>
      <c r="F10" s="8926"/>
      <c r="G10" s="8927"/>
      <c r="H10" s="8928"/>
      <c r="I10" s="8929"/>
    </row>
    <row r="11" spans="1:9" x14ac:dyDescent="0.25">
      <c r="A11" s="5077" t="s">
        <v>668</v>
      </c>
      <c r="B11" s="5078">
        <v>0</v>
      </c>
      <c r="C11" s="8930" t="s">
        <v>669</v>
      </c>
      <c r="D11" s="8931"/>
      <c r="E11" s="8932"/>
      <c r="F11" s="8933"/>
      <c r="G11" s="8934"/>
      <c r="H11" s="8935"/>
      <c r="I11" s="8936"/>
    </row>
    <row r="12" spans="1:9" x14ac:dyDescent="0.25">
      <c r="A12" s="5079" t="s">
        <v>670</v>
      </c>
      <c r="B12" s="5080">
        <f>(((1+B8+B9)*(1+B10))/(1-B11))</f>
        <v>2.6239360000000009</v>
      </c>
      <c r="C12" s="8481" t="s">
        <v>671</v>
      </c>
      <c r="D12" s="8481"/>
      <c r="E12" s="8481"/>
      <c r="F12" s="8481"/>
      <c r="G12" s="8481"/>
      <c r="H12" s="8481"/>
      <c r="I12" s="8481"/>
    </row>
    <row r="13" spans="1:9" x14ac:dyDescent="0.25">
      <c r="A13" s="5081" t="s">
        <v>672</v>
      </c>
      <c r="B13" s="5082">
        <f>((1+B10)/(1-B11))</f>
        <v>1.1200000000000001</v>
      </c>
      <c r="C13" s="8481" t="s">
        <v>673</v>
      </c>
      <c r="D13" s="8481"/>
      <c r="E13" s="8481"/>
      <c r="F13" s="8481"/>
      <c r="G13" s="8481"/>
      <c r="H13" s="8481"/>
      <c r="I13" s="8481"/>
    </row>
    <row r="23" spans="5:9" x14ac:dyDescent="0.25">
      <c r="E23" s="8914">
        <f>DADOS!C11</f>
        <v>0</v>
      </c>
      <c r="F23" s="8914"/>
      <c r="G23" s="8914"/>
      <c r="H23" s="8914"/>
      <c r="I23" s="8914"/>
    </row>
    <row r="24" spans="5:9" x14ac:dyDescent="0.25">
      <c r="E24" s="8915">
        <f>DADOS!C12</f>
        <v>0</v>
      </c>
      <c r="F24" s="8481"/>
      <c r="G24" s="8481"/>
      <c r="H24" s="8481"/>
      <c r="I24" s="8481"/>
    </row>
  </sheetData>
  <sheetProtection password="BF59" sheet="1" objects="1" scenarios="1" selectLockedCells="1"/>
  <mergeCells count="12">
    <mergeCell ref="B4:F4"/>
    <mergeCell ref="H4:I4"/>
    <mergeCell ref="B5:C5"/>
    <mergeCell ref="E5:G5"/>
    <mergeCell ref="C8:I8"/>
    <mergeCell ref="E23:I23"/>
    <mergeCell ref="E24:I24"/>
    <mergeCell ref="C9:I9"/>
    <mergeCell ref="C10:I10"/>
    <mergeCell ref="C11:I11"/>
    <mergeCell ref="C12:I12"/>
    <mergeCell ref="C13:I13"/>
  </mergeCells>
  <pageMargins left="0.5" right="0.5" top="0.75" bottom="0.75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07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9" width="10" customWidth="1"/>
  </cols>
  <sheetData>
    <row r="1" spans="1:10" x14ac:dyDescent="0.25">
      <c r="A1" s="5083" t="s">
        <v>0</v>
      </c>
    </row>
    <row r="2" spans="1:10" x14ac:dyDescent="0.25">
      <c r="A2" s="5083" t="s">
        <v>16</v>
      </c>
    </row>
    <row r="3" spans="1:10" x14ac:dyDescent="0.25">
      <c r="A3" s="5083" t="s">
        <v>17</v>
      </c>
      <c r="B3" s="2" t="str">
        <f>DADOS!C3</f>
        <v>07/11/2023</v>
      </c>
    </row>
    <row r="4" spans="1:10" x14ac:dyDescent="0.25">
      <c r="A4" s="5083" t="s">
        <v>18</v>
      </c>
      <c r="B4" s="9082">
        <f>DADOS!C7</f>
        <v>0</v>
      </c>
      <c r="C4" s="8481"/>
      <c r="D4" s="8481"/>
      <c r="E4" s="8481"/>
      <c r="F4" s="8481"/>
      <c r="G4" s="5083" t="s">
        <v>19</v>
      </c>
      <c r="H4" s="9083" t="str">
        <f>DADOS!C9</f>
        <v/>
      </c>
      <c r="I4" s="8481"/>
    </row>
    <row r="5" spans="1:10" x14ac:dyDescent="0.25">
      <c r="A5" s="5083" t="s">
        <v>20</v>
      </c>
      <c r="B5" s="9084" t="str">
        <f>DADOS!C8</f>
        <v/>
      </c>
      <c r="C5" s="9082" t="s">
        <v>9</v>
      </c>
      <c r="D5" s="5083" t="s">
        <v>21</v>
      </c>
      <c r="E5" s="9082">
        <f>DADOS!C13</f>
        <v>0</v>
      </c>
      <c r="F5" s="9082" t="s">
        <v>9</v>
      </c>
      <c r="G5" s="9082" t="s">
        <v>9</v>
      </c>
      <c r="H5" s="5083" t="s">
        <v>22</v>
      </c>
      <c r="I5" s="5083">
        <f>DADOS!C14</f>
        <v>0</v>
      </c>
    </row>
    <row r="7" spans="1:10" x14ac:dyDescent="0.25">
      <c r="A7" s="5084" t="s">
        <v>23</v>
      </c>
      <c r="B7" s="5084" t="s">
        <v>24</v>
      </c>
      <c r="C7" s="5084" t="s">
        <v>25</v>
      </c>
      <c r="D7" s="5084" t="s">
        <v>26</v>
      </c>
      <c r="E7" s="5084" t="s">
        <v>32</v>
      </c>
      <c r="F7" s="5084" t="s">
        <v>674</v>
      </c>
      <c r="G7" s="5084" t="s">
        <v>675</v>
      </c>
      <c r="H7" s="5084" t="s">
        <v>676</v>
      </c>
      <c r="I7" s="5084" t="s">
        <v>33</v>
      </c>
    </row>
    <row r="8" spans="1:10" x14ac:dyDescent="0.25">
      <c r="A8" s="5085" t="s">
        <v>34</v>
      </c>
      <c r="B8" s="9085" t="s">
        <v>35</v>
      </c>
      <c r="C8" s="9086"/>
      <c r="D8" s="9087"/>
      <c r="E8" s="9088"/>
      <c r="F8" s="5086">
        <f>SUM(F9:F12)</f>
        <v>0</v>
      </c>
      <c r="G8" s="5087">
        <f>SUM(G9:G12)</f>
        <v>0</v>
      </c>
      <c r="H8" s="5088"/>
      <c r="I8" s="5089">
        <f>SUM(I9:I12)</f>
        <v>0</v>
      </c>
      <c r="J8" s="5090" t="s">
        <v>36</v>
      </c>
    </row>
    <row r="9" spans="1:10" ht="56.25" x14ac:dyDescent="0.25">
      <c r="A9" s="5091" t="s">
        <v>37</v>
      </c>
      <c r="B9" s="5092" t="s">
        <v>38</v>
      </c>
      <c r="C9" s="5093" t="s">
        <v>39</v>
      </c>
      <c r="D9" s="5094">
        <v>7</v>
      </c>
      <c r="E9" s="5095">
        <f>Orçamento!J9</f>
        <v>0</v>
      </c>
      <c r="F9" s="5096"/>
      <c r="G9" s="5097">
        <f>E9-F9</f>
        <v>0</v>
      </c>
      <c r="H9" s="5098">
        <f>F9+G9</f>
        <v>0</v>
      </c>
      <c r="I9" s="5099">
        <f>Orçamento!K9</f>
        <v>0</v>
      </c>
    </row>
    <row r="10" spans="1:10" ht="33.75" x14ac:dyDescent="0.25">
      <c r="A10" s="5100" t="s">
        <v>40</v>
      </c>
      <c r="B10" s="5101" t="s">
        <v>41</v>
      </c>
      <c r="C10" s="5102" t="s">
        <v>42</v>
      </c>
      <c r="D10" s="5103">
        <v>8</v>
      </c>
      <c r="E10" s="5104">
        <f>Orçamento!J10</f>
        <v>0</v>
      </c>
      <c r="F10" s="5105"/>
      <c r="G10" s="5106">
        <f>E10-F10</f>
        <v>0</v>
      </c>
      <c r="H10" s="5107">
        <f>F10+G10</f>
        <v>0</v>
      </c>
      <c r="I10" s="5108">
        <f>Orçamento!K10</f>
        <v>0</v>
      </c>
    </row>
    <row r="11" spans="1:10" ht="56.25" x14ac:dyDescent="0.25">
      <c r="A11" s="5109" t="s">
        <v>43</v>
      </c>
      <c r="B11" s="5110" t="s">
        <v>44</v>
      </c>
      <c r="C11" s="5111" t="s">
        <v>45</v>
      </c>
      <c r="D11" s="5112">
        <v>100</v>
      </c>
      <c r="E11" s="5113">
        <f>Orçamento!J11</f>
        <v>0</v>
      </c>
      <c r="F11" s="5114"/>
      <c r="G11" s="5115">
        <f>E11-F11</f>
        <v>0</v>
      </c>
      <c r="H11" s="5116">
        <f>F11+G11</f>
        <v>0</v>
      </c>
      <c r="I11" s="5117">
        <f>Orçamento!K11</f>
        <v>0</v>
      </c>
    </row>
    <row r="12" spans="1:10" ht="33.75" x14ac:dyDescent="0.25">
      <c r="A12" s="5118" t="s">
        <v>46</v>
      </c>
      <c r="B12" s="5119" t="s">
        <v>47</v>
      </c>
      <c r="C12" s="5120" t="s">
        <v>42</v>
      </c>
      <c r="D12" s="5121">
        <v>4</v>
      </c>
      <c r="E12" s="5122">
        <f>Orçamento!J12</f>
        <v>0</v>
      </c>
      <c r="F12" s="5123"/>
      <c r="G12" s="5124">
        <f>E12-F12</f>
        <v>0</v>
      </c>
      <c r="H12" s="5125">
        <f>F12+G12</f>
        <v>0</v>
      </c>
      <c r="I12" s="5126">
        <f>Orçamento!K12</f>
        <v>0</v>
      </c>
    </row>
    <row r="13" spans="1:10" x14ac:dyDescent="0.25">
      <c r="A13" s="5127" t="s">
        <v>48</v>
      </c>
      <c r="B13" s="9062" t="s">
        <v>49</v>
      </c>
      <c r="C13" s="9063"/>
      <c r="D13" s="9064"/>
      <c r="E13" s="9065"/>
      <c r="F13" s="5128">
        <f>SUM(F14:F14)</f>
        <v>0</v>
      </c>
      <c r="G13" s="5129">
        <f>SUM(G14:G14)</f>
        <v>0</v>
      </c>
      <c r="H13" s="5130"/>
      <c r="I13" s="5131">
        <f>SUM(I14:I14)</f>
        <v>0</v>
      </c>
      <c r="J13" s="5132" t="s">
        <v>36</v>
      </c>
    </row>
    <row r="14" spans="1:10" x14ac:dyDescent="0.25">
      <c r="A14" s="5133" t="s">
        <v>50</v>
      </c>
      <c r="B14" s="5134" t="s">
        <v>51</v>
      </c>
      <c r="C14" s="5135" t="s">
        <v>52</v>
      </c>
      <c r="D14" s="5136">
        <v>112</v>
      </c>
      <c r="E14" s="5137">
        <f>Orçamento!J14</f>
        <v>0</v>
      </c>
      <c r="F14" s="5138"/>
      <c r="G14" s="5139">
        <f>E14-F14</f>
        <v>0</v>
      </c>
      <c r="H14" s="5140">
        <f>F14+G14</f>
        <v>0</v>
      </c>
      <c r="I14" s="5141">
        <f>Orçamento!K14</f>
        <v>0</v>
      </c>
    </row>
    <row r="15" spans="1:10" x14ac:dyDescent="0.25">
      <c r="A15" s="5142" t="s">
        <v>53</v>
      </c>
      <c r="B15" s="9066" t="s">
        <v>54</v>
      </c>
      <c r="C15" s="9067"/>
      <c r="D15" s="9068"/>
      <c r="E15" s="9069"/>
      <c r="F15" s="8475">
        <f>F16+F26+F33</f>
        <v>0</v>
      </c>
      <c r="G15" s="8475">
        <f>G16+G26+G33</f>
        <v>0</v>
      </c>
      <c r="H15" s="5143"/>
      <c r="I15" s="5144"/>
      <c r="J15" s="5145" t="s">
        <v>36</v>
      </c>
    </row>
    <row r="16" spans="1:10" x14ac:dyDescent="0.25">
      <c r="A16" s="5146" t="s">
        <v>55</v>
      </c>
      <c r="B16" s="9070" t="s">
        <v>56</v>
      </c>
      <c r="C16" s="9071"/>
      <c r="D16" s="9072"/>
      <c r="E16" s="9073"/>
      <c r="F16" s="5147">
        <f>SUM(F17:F25)</f>
        <v>0</v>
      </c>
      <c r="G16" s="5148">
        <f>SUM(G17:G25)</f>
        <v>0</v>
      </c>
      <c r="H16" s="5149"/>
      <c r="I16" s="5150">
        <f>SUM(I17:I25)</f>
        <v>0</v>
      </c>
      <c r="J16" s="5151" t="s">
        <v>36</v>
      </c>
    </row>
    <row r="17" spans="1:10" ht="45" x14ac:dyDescent="0.25">
      <c r="A17" s="5152" t="s">
        <v>57</v>
      </c>
      <c r="B17" s="5153" t="s">
        <v>58</v>
      </c>
      <c r="C17" s="5154" t="s">
        <v>59</v>
      </c>
      <c r="D17" s="5155">
        <v>83.5</v>
      </c>
      <c r="E17" s="5156">
        <f>Orçamento!J17</f>
        <v>0</v>
      </c>
      <c r="F17" s="5157"/>
      <c r="G17" s="5158">
        <f t="shared" ref="G17:G25" si="0">E17-F17</f>
        <v>0</v>
      </c>
      <c r="H17" s="5159">
        <f t="shared" ref="H17:H25" si="1">F17+G17</f>
        <v>0</v>
      </c>
      <c r="I17" s="5160">
        <f>Orçamento!K17</f>
        <v>0</v>
      </c>
    </row>
    <row r="18" spans="1:10" ht="45" x14ac:dyDescent="0.25">
      <c r="A18" s="5161" t="s">
        <v>60</v>
      </c>
      <c r="B18" s="5162" t="s">
        <v>61</v>
      </c>
      <c r="C18" s="5163" t="s">
        <v>62</v>
      </c>
      <c r="D18" s="5164">
        <v>20.04</v>
      </c>
      <c r="E18" s="5165">
        <f>Orçamento!J18</f>
        <v>0</v>
      </c>
      <c r="F18" s="5166"/>
      <c r="G18" s="5167">
        <f t="shared" si="0"/>
        <v>0</v>
      </c>
      <c r="H18" s="5168">
        <f t="shared" si="1"/>
        <v>0</v>
      </c>
      <c r="I18" s="5169">
        <f>Orçamento!K18</f>
        <v>0</v>
      </c>
    </row>
    <row r="19" spans="1:10" ht="45" x14ac:dyDescent="0.25">
      <c r="A19" s="5170" t="s">
        <v>63</v>
      </c>
      <c r="B19" s="5171" t="s">
        <v>64</v>
      </c>
      <c r="C19" s="5172" t="s">
        <v>62</v>
      </c>
      <c r="D19" s="5173">
        <v>3.34</v>
      </c>
      <c r="E19" s="5174">
        <f>Orçamento!J19</f>
        <v>0</v>
      </c>
      <c r="F19" s="5175"/>
      <c r="G19" s="5176">
        <f t="shared" si="0"/>
        <v>0</v>
      </c>
      <c r="H19" s="5177">
        <f t="shared" si="1"/>
        <v>0</v>
      </c>
      <c r="I19" s="5178">
        <f>Orçamento!K19</f>
        <v>0</v>
      </c>
    </row>
    <row r="20" spans="1:10" ht="45" x14ac:dyDescent="0.25">
      <c r="A20" s="5179" t="s">
        <v>65</v>
      </c>
      <c r="B20" s="5180" t="s">
        <v>66</v>
      </c>
      <c r="C20" s="5181" t="s">
        <v>42</v>
      </c>
      <c r="D20" s="5182">
        <v>100.2</v>
      </c>
      <c r="E20" s="5183">
        <f>Orçamento!J20</f>
        <v>0</v>
      </c>
      <c r="F20" s="5184"/>
      <c r="G20" s="5185">
        <f t="shared" si="0"/>
        <v>0</v>
      </c>
      <c r="H20" s="5186">
        <f t="shared" si="1"/>
        <v>0</v>
      </c>
      <c r="I20" s="5187">
        <f>Orçamento!K20</f>
        <v>0</v>
      </c>
    </row>
    <row r="21" spans="1:10" ht="33.75" x14ac:dyDescent="0.25">
      <c r="A21" s="5188" t="s">
        <v>67</v>
      </c>
      <c r="B21" s="5189" t="s">
        <v>68</v>
      </c>
      <c r="C21" s="5190" t="s">
        <v>69</v>
      </c>
      <c r="D21" s="5191">
        <v>140.75</v>
      </c>
      <c r="E21" s="5192">
        <f>Orçamento!J21</f>
        <v>0</v>
      </c>
      <c r="F21" s="5193"/>
      <c r="G21" s="5194">
        <f t="shared" si="0"/>
        <v>0</v>
      </c>
      <c r="H21" s="5195">
        <f t="shared" si="1"/>
        <v>0</v>
      </c>
      <c r="I21" s="5196">
        <f>Orçamento!K21</f>
        <v>0</v>
      </c>
    </row>
    <row r="22" spans="1:10" ht="33.75" x14ac:dyDescent="0.25">
      <c r="A22" s="5197" t="s">
        <v>70</v>
      </c>
      <c r="B22" s="5198" t="s">
        <v>71</v>
      </c>
      <c r="C22" s="5199" t="s">
        <v>69</v>
      </c>
      <c r="D22" s="5200">
        <v>265.44</v>
      </c>
      <c r="E22" s="5201">
        <f>Orçamento!J22</f>
        <v>0</v>
      </c>
      <c r="F22" s="5202"/>
      <c r="G22" s="5203">
        <f t="shared" si="0"/>
        <v>0</v>
      </c>
      <c r="H22" s="5204">
        <f t="shared" si="1"/>
        <v>0</v>
      </c>
      <c r="I22" s="5205">
        <f>Orçamento!K22</f>
        <v>0</v>
      </c>
    </row>
    <row r="23" spans="1:10" ht="56.25" x14ac:dyDescent="0.25">
      <c r="A23" s="5206" t="s">
        <v>72</v>
      </c>
      <c r="B23" s="5207" t="s">
        <v>73</v>
      </c>
      <c r="C23" s="5208" t="s">
        <v>62</v>
      </c>
      <c r="D23" s="5209">
        <v>10.02</v>
      </c>
      <c r="E23" s="5210">
        <f>Orçamento!J23</f>
        <v>0</v>
      </c>
      <c r="F23" s="5211"/>
      <c r="G23" s="5212">
        <f t="shared" si="0"/>
        <v>0</v>
      </c>
      <c r="H23" s="5213">
        <f t="shared" si="1"/>
        <v>0</v>
      </c>
      <c r="I23" s="5214">
        <f>Orçamento!K23</f>
        <v>0</v>
      </c>
    </row>
    <row r="24" spans="1:10" ht="67.5" x14ac:dyDescent="0.25">
      <c r="A24" s="5215" t="s">
        <v>74</v>
      </c>
      <c r="B24" s="5216" t="s">
        <v>75</v>
      </c>
      <c r="C24" s="5217" t="s">
        <v>59</v>
      </c>
      <c r="D24" s="5218">
        <v>167</v>
      </c>
      <c r="E24" s="5219">
        <f>Orçamento!J24</f>
        <v>0</v>
      </c>
      <c r="F24" s="5220"/>
      <c r="G24" s="5221">
        <f t="shared" si="0"/>
        <v>0</v>
      </c>
      <c r="H24" s="5222">
        <f t="shared" si="1"/>
        <v>0</v>
      </c>
      <c r="I24" s="5223">
        <f>Orçamento!K24</f>
        <v>0</v>
      </c>
    </row>
    <row r="25" spans="1:10" ht="33.75" x14ac:dyDescent="0.25">
      <c r="A25" s="5224" t="s">
        <v>76</v>
      </c>
      <c r="B25" s="5225" t="s">
        <v>77</v>
      </c>
      <c r="C25" s="5226" t="s">
        <v>42</v>
      </c>
      <c r="D25" s="5227">
        <v>20</v>
      </c>
      <c r="E25" s="5228">
        <f>Orçamento!J25</f>
        <v>0</v>
      </c>
      <c r="F25" s="5229"/>
      <c r="G25" s="5230">
        <f t="shared" si="0"/>
        <v>0</v>
      </c>
      <c r="H25" s="5231">
        <f t="shared" si="1"/>
        <v>0</v>
      </c>
      <c r="I25" s="5232">
        <f>Orçamento!K25</f>
        <v>0</v>
      </c>
    </row>
    <row r="26" spans="1:10" x14ac:dyDescent="0.25">
      <c r="A26" s="5233" t="s">
        <v>78</v>
      </c>
      <c r="B26" s="9074" t="s">
        <v>79</v>
      </c>
      <c r="C26" s="9075"/>
      <c r="D26" s="9076"/>
      <c r="E26" s="9077"/>
      <c r="F26" s="5234">
        <f>SUM(F27:F32)</f>
        <v>0</v>
      </c>
      <c r="G26" s="5235">
        <f>SUM(G27:G32)</f>
        <v>0</v>
      </c>
      <c r="H26" s="5236"/>
      <c r="I26" s="5237">
        <f>SUM(I27:I32)</f>
        <v>0</v>
      </c>
      <c r="J26" s="5238" t="s">
        <v>36</v>
      </c>
    </row>
    <row r="27" spans="1:10" ht="22.5" x14ac:dyDescent="0.25">
      <c r="A27" s="5239" t="s">
        <v>80</v>
      </c>
      <c r="B27" s="5240" t="s">
        <v>81</v>
      </c>
      <c r="C27" s="5241" t="s">
        <v>82</v>
      </c>
      <c r="D27" s="5242">
        <v>2</v>
      </c>
      <c r="E27" s="5243">
        <f>Orçamento!J27</f>
        <v>0</v>
      </c>
      <c r="F27" s="5244"/>
      <c r="G27" s="5245">
        <f t="shared" ref="G27:G32" si="2">E27-F27</f>
        <v>0</v>
      </c>
      <c r="H27" s="5246">
        <f t="shared" ref="H27:H32" si="3">F27+G27</f>
        <v>0</v>
      </c>
      <c r="I27" s="5247">
        <f>Orçamento!K27</f>
        <v>0</v>
      </c>
    </row>
    <row r="28" spans="1:10" ht="22.5" x14ac:dyDescent="0.25">
      <c r="A28" s="5248" t="s">
        <v>83</v>
      </c>
      <c r="B28" s="5249" t="s">
        <v>84</v>
      </c>
      <c r="C28" s="5250" t="s">
        <v>82</v>
      </c>
      <c r="D28" s="5251">
        <v>2</v>
      </c>
      <c r="E28" s="5252">
        <f>Orçamento!J28</f>
        <v>0</v>
      </c>
      <c r="F28" s="5253"/>
      <c r="G28" s="5254">
        <f t="shared" si="2"/>
        <v>0</v>
      </c>
      <c r="H28" s="5255">
        <f t="shared" si="3"/>
        <v>0</v>
      </c>
      <c r="I28" s="5256">
        <f>Orçamento!K28</f>
        <v>0</v>
      </c>
    </row>
    <row r="29" spans="1:10" ht="45" x14ac:dyDescent="0.25">
      <c r="A29" s="5257" t="s">
        <v>85</v>
      </c>
      <c r="B29" s="5258" t="s">
        <v>86</v>
      </c>
      <c r="C29" s="5259" t="s">
        <v>42</v>
      </c>
      <c r="D29" s="5260">
        <v>2.4</v>
      </c>
      <c r="E29" s="5261">
        <f>Orçamento!J29</f>
        <v>0</v>
      </c>
      <c r="F29" s="5262"/>
      <c r="G29" s="5263">
        <f t="shared" si="2"/>
        <v>0</v>
      </c>
      <c r="H29" s="5264">
        <f t="shared" si="3"/>
        <v>0</v>
      </c>
      <c r="I29" s="5265">
        <f>Orçamento!K29</f>
        <v>0</v>
      </c>
    </row>
    <row r="30" spans="1:10" ht="56.25" x14ac:dyDescent="0.25">
      <c r="A30" s="5266" t="s">
        <v>87</v>
      </c>
      <c r="B30" s="5267" t="s">
        <v>73</v>
      </c>
      <c r="C30" s="5268" t="s">
        <v>62</v>
      </c>
      <c r="D30" s="5269">
        <v>0.36</v>
      </c>
      <c r="E30" s="5270">
        <f>Orçamento!J30</f>
        <v>0</v>
      </c>
      <c r="F30" s="5271"/>
      <c r="G30" s="5272">
        <f t="shared" si="2"/>
        <v>0</v>
      </c>
      <c r="H30" s="5273">
        <f t="shared" si="3"/>
        <v>0</v>
      </c>
      <c r="I30" s="5274">
        <f>Orçamento!K30</f>
        <v>0</v>
      </c>
    </row>
    <row r="31" spans="1:10" ht="33.75" x14ac:dyDescent="0.25">
      <c r="A31" s="5275" t="s">
        <v>88</v>
      </c>
      <c r="B31" s="5276" t="s">
        <v>71</v>
      </c>
      <c r="C31" s="5277" t="s">
        <v>69</v>
      </c>
      <c r="D31" s="5278">
        <v>3.79</v>
      </c>
      <c r="E31" s="5279">
        <f>Orçamento!J31</f>
        <v>0</v>
      </c>
      <c r="F31" s="5280"/>
      <c r="G31" s="5281">
        <f t="shared" si="2"/>
        <v>0</v>
      </c>
      <c r="H31" s="5282">
        <f t="shared" si="3"/>
        <v>0</v>
      </c>
      <c r="I31" s="5283">
        <f>Orçamento!K31</f>
        <v>0</v>
      </c>
    </row>
    <row r="32" spans="1:10" ht="45" x14ac:dyDescent="0.25">
      <c r="A32" s="5284" t="s">
        <v>89</v>
      </c>
      <c r="B32" s="5285" t="s">
        <v>90</v>
      </c>
      <c r="C32" s="5286" t="s">
        <v>62</v>
      </c>
      <c r="D32" s="5287">
        <v>0.72</v>
      </c>
      <c r="E32" s="5288">
        <f>Orçamento!J32</f>
        <v>0</v>
      </c>
      <c r="F32" s="5289"/>
      <c r="G32" s="5290">
        <f t="shared" si="2"/>
        <v>0</v>
      </c>
      <c r="H32" s="5291">
        <f t="shared" si="3"/>
        <v>0</v>
      </c>
      <c r="I32" s="5292">
        <f>Orçamento!K32</f>
        <v>0</v>
      </c>
    </row>
    <row r="33" spans="1:10" x14ac:dyDescent="0.25">
      <c r="A33" s="5293" t="s">
        <v>91</v>
      </c>
      <c r="B33" s="9078" t="s">
        <v>92</v>
      </c>
      <c r="C33" s="9079"/>
      <c r="D33" s="9080"/>
      <c r="E33" s="9081"/>
      <c r="F33" s="8475">
        <f>F34+F43+F57+F60+F79+F87+F92+F124+F165+F176+F188+F200</f>
        <v>0</v>
      </c>
      <c r="G33" s="8475">
        <f>G34+G43+G57+G60+G79+G87+G92+G124+G165+G176+G188+G200</f>
        <v>0</v>
      </c>
      <c r="H33" s="5294"/>
      <c r="I33" s="5295"/>
      <c r="J33" s="5296" t="s">
        <v>36</v>
      </c>
    </row>
    <row r="34" spans="1:10" x14ac:dyDescent="0.25">
      <c r="A34" s="5297" t="s">
        <v>93</v>
      </c>
      <c r="B34" s="9042" t="s">
        <v>94</v>
      </c>
      <c r="C34" s="9043"/>
      <c r="D34" s="9044"/>
      <c r="E34" s="9045"/>
      <c r="F34" s="5298">
        <f>SUM(F35:F42)</f>
        <v>0</v>
      </c>
      <c r="G34" s="5299">
        <f>SUM(G35:G42)</f>
        <v>0</v>
      </c>
      <c r="H34" s="5300"/>
      <c r="I34" s="5301">
        <f>SUM(I35:I42)</f>
        <v>0</v>
      </c>
      <c r="J34" s="5302" t="s">
        <v>36</v>
      </c>
    </row>
    <row r="35" spans="1:10" ht="45" x14ac:dyDescent="0.25">
      <c r="A35" s="5303" t="s">
        <v>95</v>
      </c>
      <c r="B35" s="5304" t="s">
        <v>58</v>
      </c>
      <c r="C35" s="5305" t="s">
        <v>59</v>
      </c>
      <c r="D35" s="5306">
        <v>12</v>
      </c>
      <c r="E35" s="5307">
        <f>Orçamento!J35</f>
        <v>0</v>
      </c>
      <c r="F35" s="5308"/>
      <c r="G35" s="5309">
        <f t="shared" ref="G35:G42" si="4">E35-F35</f>
        <v>0</v>
      </c>
      <c r="H35" s="5310">
        <f t="shared" ref="H35:H42" si="5">F35+G35</f>
        <v>0</v>
      </c>
      <c r="I35" s="5311">
        <f>Orçamento!K35</f>
        <v>0</v>
      </c>
    </row>
    <row r="36" spans="1:10" ht="45" x14ac:dyDescent="0.25">
      <c r="A36" s="5312" t="s">
        <v>96</v>
      </c>
      <c r="B36" s="5313" t="s">
        <v>61</v>
      </c>
      <c r="C36" s="5314" t="s">
        <v>62</v>
      </c>
      <c r="D36" s="5315">
        <v>5.91</v>
      </c>
      <c r="E36" s="5316">
        <f>Orçamento!J36</f>
        <v>0</v>
      </c>
      <c r="F36" s="5317"/>
      <c r="G36" s="5318">
        <f t="shared" si="4"/>
        <v>0</v>
      </c>
      <c r="H36" s="5319">
        <f t="shared" si="5"/>
        <v>0</v>
      </c>
      <c r="I36" s="5320">
        <f>Orçamento!K36</f>
        <v>0</v>
      </c>
    </row>
    <row r="37" spans="1:10" ht="33.75" x14ac:dyDescent="0.25">
      <c r="A37" s="5321" t="s">
        <v>97</v>
      </c>
      <c r="B37" s="5322" t="s">
        <v>98</v>
      </c>
      <c r="C37" s="5323" t="s">
        <v>62</v>
      </c>
      <c r="D37" s="5324">
        <v>5.05</v>
      </c>
      <c r="E37" s="5325">
        <f>Orçamento!J37</f>
        <v>0</v>
      </c>
      <c r="F37" s="5326"/>
      <c r="G37" s="5327">
        <f t="shared" si="4"/>
        <v>0</v>
      </c>
      <c r="H37" s="5328">
        <f t="shared" si="5"/>
        <v>0</v>
      </c>
      <c r="I37" s="5329">
        <f>Orçamento!K37</f>
        <v>0</v>
      </c>
    </row>
    <row r="38" spans="1:10" ht="45" x14ac:dyDescent="0.25">
      <c r="A38" s="5330" t="s">
        <v>99</v>
      </c>
      <c r="B38" s="5331" t="s">
        <v>64</v>
      </c>
      <c r="C38" s="5332" t="s">
        <v>62</v>
      </c>
      <c r="D38" s="5333">
        <v>0.38</v>
      </c>
      <c r="E38" s="5334">
        <f>Orçamento!J38</f>
        <v>0</v>
      </c>
      <c r="F38" s="5335"/>
      <c r="G38" s="5336">
        <f t="shared" si="4"/>
        <v>0</v>
      </c>
      <c r="H38" s="5337">
        <f t="shared" si="5"/>
        <v>0</v>
      </c>
      <c r="I38" s="5338">
        <f>Orçamento!K38</f>
        <v>0</v>
      </c>
    </row>
    <row r="39" spans="1:10" ht="45" x14ac:dyDescent="0.25">
      <c r="A39" s="5339" t="s">
        <v>100</v>
      </c>
      <c r="B39" s="5340" t="s">
        <v>101</v>
      </c>
      <c r="C39" s="5341" t="s">
        <v>42</v>
      </c>
      <c r="D39" s="5342">
        <v>5.82</v>
      </c>
      <c r="E39" s="5343">
        <f>Orçamento!J39</f>
        <v>0</v>
      </c>
      <c r="F39" s="5344"/>
      <c r="G39" s="5345">
        <f t="shared" si="4"/>
        <v>0</v>
      </c>
      <c r="H39" s="5346">
        <f t="shared" si="5"/>
        <v>0</v>
      </c>
      <c r="I39" s="5347">
        <f>Orçamento!K39</f>
        <v>0</v>
      </c>
    </row>
    <row r="40" spans="1:10" ht="56.25" x14ac:dyDescent="0.25">
      <c r="A40" s="5348" t="s">
        <v>102</v>
      </c>
      <c r="B40" s="5349" t="s">
        <v>103</v>
      </c>
      <c r="C40" s="5350" t="s">
        <v>62</v>
      </c>
      <c r="D40" s="5351">
        <v>1.1499999999999999</v>
      </c>
      <c r="E40" s="5352">
        <f>Orçamento!J40</f>
        <v>0</v>
      </c>
      <c r="F40" s="5353"/>
      <c r="G40" s="5354">
        <f t="shared" si="4"/>
        <v>0</v>
      </c>
      <c r="H40" s="5355">
        <f t="shared" si="5"/>
        <v>0</v>
      </c>
      <c r="I40" s="5356">
        <f>Orçamento!K40</f>
        <v>0</v>
      </c>
    </row>
    <row r="41" spans="1:10" ht="33.75" x14ac:dyDescent="0.25">
      <c r="A41" s="5357" t="s">
        <v>104</v>
      </c>
      <c r="B41" s="5358" t="s">
        <v>105</v>
      </c>
      <c r="C41" s="5359" t="s">
        <v>69</v>
      </c>
      <c r="D41" s="5360">
        <v>51.24</v>
      </c>
      <c r="E41" s="5361">
        <f>Orçamento!J41</f>
        <v>0</v>
      </c>
      <c r="F41" s="5362"/>
      <c r="G41" s="5363">
        <f t="shared" si="4"/>
        <v>0</v>
      </c>
      <c r="H41" s="5364">
        <f t="shared" si="5"/>
        <v>0</v>
      </c>
      <c r="I41" s="5365">
        <f>Orçamento!K41</f>
        <v>0</v>
      </c>
    </row>
    <row r="42" spans="1:10" ht="33.75" x14ac:dyDescent="0.25">
      <c r="A42" s="5366" t="s">
        <v>106</v>
      </c>
      <c r="B42" s="5367" t="s">
        <v>107</v>
      </c>
      <c r="C42" s="5368" t="s">
        <v>69</v>
      </c>
      <c r="D42" s="5369">
        <v>3.04</v>
      </c>
      <c r="E42" s="5370">
        <f>Orçamento!J42</f>
        <v>0</v>
      </c>
      <c r="F42" s="5371"/>
      <c r="G42" s="5372">
        <f t="shared" si="4"/>
        <v>0</v>
      </c>
      <c r="H42" s="5373">
        <f t="shared" si="5"/>
        <v>0</v>
      </c>
      <c r="I42" s="5374">
        <f>Orçamento!K42</f>
        <v>0</v>
      </c>
    </row>
    <row r="43" spans="1:10" x14ac:dyDescent="0.25">
      <c r="A43" s="5375" t="s">
        <v>108</v>
      </c>
      <c r="B43" s="9046" t="s">
        <v>109</v>
      </c>
      <c r="C43" s="9047"/>
      <c r="D43" s="9048"/>
      <c r="E43" s="9049"/>
      <c r="F43" s="5376">
        <f>SUM(F44:F56)</f>
        <v>0</v>
      </c>
      <c r="G43" s="5377">
        <f>SUM(G44:G56)</f>
        <v>0</v>
      </c>
      <c r="H43" s="5378"/>
      <c r="I43" s="5379">
        <f>SUM(I44:I56)</f>
        <v>0</v>
      </c>
      <c r="J43" s="5380" t="s">
        <v>36</v>
      </c>
    </row>
    <row r="44" spans="1:10" ht="56.25" x14ac:dyDescent="0.25">
      <c r="A44" s="5381" t="s">
        <v>110</v>
      </c>
      <c r="B44" s="5382" t="s">
        <v>111</v>
      </c>
      <c r="C44" s="5383" t="s">
        <v>42</v>
      </c>
      <c r="D44" s="5384">
        <v>30.36</v>
      </c>
      <c r="E44" s="5385">
        <f>Orçamento!J44</f>
        <v>0</v>
      </c>
      <c r="F44" s="5386"/>
      <c r="G44" s="5387">
        <f t="shared" ref="G44:G56" si="6">E44-F44</f>
        <v>0</v>
      </c>
      <c r="H44" s="5388">
        <f t="shared" ref="H44:H56" si="7">F44+G44</f>
        <v>0</v>
      </c>
      <c r="I44" s="5389">
        <f>Orçamento!K44</f>
        <v>0</v>
      </c>
    </row>
    <row r="45" spans="1:10" ht="45" x14ac:dyDescent="0.25">
      <c r="A45" s="5390" t="s">
        <v>112</v>
      </c>
      <c r="B45" s="5391" t="s">
        <v>113</v>
      </c>
      <c r="C45" s="5392" t="s">
        <v>62</v>
      </c>
      <c r="D45" s="5393">
        <v>1.68</v>
      </c>
      <c r="E45" s="5394">
        <f>Orçamento!J45</f>
        <v>0</v>
      </c>
      <c r="F45" s="5395"/>
      <c r="G45" s="5396">
        <f t="shared" si="6"/>
        <v>0</v>
      </c>
      <c r="H45" s="5397">
        <f t="shared" si="7"/>
        <v>0</v>
      </c>
      <c r="I45" s="5398">
        <f>Orçamento!K45</f>
        <v>0</v>
      </c>
    </row>
    <row r="46" spans="1:10" ht="56.25" x14ac:dyDescent="0.25">
      <c r="A46" s="5399" t="s">
        <v>114</v>
      </c>
      <c r="B46" s="5400" t="s">
        <v>115</v>
      </c>
      <c r="C46" s="5401" t="s">
        <v>69</v>
      </c>
      <c r="D46" s="5402">
        <v>339.1</v>
      </c>
      <c r="E46" s="5403">
        <f>Orçamento!J46</f>
        <v>0</v>
      </c>
      <c r="F46" s="5404"/>
      <c r="G46" s="5405">
        <f t="shared" si="6"/>
        <v>0</v>
      </c>
      <c r="H46" s="5406">
        <f t="shared" si="7"/>
        <v>0</v>
      </c>
      <c r="I46" s="5407">
        <f>Orçamento!K46</f>
        <v>0</v>
      </c>
    </row>
    <row r="47" spans="1:10" ht="56.25" x14ac:dyDescent="0.25">
      <c r="A47" s="5408" t="s">
        <v>116</v>
      </c>
      <c r="B47" s="5409" t="s">
        <v>117</v>
      </c>
      <c r="C47" s="5410" t="s">
        <v>69</v>
      </c>
      <c r="D47" s="5411">
        <v>125.7</v>
      </c>
      <c r="E47" s="5412">
        <f>Orçamento!J47</f>
        <v>0</v>
      </c>
      <c r="F47" s="5413"/>
      <c r="G47" s="5414">
        <f t="shared" si="6"/>
        <v>0</v>
      </c>
      <c r="H47" s="5415">
        <f t="shared" si="7"/>
        <v>0</v>
      </c>
      <c r="I47" s="5416">
        <f>Orçamento!K47</f>
        <v>0</v>
      </c>
    </row>
    <row r="48" spans="1:10" ht="56.25" x14ac:dyDescent="0.25">
      <c r="A48" s="5417" t="s">
        <v>118</v>
      </c>
      <c r="B48" s="5418" t="s">
        <v>119</v>
      </c>
      <c r="C48" s="5419" t="s">
        <v>69</v>
      </c>
      <c r="D48" s="5420">
        <v>66</v>
      </c>
      <c r="E48" s="5421">
        <f>Orçamento!J48</f>
        <v>0</v>
      </c>
      <c r="F48" s="5422"/>
      <c r="G48" s="5423">
        <f t="shared" si="6"/>
        <v>0</v>
      </c>
      <c r="H48" s="5424">
        <f t="shared" si="7"/>
        <v>0</v>
      </c>
      <c r="I48" s="5425">
        <f>Orçamento!K48</f>
        <v>0</v>
      </c>
    </row>
    <row r="49" spans="1:10" ht="56.25" x14ac:dyDescent="0.25">
      <c r="A49" s="5426" t="s">
        <v>120</v>
      </c>
      <c r="B49" s="5427" t="s">
        <v>121</v>
      </c>
      <c r="C49" s="5428" t="s">
        <v>69</v>
      </c>
      <c r="D49" s="5429">
        <v>21.8</v>
      </c>
      <c r="E49" s="5430">
        <f>Orçamento!J49</f>
        <v>0</v>
      </c>
      <c r="F49" s="5431"/>
      <c r="G49" s="5432">
        <f t="shared" si="6"/>
        <v>0</v>
      </c>
      <c r="H49" s="5433">
        <f t="shared" si="7"/>
        <v>0</v>
      </c>
      <c r="I49" s="5434">
        <f>Orçamento!K49</f>
        <v>0</v>
      </c>
    </row>
    <row r="50" spans="1:10" ht="56.25" x14ac:dyDescent="0.25">
      <c r="A50" s="5435" t="s">
        <v>122</v>
      </c>
      <c r="B50" s="5436" t="s">
        <v>123</v>
      </c>
      <c r="C50" s="5437" t="s">
        <v>42</v>
      </c>
      <c r="D50" s="5438">
        <v>19.399999999999999</v>
      </c>
      <c r="E50" s="5439">
        <f>Orçamento!J50</f>
        <v>0</v>
      </c>
      <c r="F50" s="5440"/>
      <c r="G50" s="5441">
        <f t="shared" si="6"/>
        <v>0</v>
      </c>
      <c r="H50" s="5442">
        <f t="shared" si="7"/>
        <v>0</v>
      </c>
      <c r="I50" s="5443">
        <f>Orçamento!K50</f>
        <v>0</v>
      </c>
    </row>
    <row r="51" spans="1:10" ht="56.25" x14ac:dyDescent="0.25">
      <c r="A51" s="5444" t="s">
        <v>124</v>
      </c>
      <c r="B51" s="5445" t="s">
        <v>125</v>
      </c>
      <c r="C51" s="5446" t="s">
        <v>42</v>
      </c>
      <c r="D51" s="5447">
        <v>29.12</v>
      </c>
      <c r="E51" s="5448">
        <f>Orçamento!J51</f>
        <v>0</v>
      </c>
      <c r="F51" s="5449"/>
      <c r="G51" s="5450">
        <f t="shared" si="6"/>
        <v>0</v>
      </c>
      <c r="H51" s="5451">
        <f t="shared" si="7"/>
        <v>0</v>
      </c>
      <c r="I51" s="5452">
        <f>Orçamento!K51</f>
        <v>0</v>
      </c>
    </row>
    <row r="52" spans="1:10" ht="45" x14ac:dyDescent="0.25">
      <c r="A52" s="5453" t="s">
        <v>126</v>
      </c>
      <c r="B52" s="5454" t="s">
        <v>127</v>
      </c>
      <c r="C52" s="5455" t="s">
        <v>62</v>
      </c>
      <c r="D52" s="5456">
        <v>7.3</v>
      </c>
      <c r="E52" s="5457">
        <f>Orçamento!J52</f>
        <v>0</v>
      </c>
      <c r="F52" s="5458"/>
      <c r="G52" s="5459">
        <f t="shared" si="6"/>
        <v>0</v>
      </c>
      <c r="H52" s="5460">
        <f t="shared" si="7"/>
        <v>0</v>
      </c>
      <c r="I52" s="5461">
        <f>Orçamento!K52</f>
        <v>0</v>
      </c>
    </row>
    <row r="53" spans="1:10" ht="45" x14ac:dyDescent="0.25">
      <c r="A53" s="5462" t="s">
        <v>128</v>
      </c>
      <c r="B53" s="5463" t="s">
        <v>129</v>
      </c>
      <c r="C53" s="5464" t="s">
        <v>62</v>
      </c>
      <c r="D53" s="5465">
        <v>36</v>
      </c>
      <c r="E53" s="5466">
        <f>Orçamento!J53</f>
        <v>0</v>
      </c>
      <c r="F53" s="5467"/>
      <c r="G53" s="5468">
        <f t="shared" si="6"/>
        <v>0</v>
      </c>
      <c r="H53" s="5469">
        <f t="shared" si="7"/>
        <v>0</v>
      </c>
      <c r="I53" s="5470">
        <f>Orçamento!K53</f>
        <v>0</v>
      </c>
    </row>
    <row r="54" spans="1:10" ht="22.5" x14ac:dyDescent="0.25">
      <c r="A54" s="5471" t="s">
        <v>130</v>
      </c>
      <c r="B54" s="5472" t="s">
        <v>131</v>
      </c>
      <c r="C54" s="5473" t="s">
        <v>69</v>
      </c>
      <c r="D54" s="5474">
        <v>61.2</v>
      </c>
      <c r="E54" s="5475">
        <f>Orçamento!J54</f>
        <v>0</v>
      </c>
      <c r="F54" s="5476"/>
      <c r="G54" s="5477">
        <f t="shared" si="6"/>
        <v>0</v>
      </c>
      <c r="H54" s="5478">
        <f t="shared" si="7"/>
        <v>0</v>
      </c>
      <c r="I54" s="5479">
        <f>Orçamento!K54</f>
        <v>0</v>
      </c>
    </row>
    <row r="55" spans="1:10" ht="45" x14ac:dyDescent="0.25">
      <c r="A55" s="5480" t="s">
        <v>132</v>
      </c>
      <c r="B55" s="5481" t="s">
        <v>133</v>
      </c>
      <c r="C55" s="5482" t="s">
        <v>69</v>
      </c>
      <c r="D55" s="5483">
        <v>50.28</v>
      </c>
      <c r="E55" s="5484">
        <f>Orçamento!J55</f>
        <v>0</v>
      </c>
      <c r="F55" s="5485"/>
      <c r="G55" s="5486">
        <f t="shared" si="6"/>
        <v>0</v>
      </c>
      <c r="H55" s="5487">
        <f t="shared" si="7"/>
        <v>0</v>
      </c>
      <c r="I55" s="5488">
        <f>Orçamento!K55</f>
        <v>0</v>
      </c>
    </row>
    <row r="56" spans="1:10" ht="45" x14ac:dyDescent="0.25">
      <c r="A56" s="5489" t="s">
        <v>134</v>
      </c>
      <c r="B56" s="5490" t="s">
        <v>135</v>
      </c>
      <c r="C56" s="5491" t="s">
        <v>69</v>
      </c>
      <c r="D56" s="5492">
        <v>1.69</v>
      </c>
      <c r="E56" s="5493">
        <f>Orçamento!J56</f>
        <v>0</v>
      </c>
      <c r="F56" s="5494"/>
      <c r="G56" s="5495">
        <f t="shared" si="6"/>
        <v>0</v>
      </c>
      <c r="H56" s="5496">
        <f t="shared" si="7"/>
        <v>0</v>
      </c>
      <c r="I56" s="5497">
        <f>Orçamento!K56</f>
        <v>0</v>
      </c>
    </row>
    <row r="57" spans="1:10" x14ac:dyDescent="0.25">
      <c r="A57" s="5498" t="s">
        <v>136</v>
      </c>
      <c r="B57" s="9050" t="s">
        <v>137</v>
      </c>
      <c r="C57" s="9051"/>
      <c r="D57" s="9052"/>
      <c r="E57" s="9053"/>
      <c r="F57" s="5499">
        <f>SUM(F58:F59)</f>
        <v>0</v>
      </c>
      <c r="G57" s="5500">
        <f>SUM(G58:G59)</f>
        <v>0</v>
      </c>
      <c r="H57" s="5501"/>
      <c r="I57" s="5502">
        <f>SUM(I58:I59)</f>
        <v>0</v>
      </c>
      <c r="J57" s="5503" t="s">
        <v>36</v>
      </c>
    </row>
    <row r="58" spans="1:10" ht="33.75" x14ac:dyDescent="0.25">
      <c r="A58" s="5504" t="s">
        <v>138</v>
      </c>
      <c r="B58" s="5505" t="s">
        <v>139</v>
      </c>
      <c r="C58" s="5506" t="s">
        <v>42</v>
      </c>
      <c r="D58" s="5507">
        <v>49.3</v>
      </c>
      <c r="E58" s="5508">
        <f>Orçamento!J58</f>
        <v>0</v>
      </c>
      <c r="F58" s="5509"/>
      <c r="G58" s="5510">
        <f>E58-F58</f>
        <v>0</v>
      </c>
      <c r="H58" s="5511">
        <f>F58+G58</f>
        <v>0</v>
      </c>
      <c r="I58" s="5512">
        <f>Orçamento!K58</f>
        <v>0</v>
      </c>
    </row>
    <row r="59" spans="1:10" ht="45" x14ac:dyDescent="0.25">
      <c r="A59" s="5513" t="s">
        <v>140</v>
      </c>
      <c r="B59" s="5514" t="s">
        <v>141</v>
      </c>
      <c r="C59" s="5515" t="s">
        <v>42</v>
      </c>
      <c r="D59" s="5516">
        <v>14.1</v>
      </c>
      <c r="E59" s="5517">
        <f>Orçamento!J59</f>
        <v>0</v>
      </c>
      <c r="F59" s="5518"/>
      <c r="G59" s="5519">
        <f>E59-F59</f>
        <v>0</v>
      </c>
      <c r="H59" s="5520">
        <f>F59+G59</f>
        <v>0</v>
      </c>
      <c r="I59" s="5521">
        <f>Orçamento!K59</f>
        <v>0</v>
      </c>
    </row>
    <row r="60" spans="1:10" x14ac:dyDescent="0.25">
      <c r="A60" s="5522" t="s">
        <v>142</v>
      </c>
      <c r="B60" s="9054" t="s">
        <v>143</v>
      </c>
      <c r="C60" s="9055"/>
      <c r="D60" s="9056"/>
      <c r="E60" s="9057"/>
      <c r="F60" s="5523">
        <f>SUM(F61:F78)</f>
        <v>0</v>
      </c>
      <c r="G60" s="5524">
        <f>SUM(G61:G78)</f>
        <v>0</v>
      </c>
      <c r="H60" s="5525"/>
      <c r="I60" s="5526">
        <f>SUM(I61:I78)</f>
        <v>0</v>
      </c>
      <c r="J60" s="5527" t="s">
        <v>36</v>
      </c>
    </row>
    <row r="61" spans="1:10" ht="56.25" x14ac:dyDescent="0.25">
      <c r="A61" s="5528" t="s">
        <v>144</v>
      </c>
      <c r="B61" s="5529" t="s">
        <v>145</v>
      </c>
      <c r="C61" s="5530" t="s">
        <v>42</v>
      </c>
      <c r="D61" s="5531">
        <v>86.04</v>
      </c>
      <c r="E61" s="5532">
        <f>Orçamento!J61</f>
        <v>0</v>
      </c>
      <c r="F61" s="5533"/>
      <c r="G61" s="5534">
        <f t="shared" ref="G61:G78" si="8">E61-F61</f>
        <v>0</v>
      </c>
      <c r="H61" s="5535">
        <f t="shared" ref="H61:H78" si="9">F61+G61</f>
        <v>0</v>
      </c>
      <c r="I61" s="5536">
        <f>Orçamento!K61</f>
        <v>0</v>
      </c>
    </row>
    <row r="62" spans="1:10" ht="56.25" x14ac:dyDescent="0.25">
      <c r="A62" s="5537" t="s">
        <v>146</v>
      </c>
      <c r="B62" s="5538" t="s">
        <v>147</v>
      </c>
      <c r="C62" s="5539" t="s">
        <v>42</v>
      </c>
      <c r="D62" s="5540">
        <v>201.75</v>
      </c>
      <c r="E62" s="5541">
        <f>Orçamento!J62</f>
        <v>0</v>
      </c>
      <c r="F62" s="5542"/>
      <c r="G62" s="5543">
        <f t="shared" si="8"/>
        <v>0</v>
      </c>
      <c r="H62" s="5544">
        <f t="shared" si="9"/>
        <v>0</v>
      </c>
      <c r="I62" s="5545">
        <f>Orçamento!K62</f>
        <v>0</v>
      </c>
    </row>
    <row r="63" spans="1:10" ht="67.5" x14ac:dyDescent="0.25">
      <c r="A63" s="5546" t="s">
        <v>148</v>
      </c>
      <c r="B63" s="5547" t="s">
        <v>149</v>
      </c>
      <c r="C63" s="5548" t="s">
        <v>42</v>
      </c>
      <c r="D63" s="5549">
        <v>201.75</v>
      </c>
      <c r="E63" s="5550">
        <f>Orçamento!J63</f>
        <v>0</v>
      </c>
      <c r="F63" s="5551"/>
      <c r="G63" s="5552">
        <f t="shared" si="8"/>
        <v>0</v>
      </c>
      <c r="H63" s="5553">
        <f t="shared" si="9"/>
        <v>0</v>
      </c>
      <c r="I63" s="5554">
        <f>Orçamento!K63</f>
        <v>0</v>
      </c>
    </row>
    <row r="64" spans="1:10" ht="45" x14ac:dyDescent="0.25">
      <c r="A64" s="5555" t="s">
        <v>150</v>
      </c>
      <c r="B64" s="5556" t="s">
        <v>151</v>
      </c>
      <c r="C64" s="5557" t="s">
        <v>42</v>
      </c>
      <c r="D64" s="5558">
        <v>24.15</v>
      </c>
      <c r="E64" s="5559">
        <f>Orçamento!J64</f>
        <v>0</v>
      </c>
      <c r="F64" s="5560"/>
      <c r="G64" s="5561">
        <f t="shared" si="8"/>
        <v>0</v>
      </c>
      <c r="H64" s="5562">
        <f t="shared" si="9"/>
        <v>0</v>
      </c>
      <c r="I64" s="5563">
        <f>Orçamento!K64</f>
        <v>0</v>
      </c>
    </row>
    <row r="65" spans="1:10" ht="45" x14ac:dyDescent="0.25">
      <c r="A65" s="5564" t="s">
        <v>152</v>
      </c>
      <c r="B65" s="5565" t="s">
        <v>64</v>
      </c>
      <c r="C65" s="5566" t="s">
        <v>62</v>
      </c>
      <c r="D65" s="5567">
        <v>4.95</v>
      </c>
      <c r="E65" s="5568">
        <f>Orçamento!J65</f>
        <v>0</v>
      </c>
      <c r="F65" s="5569"/>
      <c r="G65" s="5570">
        <f t="shared" si="8"/>
        <v>0</v>
      </c>
      <c r="H65" s="5571">
        <f t="shared" si="9"/>
        <v>0</v>
      </c>
      <c r="I65" s="5572">
        <f>Orçamento!K65</f>
        <v>0</v>
      </c>
    </row>
    <row r="66" spans="1:10" ht="67.5" x14ac:dyDescent="0.25">
      <c r="A66" s="5573" t="s">
        <v>153</v>
      </c>
      <c r="B66" s="5574" t="s">
        <v>154</v>
      </c>
      <c r="C66" s="5575" t="s">
        <v>42</v>
      </c>
      <c r="D66" s="5576">
        <v>25.3</v>
      </c>
      <c r="E66" s="5577">
        <f>Orçamento!J66</f>
        <v>0</v>
      </c>
      <c r="F66" s="5578"/>
      <c r="G66" s="5579">
        <f t="shared" si="8"/>
        <v>0</v>
      </c>
      <c r="H66" s="5580">
        <f t="shared" si="9"/>
        <v>0</v>
      </c>
      <c r="I66" s="5581">
        <f>Orçamento!K66</f>
        <v>0</v>
      </c>
    </row>
    <row r="67" spans="1:10" ht="56.25" x14ac:dyDescent="0.25">
      <c r="A67" s="5582" t="s">
        <v>155</v>
      </c>
      <c r="B67" s="5583" t="s">
        <v>156</v>
      </c>
      <c r="C67" s="5584" t="s">
        <v>42</v>
      </c>
      <c r="D67" s="5585">
        <v>46.05</v>
      </c>
      <c r="E67" s="5586">
        <f>Orçamento!J67</f>
        <v>0</v>
      </c>
      <c r="F67" s="5587"/>
      <c r="G67" s="5588">
        <f t="shared" si="8"/>
        <v>0</v>
      </c>
      <c r="H67" s="5589">
        <f t="shared" si="9"/>
        <v>0</v>
      </c>
      <c r="I67" s="5590">
        <f>Orçamento!K67</f>
        <v>0</v>
      </c>
    </row>
    <row r="68" spans="1:10" ht="56.25" x14ac:dyDescent="0.25">
      <c r="A68" s="5591" t="s">
        <v>157</v>
      </c>
      <c r="B68" s="5592" t="s">
        <v>158</v>
      </c>
      <c r="C68" s="5593" t="s">
        <v>42</v>
      </c>
      <c r="D68" s="5594">
        <v>43.98</v>
      </c>
      <c r="E68" s="5595">
        <f>Orçamento!J68</f>
        <v>0</v>
      </c>
      <c r="F68" s="5596"/>
      <c r="G68" s="5597">
        <f t="shared" si="8"/>
        <v>0</v>
      </c>
      <c r="H68" s="5598">
        <f t="shared" si="9"/>
        <v>0</v>
      </c>
      <c r="I68" s="5599">
        <f>Orçamento!K68</f>
        <v>0</v>
      </c>
    </row>
    <row r="69" spans="1:10" ht="33.75" x14ac:dyDescent="0.25">
      <c r="A69" s="5600" t="s">
        <v>159</v>
      </c>
      <c r="B69" s="5601" t="s">
        <v>160</v>
      </c>
      <c r="C69" s="5602" t="s">
        <v>59</v>
      </c>
      <c r="D69" s="5603">
        <v>46</v>
      </c>
      <c r="E69" s="5604">
        <f>Orçamento!J69</f>
        <v>0</v>
      </c>
      <c r="F69" s="5605"/>
      <c r="G69" s="5606">
        <f t="shared" si="8"/>
        <v>0</v>
      </c>
      <c r="H69" s="5607">
        <f t="shared" si="9"/>
        <v>0</v>
      </c>
      <c r="I69" s="5608">
        <f>Orçamento!K69</f>
        <v>0</v>
      </c>
    </row>
    <row r="70" spans="1:10" ht="33.75" x14ac:dyDescent="0.25">
      <c r="A70" s="5609" t="s">
        <v>161</v>
      </c>
      <c r="B70" s="5610" t="s">
        <v>162</v>
      </c>
      <c r="C70" s="5611" t="s">
        <v>42</v>
      </c>
      <c r="D70" s="5612">
        <v>198.53</v>
      </c>
      <c r="E70" s="5613">
        <f>Orçamento!J70</f>
        <v>0</v>
      </c>
      <c r="F70" s="5614"/>
      <c r="G70" s="5615">
        <f t="shared" si="8"/>
        <v>0</v>
      </c>
      <c r="H70" s="5616">
        <f t="shared" si="9"/>
        <v>0</v>
      </c>
      <c r="I70" s="5617">
        <f>Orçamento!K70</f>
        <v>0</v>
      </c>
    </row>
    <row r="71" spans="1:10" ht="33.75" x14ac:dyDescent="0.25">
      <c r="A71" s="5618" t="s">
        <v>163</v>
      </c>
      <c r="B71" s="5619" t="s">
        <v>164</v>
      </c>
      <c r="C71" s="5620" t="s">
        <v>42</v>
      </c>
      <c r="D71" s="5621">
        <v>32</v>
      </c>
      <c r="E71" s="5622">
        <f>Orçamento!J71</f>
        <v>0</v>
      </c>
      <c r="F71" s="5623"/>
      <c r="G71" s="5624">
        <f t="shared" si="8"/>
        <v>0</v>
      </c>
      <c r="H71" s="5625">
        <f t="shared" si="9"/>
        <v>0</v>
      </c>
      <c r="I71" s="5626">
        <f>Orçamento!K71</f>
        <v>0</v>
      </c>
    </row>
    <row r="72" spans="1:10" ht="33.75" x14ac:dyDescent="0.25">
      <c r="A72" s="5627" t="s">
        <v>165</v>
      </c>
      <c r="B72" s="5628" t="s">
        <v>166</v>
      </c>
      <c r="C72" s="5629" t="s">
        <v>42</v>
      </c>
      <c r="D72" s="5630">
        <v>198.53</v>
      </c>
      <c r="E72" s="5631">
        <f>Orçamento!J72</f>
        <v>0</v>
      </c>
      <c r="F72" s="5632"/>
      <c r="G72" s="5633">
        <f t="shared" si="8"/>
        <v>0</v>
      </c>
      <c r="H72" s="5634">
        <f t="shared" si="9"/>
        <v>0</v>
      </c>
      <c r="I72" s="5635">
        <f>Orçamento!K72</f>
        <v>0</v>
      </c>
    </row>
    <row r="73" spans="1:10" ht="33.75" x14ac:dyDescent="0.25">
      <c r="A73" s="5636" t="s">
        <v>167</v>
      </c>
      <c r="B73" s="5637" t="s">
        <v>168</v>
      </c>
      <c r="C73" s="5638" t="s">
        <v>42</v>
      </c>
      <c r="D73" s="5639">
        <v>32</v>
      </c>
      <c r="E73" s="5640">
        <f>Orçamento!J73</f>
        <v>0</v>
      </c>
      <c r="F73" s="5641"/>
      <c r="G73" s="5642">
        <f t="shared" si="8"/>
        <v>0</v>
      </c>
      <c r="H73" s="5643">
        <f t="shared" si="9"/>
        <v>0</v>
      </c>
      <c r="I73" s="5644">
        <f>Orçamento!K73</f>
        <v>0</v>
      </c>
    </row>
    <row r="74" spans="1:10" ht="33.75" x14ac:dyDescent="0.25">
      <c r="A74" s="5645" t="s">
        <v>169</v>
      </c>
      <c r="B74" s="5646" t="s">
        <v>170</v>
      </c>
      <c r="C74" s="5647" t="s">
        <v>59</v>
      </c>
      <c r="D74" s="5648">
        <v>5</v>
      </c>
      <c r="E74" s="5649">
        <f>Orçamento!J74</f>
        <v>0</v>
      </c>
      <c r="F74" s="5650"/>
      <c r="G74" s="5651">
        <f t="shared" si="8"/>
        <v>0</v>
      </c>
      <c r="H74" s="5652">
        <f t="shared" si="9"/>
        <v>0</v>
      </c>
      <c r="I74" s="5653">
        <f>Orçamento!K74</f>
        <v>0</v>
      </c>
    </row>
    <row r="75" spans="1:10" ht="33.75" x14ac:dyDescent="0.25">
      <c r="A75" s="5654" t="s">
        <v>171</v>
      </c>
      <c r="B75" s="5655" t="s">
        <v>172</v>
      </c>
      <c r="C75" s="5656" t="s">
        <v>59</v>
      </c>
      <c r="D75" s="5657">
        <v>4.9000000000000004</v>
      </c>
      <c r="E75" s="5658">
        <f>Orçamento!J75</f>
        <v>0</v>
      </c>
      <c r="F75" s="5659"/>
      <c r="G75" s="5660">
        <f t="shared" si="8"/>
        <v>0</v>
      </c>
      <c r="H75" s="5661">
        <f t="shared" si="9"/>
        <v>0</v>
      </c>
      <c r="I75" s="5662">
        <f>Orçamento!K75</f>
        <v>0</v>
      </c>
    </row>
    <row r="76" spans="1:10" ht="33.75" x14ac:dyDescent="0.25">
      <c r="A76" s="5663" t="s">
        <v>173</v>
      </c>
      <c r="B76" s="5664" t="s">
        <v>174</v>
      </c>
      <c r="C76" s="5665" t="s">
        <v>59</v>
      </c>
      <c r="D76" s="5666">
        <v>4.9000000000000004</v>
      </c>
      <c r="E76" s="5667">
        <f>Orçamento!J76</f>
        <v>0</v>
      </c>
      <c r="F76" s="5668"/>
      <c r="G76" s="5669">
        <f t="shared" si="8"/>
        <v>0</v>
      </c>
      <c r="H76" s="5670">
        <f t="shared" si="9"/>
        <v>0</v>
      </c>
      <c r="I76" s="5671">
        <f>Orçamento!K76</f>
        <v>0</v>
      </c>
    </row>
    <row r="77" spans="1:10" ht="33.75" x14ac:dyDescent="0.25">
      <c r="A77" s="5672" t="s">
        <v>175</v>
      </c>
      <c r="B77" s="5673" t="s">
        <v>176</v>
      </c>
      <c r="C77" s="5674" t="s">
        <v>59</v>
      </c>
      <c r="D77" s="5675">
        <v>4.9000000000000004</v>
      </c>
      <c r="E77" s="5676">
        <f>Orçamento!J77</f>
        <v>0</v>
      </c>
      <c r="F77" s="5677"/>
      <c r="G77" s="5678">
        <f t="shared" si="8"/>
        <v>0</v>
      </c>
      <c r="H77" s="5679">
        <f t="shared" si="9"/>
        <v>0</v>
      </c>
      <c r="I77" s="5680">
        <f>Orçamento!K77</f>
        <v>0</v>
      </c>
    </row>
    <row r="78" spans="1:10" ht="33.75" x14ac:dyDescent="0.25">
      <c r="A78" s="5681" t="s">
        <v>177</v>
      </c>
      <c r="B78" s="5682" t="s">
        <v>178</v>
      </c>
      <c r="C78" s="5683" t="s">
        <v>59</v>
      </c>
      <c r="D78" s="5684">
        <v>5.9</v>
      </c>
      <c r="E78" s="5685">
        <f>Orçamento!J78</f>
        <v>0</v>
      </c>
      <c r="F78" s="5686"/>
      <c r="G78" s="5687">
        <f t="shared" si="8"/>
        <v>0</v>
      </c>
      <c r="H78" s="5688">
        <f t="shared" si="9"/>
        <v>0</v>
      </c>
      <c r="I78" s="5689">
        <f>Orçamento!K78</f>
        <v>0</v>
      </c>
    </row>
    <row r="79" spans="1:10" x14ac:dyDescent="0.25">
      <c r="A79" s="5690" t="s">
        <v>179</v>
      </c>
      <c r="B79" s="9058" t="s">
        <v>180</v>
      </c>
      <c r="C79" s="9059"/>
      <c r="D79" s="9060"/>
      <c r="E79" s="9061"/>
      <c r="F79" s="5691">
        <f>SUM(F80:F86)</f>
        <v>0</v>
      </c>
      <c r="G79" s="5692">
        <f>SUM(G80:G86)</f>
        <v>0</v>
      </c>
      <c r="H79" s="5693"/>
      <c r="I79" s="5694">
        <f>SUM(I80:I86)</f>
        <v>0</v>
      </c>
      <c r="J79" s="5695" t="s">
        <v>36</v>
      </c>
    </row>
    <row r="80" spans="1:10" ht="67.5" x14ac:dyDescent="0.25">
      <c r="A80" s="5696" t="s">
        <v>181</v>
      </c>
      <c r="B80" s="5697" t="s">
        <v>182</v>
      </c>
      <c r="C80" s="5698" t="s">
        <v>42</v>
      </c>
      <c r="D80" s="5699">
        <v>22.3</v>
      </c>
      <c r="E80" s="5700">
        <f>Orçamento!J80</f>
        <v>0</v>
      </c>
      <c r="F80" s="5701"/>
      <c r="G80" s="5702">
        <f t="shared" ref="G80:G86" si="10">E80-F80</f>
        <v>0</v>
      </c>
      <c r="H80" s="5703">
        <f t="shared" ref="H80:H86" si="11">F80+G80</f>
        <v>0</v>
      </c>
      <c r="I80" s="5704">
        <f>Orçamento!K80</f>
        <v>0</v>
      </c>
    </row>
    <row r="81" spans="1:10" ht="33.75" x14ac:dyDescent="0.25">
      <c r="A81" s="5705" t="s">
        <v>183</v>
      </c>
      <c r="B81" s="5706" t="s">
        <v>184</v>
      </c>
      <c r="C81" s="5707" t="s">
        <v>42</v>
      </c>
      <c r="D81" s="5708">
        <v>22.3</v>
      </c>
      <c r="E81" s="5709">
        <f>Orçamento!J81</f>
        <v>0</v>
      </c>
      <c r="F81" s="5710"/>
      <c r="G81" s="5711">
        <f t="shared" si="10"/>
        <v>0</v>
      </c>
      <c r="H81" s="5712">
        <f t="shared" si="11"/>
        <v>0</v>
      </c>
      <c r="I81" s="5713">
        <f>Orçamento!K81</f>
        <v>0</v>
      </c>
    </row>
    <row r="82" spans="1:10" ht="45" x14ac:dyDescent="0.25">
      <c r="A82" s="5714" t="s">
        <v>185</v>
      </c>
      <c r="B82" s="5715" t="s">
        <v>186</v>
      </c>
      <c r="C82" s="5716" t="s">
        <v>59</v>
      </c>
      <c r="D82" s="5717">
        <v>4.5999999999999996</v>
      </c>
      <c r="E82" s="5718">
        <f>Orçamento!J82</f>
        <v>0</v>
      </c>
      <c r="F82" s="5719"/>
      <c r="G82" s="5720">
        <f t="shared" si="10"/>
        <v>0</v>
      </c>
      <c r="H82" s="5721">
        <f t="shared" si="11"/>
        <v>0</v>
      </c>
      <c r="I82" s="5722">
        <f>Orçamento!K82</f>
        <v>0</v>
      </c>
    </row>
    <row r="83" spans="1:10" ht="22.5" x14ac:dyDescent="0.25">
      <c r="A83" s="5723" t="s">
        <v>187</v>
      </c>
      <c r="B83" s="5724" t="s">
        <v>188</v>
      </c>
      <c r="C83" s="5725" t="s">
        <v>59</v>
      </c>
      <c r="D83" s="5726">
        <v>19</v>
      </c>
      <c r="E83" s="5727">
        <f>Orçamento!J83</f>
        <v>0</v>
      </c>
      <c r="F83" s="5728"/>
      <c r="G83" s="5729">
        <f t="shared" si="10"/>
        <v>0</v>
      </c>
      <c r="H83" s="5730">
        <f t="shared" si="11"/>
        <v>0</v>
      </c>
      <c r="I83" s="5731">
        <f>Orçamento!K83</f>
        <v>0</v>
      </c>
    </row>
    <row r="84" spans="1:10" ht="22.5" x14ac:dyDescent="0.25">
      <c r="A84" s="5732" t="s">
        <v>189</v>
      </c>
      <c r="B84" s="5733" t="s">
        <v>190</v>
      </c>
      <c r="C84" s="5734" t="s">
        <v>59</v>
      </c>
      <c r="D84" s="5735">
        <v>20.2</v>
      </c>
      <c r="E84" s="5736">
        <f>Orçamento!J84</f>
        <v>0</v>
      </c>
      <c r="F84" s="5737"/>
      <c r="G84" s="5738">
        <f t="shared" si="10"/>
        <v>0</v>
      </c>
      <c r="H84" s="5739">
        <f t="shared" si="11"/>
        <v>0</v>
      </c>
      <c r="I84" s="5740">
        <f>Orçamento!K84</f>
        <v>0</v>
      </c>
    </row>
    <row r="85" spans="1:10" ht="45" x14ac:dyDescent="0.25">
      <c r="A85" s="5741" t="s">
        <v>191</v>
      </c>
      <c r="B85" s="5742" t="s">
        <v>192</v>
      </c>
      <c r="C85" s="5743" t="s">
        <v>82</v>
      </c>
      <c r="D85" s="5744">
        <v>3</v>
      </c>
      <c r="E85" s="5745">
        <f>Orçamento!J85</f>
        <v>0</v>
      </c>
      <c r="F85" s="5746"/>
      <c r="G85" s="5747">
        <f t="shared" si="10"/>
        <v>0</v>
      </c>
      <c r="H85" s="5748">
        <f t="shared" si="11"/>
        <v>0</v>
      </c>
      <c r="I85" s="5749">
        <f>Orçamento!K85</f>
        <v>0</v>
      </c>
    </row>
    <row r="86" spans="1:10" ht="33.75" x14ac:dyDescent="0.25">
      <c r="A86" s="5750" t="s">
        <v>193</v>
      </c>
      <c r="B86" s="5751" t="s">
        <v>194</v>
      </c>
      <c r="C86" s="5752" t="s">
        <v>59</v>
      </c>
      <c r="D86" s="5753">
        <v>8</v>
      </c>
      <c r="E86" s="5754">
        <f>Orçamento!J86</f>
        <v>0</v>
      </c>
      <c r="F86" s="5755"/>
      <c r="G86" s="5756">
        <f t="shared" si="10"/>
        <v>0</v>
      </c>
      <c r="H86" s="5757">
        <f t="shared" si="11"/>
        <v>0</v>
      </c>
      <c r="I86" s="5758">
        <f>Orçamento!K86</f>
        <v>0</v>
      </c>
    </row>
    <row r="87" spans="1:10" x14ac:dyDescent="0.25">
      <c r="A87" s="5759" t="s">
        <v>195</v>
      </c>
      <c r="B87" s="9022" t="s">
        <v>196</v>
      </c>
      <c r="C87" s="9023"/>
      <c r="D87" s="9024"/>
      <c r="E87" s="9025"/>
      <c r="F87" s="5760">
        <f>SUM(F88:F91)</f>
        <v>0</v>
      </c>
      <c r="G87" s="5761">
        <f>SUM(G88:G91)</f>
        <v>0</v>
      </c>
      <c r="H87" s="5762"/>
      <c r="I87" s="5763">
        <f>SUM(I88:I91)</f>
        <v>0</v>
      </c>
      <c r="J87" s="5764" t="s">
        <v>36</v>
      </c>
    </row>
    <row r="88" spans="1:10" ht="45" x14ac:dyDescent="0.25">
      <c r="A88" s="5765" t="s">
        <v>197</v>
      </c>
      <c r="B88" s="5766" t="s">
        <v>198</v>
      </c>
      <c r="C88" s="5767" t="s">
        <v>42</v>
      </c>
      <c r="D88" s="5768">
        <v>7.71</v>
      </c>
      <c r="E88" s="5769">
        <f>Orçamento!J88</f>
        <v>0</v>
      </c>
      <c r="F88" s="5770"/>
      <c r="G88" s="5771">
        <f>E88-F88</f>
        <v>0</v>
      </c>
      <c r="H88" s="5772">
        <f>F88+G88</f>
        <v>0</v>
      </c>
      <c r="I88" s="5773">
        <f>Orçamento!K88</f>
        <v>0</v>
      </c>
    </row>
    <row r="89" spans="1:10" ht="67.5" x14ac:dyDescent="0.25">
      <c r="A89" s="5774" t="s">
        <v>199</v>
      </c>
      <c r="B89" s="5775" t="s">
        <v>200</v>
      </c>
      <c r="C89" s="5776" t="s">
        <v>42</v>
      </c>
      <c r="D89" s="5777">
        <v>4.84</v>
      </c>
      <c r="E89" s="5778">
        <f>Orçamento!J89</f>
        <v>0</v>
      </c>
      <c r="F89" s="5779"/>
      <c r="G89" s="5780">
        <f>E89-F89</f>
        <v>0</v>
      </c>
      <c r="H89" s="5781">
        <f>F89+G89</f>
        <v>0</v>
      </c>
      <c r="I89" s="5782">
        <f>Orçamento!K89</f>
        <v>0</v>
      </c>
    </row>
    <row r="90" spans="1:10" ht="45" x14ac:dyDescent="0.25">
      <c r="A90" s="5783" t="s">
        <v>201</v>
      </c>
      <c r="B90" s="5784" t="s">
        <v>202</v>
      </c>
      <c r="C90" s="5785" t="s">
        <v>42</v>
      </c>
      <c r="D90" s="5786">
        <v>3.13</v>
      </c>
      <c r="E90" s="5787">
        <f>Orçamento!J90</f>
        <v>0</v>
      </c>
      <c r="F90" s="5788"/>
      <c r="G90" s="5789">
        <f>E90-F90</f>
        <v>0</v>
      </c>
      <c r="H90" s="5790">
        <f>F90+G90</f>
        <v>0</v>
      </c>
      <c r="I90" s="5791">
        <f>Orçamento!K90</f>
        <v>0</v>
      </c>
    </row>
    <row r="91" spans="1:10" ht="45" x14ac:dyDescent="0.25">
      <c r="A91" s="5792" t="s">
        <v>203</v>
      </c>
      <c r="B91" s="5793" t="s">
        <v>204</v>
      </c>
      <c r="C91" s="5794" t="s">
        <v>59</v>
      </c>
      <c r="D91" s="5795">
        <v>7.5</v>
      </c>
      <c r="E91" s="5796">
        <f>Orçamento!J91</f>
        <v>0</v>
      </c>
      <c r="F91" s="5797"/>
      <c r="G91" s="5798">
        <f>E91-F91</f>
        <v>0</v>
      </c>
      <c r="H91" s="5799">
        <f>F91+G91</f>
        <v>0</v>
      </c>
      <c r="I91" s="5800">
        <f>Orçamento!K91</f>
        <v>0</v>
      </c>
    </row>
    <row r="92" spans="1:10" x14ac:dyDescent="0.25">
      <c r="A92" s="5801" t="s">
        <v>205</v>
      </c>
      <c r="B92" s="9026" t="s">
        <v>206</v>
      </c>
      <c r="C92" s="9027"/>
      <c r="D92" s="9028"/>
      <c r="E92" s="9029"/>
      <c r="F92" s="5802">
        <f>SUM(F93:F123)</f>
        <v>0</v>
      </c>
      <c r="G92" s="5803">
        <f>SUM(G93:G123)</f>
        <v>0</v>
      </c>
      <c r="H92" s="5804"/>
      <c r="I92" s="5805">
        <f>SUM(I93:I123)</f>
        <v>0</v>
      </c>
      <c r="J92" s="5806" t="s">
        <v>36</v>
      </c>
    </row>
    <row r="93" spans="1:10" ht="45" x14ac:dyDescent="0.25">
      <c r="A93" s="5807" t="s">
        <v>207</v>
      </c>
      <c r="B93" s="5808" t="s">
        <v>208</v>
      </c>
      <c r="C93" s="5809" t="s">
        <v>82</v>
      </c>
      <c r="D93" s="5810">
        <v>1</v>
      </c>
      <c r="E93" s="5811">
        <f>Orçamento!J93</f>
        <v>0</v>
      </c>
      <c r="F93" s="5812"/>
      <c r="G93" s="5813">
        <f t="shared" ref="G93:G123" si="12">E93-F93</f>
        <v>0</v>
      </c>
      <c r="H93" s="5814">
        <f t="shared" ref="H93:H123" si="13">F93+G93</f>
        <v>0</v>
      </c>
      <c r="I93" s="5815">
        <f>Orçamento!K93</f>
        <v>0</v>
      </c>
    </row>
    <row r="94" spans="1:10" ht="45" x14ac:dyDescent="0.25">
      <c r="A94" s="5816" t="s">
        <v>209</v>
      </c>
      <c r="B94" s="5817" t="s">
        <v>210</v>
      </c>
      <c r="C94" s="5818" t="s">
        <v>59</v>
      </c>
      <c r="D94" s="5819">
        <v>12</v>
      </c>
      <c r="E94" s="5820">
        <f>Orçamento!J94</f>
        <v>0</v>
      </c>
      <c r="F94" s="5821"/>
      <c r="G94" s="5822">
        <f t="shared" si="12"/>
        <v>0</v>
      </c>
      <c r="H94" s="5823">
        <f t="shared" si="13"/>
        <v>0</v>
      </c>
      <c r="I94" s="5824">
        <f>Orçamento!K94</f>
        <v>0</v>
      </c>
    </row>
    <row r="95" spans="1:10" ht="45" x14ac:dyDescent="0.25">
      <c r="A95" s="5825" t="s">
        <v>211</v>
      </c>
      <c r="B95" s="5826" t="s">
        <v>212</v>
      </c>
      <c r="C95" s="5827" t="s">
        <v>59</v>
      </c>
      <c r="D95" s="5828">
        <v>23</v>
      </c>
      <c r="E95" s="5829">
        <f>Orçamento!J95</f>
        <v>0</v>
      </c>
      <c r="F95" s="5830"/>
      <c r="G95" s="5831">
        <f t="shared" si="12"/>
        <v>0</v>
      </c>
      <c r="H95" s="5832">
        <f t="shared" si="13"/>
        <v>0</v>
      </c>
      <c r="I95" s="5833">
        <f>Orçamento!K95</f>
        <v>0</v>
      </c>
    </row>
    <row r="96" spans="1:10" ht="45" x14ac:dyDescent="0.25">
      <c r="A96" s="5834" t="s">
        <v>213</v>
      </c>
      <c r="B96" s="5835" t="s">
        <v>214</v>
      </c>
      <c r="C96" s="5836" t="s">
        <v>82</v>
      </c>
      <c r="D96" s="5837">
        <v>3</v>
      </c>
      <c r="E96" s="5838">
        <f>Orçamento!J96</f>
        <v>0</v>
      </c>
      <c r="F96" s="5839"/>
      <c r="G96" s="5840">
        <f t="shared" si="12"/>
        <v>0</v>
      </c>
      <c r="H96" s="5841">
        <f t="shared" si="13"/>
        <v>0</v>
      </c>
      <c r="I96" s="5842">
        <f>Orçamento!K96</f>
        <v>0</v>
      </c>
    </row>
    <row r="97" spans="1:9" ht="33.75" x14ac:dyDescent="0.25">
      <c r="A97" s="5843" t="s">
        <v>215</v>
      </c>
      <c r="B97" s="5844" t="s">
        <v>216</v>
      </c>
      <c r="C97" s="5845" t="s">
        <v>82</v>
      </c>
      <c r="D97" s="5846">
        <v>6</v>
      </c>
      <c r="E97" s="5847">
        <f>Orçamento!J97</f>
        <v>0</v>
      </c>
      <c r="F97" s="5848"/>
      <c r="G97" s="5849">
        <f t="shared" si="12"/>
        <v>0</v>
      </c>
      <c r="H97" s="5850">
        <f t="shared" si="13"/>
        <v>0</v>
      </c>
      <c r="I97" s="5851">
        <f>Orçamento!K97</f>
        <v>0</v>
      </c>
    </row>
    <row r="98" spans="1:9" ht="56.25" x14ac:dyDescent="0.25">
      <c r="A98" s="5852" t="s">
        <v>217</v>
      </c>
      <c r="B98" s="5853" t="s">
        <v>218</v>
      </c>
      <c r="C98" s="5854" t="s">
        <v>82</v>
      </c>
      <c r="D98" s="5855">
        <v>3</v>
      </c>
      <c r="E98" s="5856">
        <f>Orçamento!J98</f>
        <v>0</v>
      </c>
      <c r="F98" s="5857"/>
      <c r="G98" s="5858">
        <f t="shared" si="12"/>
        <v>0</v>
      </c>
      <c r="H98" s="5859">
        <f t="shared" si="13"/>
        <v>0</v>
      </c>
      <c r="I98" s="5860">
        <f>Orçamento!K98</f>
        <v>0</v>
      </c>
    </row>
    <row r="99" spans="1:9" ht="56.25" x14ac:dyDescent="0.25">
      <c r="A99" s="5861" t="s">
        <v>219</v>
      </c>
      <c r="B99" s="5862" t="s">
        <v>220</v>
      </c>
      <c r="C99" s="5863" t="s">
        <v>82</v>
      </c>
      <c r="D99" s="5864">
        <v>2</v>
      </c>
      <c r="E99" s="5865">
        <f>Orçamento!J99</f>
        <v>0</v>
      </c>
      <c r="F99" s="5866"/>
      <c r="G99" s="5867">
        <f t="shared" si="12"/>
        <v>0</v>
      </c>
      <c r="H99" s="5868">
        <f t="shared" si="13"/>
        <v>0</v>
      </c>
      <c r="I99" s="5869">
        <f>Orçamento!K99</f>
        <v>0</v>
      </c>
    </row>
    <row r="100" spans="1:9" ht="45" x14ac:dyDescent="0.25">
      <c r="A100" s="5870" t="s">
        <v>221</v>
      </c>
      <c r="B100" s="5871" t="s">
        <v>222</v>
      </c>
      <c r="C100" s="5872" t="s">
        <v>82</v>
      </c>
      <c r="D100" s="5873">
        <v>3</v>
      </c>
      <c r="E100" s="5874">
        <f>Orçamento!J100</f>
        <v>0</v>
      </c>
      <c r="F100" s="5875"/>
      <c r="G100" s="5876">
        <f t="shared" si="12"/>
        <v>0</v>
      </c>
      <c r="H100" s="5877">
        <f t="shared" si="13"/>
        <v>0</v>
      </c>
      <c r="I100" s="5878">
        <f>Orçamento!K100</f>
        <v>0</v>
      </c>
    </row>
    <row r="101" spans="1:9" ht="33.75" x14ac:dyDescent="0.25">
      <c r="A101" s="5879" t="s">
        <v>223</v>
      </c>
      <c r="B101" s="5880" t="s">
        <v>224</v>
      </c>
      <c r="C101" s="5881" t="s">
        <v>225</v>
      </c>
      <c r="D101" s="5882">
        <v>1</v>
      </c>
      <c r="E101" s="5883">
        <f>Orçamento!J101</f>
        <v>0</v>
      </c>
      <c r="F101" s="5884"/>
      <c r="G101" s="5885">
        <f t="shared" si="12"/>
        <v>0</v>
      </c>
      <c r="H101" s="5886">
        <f t="shared" si="13"/>
        <v>0</v>
      </c>
      <c r="I101" s="5887">
        <f>Orçamento!K101</f>
        <v>0</v>
      </c>
    </row>
    <row r="102" spans="1:9" ht="45" x14ac:dyDescent="0.25">
      <c r="A102" s="5888" t="s">
        <v>226</v>
      </c>
      <c r="B102" s="5889" t="s">
        <v>227</v>
      </c>
      <c r="C102" s="5890" t="s">
        <v>59</v>
      </c>
      <c r="D102" s="5891">
        <v>47.45</v>
      </c>
      <c r="E102" s="5892">
        <f>Orçamento!J102</f>
        <v>0</v>
      </c>
      <c r="F102" s="5893"/>
      <c r="G102" s="5894">
        <f t="shared" si="12"/>
        <v>0</v>
      </c>
      <c r="H102" s="5895">
        <f t="shared" si="13"/>
        <v>0</v>
      </c>
      <c r="I102" s="5896">
        <f>Orçamento!K102</f>
        <v>0</v>
      </c>
    </row>
    <row r="103" spans="1:9" ht="33.75" x14ac:dyDescent="0.25">
      <c r="A103" s="5897" t="s">
        <v>228</v>
      </c>
      <c r="B103" s="5898" t="s">
        <v>229</v>
      </c>
      <c r="C103" s="5899" t="s">
        <v>230</v>
      </c>
      <c r="D103" s="5900">
        <v>5.15</v>
      </c>
      <c r="E103" s="5901">
        <f>Orçamento!J103</f>
        <v>0</v>
      </c>
      <c r="F103" s="5902"/>
      <c r="G103" s="5903">
        <f t="shared" si="12"/>
        <v>0</v>
      </c>
      <c r="H103" s="5904">
        <f t="shared" si="13"/>
        <v>0</v>
      </c>
      <c r="I103" s="5905">
        <f>Orçamento!K103</f>
        <v>0</v>
      </c>
    </row>
    <row r="104" spans="1:9" ht="56.25" x14ac:dyDescent="0.25">
      <c r="A104" s="5906" t="s">
        <v>231</v>
      </c>
      <c r="B104" s="5907" t="s">
        <v>232</v>
      </c>
      <c r="C104" s="5908" t="s">
        <v>82</v>
      </c>
      <c r="D104" s="5909">
        <v>5</v>
      </c>
      <c r="E104" s="5910">
        <f>Orçamento!J104</f>
        <v>0</v>
      </c>
      <c r="F104" s="5911"/>
      <c r="G104" s="5912">
        <f t="shared" si="12"/>
        <v>0</v>
      </c>
      <c r="H104" s="5913">
        <f t="shared" si="13"/>
        <v>0</v>
      </c>
      <c r="I104" s="5914">
        <f>Orçamento!K104</f>
        <v>0</v>
      </c>
    </row>
    <row r="105" spans="1:9" ht="45" x14ac:dyDescent="0.25">
      <c r="A105" s="5915" t="s">
        <v>233</v>
      </c>
      <c r="B105" s="5916" t="s">
        <v>234</v>
      </c>
      <c r="C105" s="5917" t="s">
        <v>225</v>
      </c>
      <c r="D105" s="5918">
        <v>1</v>
      </c>
      <c r="E105" s="5919">
        <f>Orçamento!J105</f>
        <v>0</v>
      </c>
      <c r="F105" s="5920"/>
      <c r="G105" s="5921">
        <f t="shared" si="12"/>
        <v>0</v>
      </c>
      <c r="H105" s="5922">
        <f t="shared" si="13"/>
        <v>0</v>
      </c>
      <c r="I105" s="5923">
        <f>Orçamento!K105</f>
        <v>0</v>
      </c>
    </row>
    <row r="106" spans="1:9" ht="56.25" x14ac:dyDescent="0.25">
      <c r="A106" s="5924" t="s">
        <v>235</v>
      </c>
      <c r="B106" s="5925" t="s">
        <v>236</v>
      </c>
      <c r="C106" s="5926" t="s">
        <v>82</v>
      </c>
      <c r="D106" s="5927">
        <v>1</v>
      </c>
      <c r="E106" s="5928">
        <f>Orçamento!J106</f>
        <v>0</v>
      </c>
      <c r="F106" s="5929"/>
      <c r="G106" s="5930">
        <f t="shared" si="12"/>
        <v>0</v>
      </c>
      <c r="H106" s="5931">
        <f t="shared" si="13"/>
        <v>0</v>
      </c>
      <c r="I106" s="5932">
        <f>Orçamento!K106</f>
        <v>0</v>
      </c>
    </row>
    <row r="107" spans="1:9" ht="56.25" x14ac:dyDescent="0.25">
      <c r="A107" s="5933" t="s">
        <v>237</v>
      </c>
      <c r="B107" s="5934" t="s">
        <v>238</v>
      </c>
      <c r="C107" s="5935" t="s">
        <v>82</v>
      </c>
      <c r="D107" s="5936">
        <v>3</v>
      </c>
      <c r="E107" s="5937">
        <f>Orçamento!J107</f>
        <v>0</v>
      </c>
      <c r="F107" s="5938"/>
      <c r="G107" s="5939">
        <f t="shared" si="12"/>
        <v>0</v>
      </c>
      <c r="H107" s="5940">
        <f t="shared" si="13"/>
        <v>0</v>
      </c>
      <c r="I107" s="5941">
        <f>Orçamento!K107</f>
        <v>0</v>
      </c>
    </row>
    <row r="108" spans="1:9" ht="56.25" x14ac:dyDescent="0.25">
      <c r="A108" s="5942" t="s">
        <v>239</v>
      </c>
      <c r="B108" s="5943" t="s">
        <v>240</v>
      </c>
      <c r="C108" s="5944" t="s">
        <v>82</v>
      </c>
      <c r="D108" s="5945">
        <v>2</v>
      </c>
      <c r="E108" s="5946">
        <f>Orçamento!J108</f>
        <v>0</v>
      </c>
      <c r="F108" s="5947"/>
      <c r="G108" s="5948">
        <f t="shared" si="12"/>
        <v>0</v>
      </c>
      <c r="H108" s="5949">
        <f t="shared" si="13"/>
        <v>0</v>
      </c>
      <c r="I108" s="5950">
        <f>Orçamento!K108</f>
        <v>0</v>
      </c>
    </row>
    <row r="109" spans="1:9" ht="45" x14ac:dyDescent="0.25">
      <c r="A109" s="5951" t="s">
        <v>241</v>
      </c>
      <c r="B109" s="5952" t="s">
        <v>242</v>
      </c>
      <c r="C109" s="5953" t="s">
        <v>82</v>
      </c>
      <c r="D109" s="5954">
        <v>1</v>
      </c>
      <c r="E109" s="5955">
        <f>Orçamento!J109</f>
        <v>0</v>
      </c>
      <c r="F109" s="5956"/>
      <c r="G109" s="5957">
        <f t="shared" si="12"/>
        <v>0</v>
      </c>
      <c r="H109" s="5958">
        <f t="shared" si="13"/>
        <v>0</v>
      </c>
      <c r="I109" s="5959">
        <f>Orçamento!K109</f>
        <v>0</v>
      </c>
    </row>
    <row r="110" spans="1:9" ht="56.25" x14ac:dyDescent="0.25">
      <c r="A110" s="5960" t="s">
        <v>243</v>
      </c>
      <c r="B110" s="5961" t="s">
        <v>244</v>
      </c>
      <c r="C110" s="5962" t="s">
        <v>82</v>
      </c>
      <c r="D110" s="5963">
        <v>2</v>
      </c>
      <c r="E110" s="5964">
        <f>Orçamento!J110</f>
        <v>0</v>
      </c>
      <c r="F110" s="5965"/>
      <c r="G110" s="5966">
        <f t="shared" si="12"/>
        <v>0</v>
      </c>
      <c r="H110" s="5967">
        <f t="shared" si="13"/>
        <v>0</v>
      </c>
      <c r="I110" s="5968">
        <f>Orçamento!K110</f>
        <v>0</v>
      </c>
    </row>
    <row r="111" spans="1:9" ht="45" x14ac:dyDescent="0.25">
      <c r="A111" s="5969" t="s">
        <v>245</v>
      </c>
      <c r="B111" s="5970" t="s">
        <v>246</v>
      </c>
      <c r="C111" s="5971" t="s">
        <v>225</v>
      </c>
      <c r="D111" s="5972">
        <v>2</v>
      </c>
      <c r="E111" s="5973">
        <f>Orçamento!J111</f>
        <v>0</v>
      </c>
      <c r="F111" s="5974"/>
      <c r="G111" s="5975">
        <f t="shared" si="12"/>
        <v>0</v>
      </c>
      <c r="H111" s="5976">
        <f t="shared" si="13"/>
        <v>0</v>
      </c>
      <c r="I111" s="5977">
        <f>Orçamento!K111</f>
        <v>0</v>
      </c>
    </row>
    <row r="112" spans="1:9" ht="56.25" x14ac:dyDescent="0.25">
      <c r="A112" s="5978" t="s">
        <v>247</v>
      </c>
      <c r="B112" s="5979" t="s">
        <v>248</v>
      </c>
      <c r="C112" s="5980" t="s">
        <v>225</v>
      </c>
      <c r="D112" s="5981">
        <v>1</v>
      </c>
      <c r="E112" s="5982">
        <f>Orçamento!J112</f>
        <v>0</v>
      </c>
      <c r="F112" s="5983"/>
      <c r="G112" s="5984">
        <f t="shared" si="12"/>
        <v>0</v>
      </c>
      <c r="H112" s="5985">
        <f t="shared" si="13"/>
        <v>0</v>
      </c>
      <c r="I112" s="5986">
        <f>Orçamento!K112</f>
        <v>0</v>
      </c>
    </row>
    <row r="113" spans="1:10" ht="33.75" x14ac:dyDescent="0.25">
      <c r="A113" s="5987" t="s">
        <v>249</v>
      </c>
      <c r="B113" s="5988" t="s">
        <v>250</v>
      </c>
      <c r="C113" s="5989" t="s">
        <v>225</v>
      </c>
      <c r="D113" s="5990">
        <v>1</v>
      </c>
      <c r="E113" s="5991">
        <f>Orçamento!J113</f>
        <v>0</v>
      </c>
      <c r="F113" s="5992"/>
      <c r="G113" s="5993">
        <f t="shared" si="12"/>
        <v>0</v>
      </c>
      <c r="H113" s="5994">
        <f t="shared" si="13"/>
        <v>0</v>
      </c>
      <c r="I113" s="5995">
        <f>Orçamento!K113</f>
        <v>0</v>
      </c>
    </row>
    <row r="114" spans="1:10" ht="33.75" x14ac:dyDescent="0.25">
      <c r="A114" s="5996" t="s">
        <v>251</v>
      </c>
      <c r="B114" s="5997" t="s">
        <v>252</v>
      </c>
      <c r="C114" s="5998" t="s">
        <v>59</v>
      </c>
      <c r="D114" s="5999">
        <v>7.4</v>
      </c>
      <c r="E114" s="6000">
        <f>Orçamento!J114</f>
        <v>0</v>
      </c>
      <c r="F114" s="6001"/>
      <c r="G114" s="6002">
        <f t="shared" si="12"/>
        <v>0</v>
      </c>
      <c r="H114" s="6003">
        <f t="shared" si="13"/>
        <v>0</v>
      </c>
      <c r="I114" s="6004">
        <f>Orçamento!K114</f>
        <v>0</v>
      </c>
    </row>
    <row r="115" spans="1:10" ht="45" x14ac:dyDescent="0.25">
      <c r="A115" s="6005" t="s">
        <v>253</v>
      </c>
      <c r="B115" s="6006" t="s">
        <v>254</v>
      </c>
      <c r="C115" s="6007" t="s">
        <v>59</v>
      </c>
      <c r="D115" s="6008">
        <v>7.4</v>
      </c>
      <c r="E115" s="6009">
        <f>Orçamento!J115</f>
        <v>0</v>
      </c>
      <c r="F115" s="6010"/>
      <c r="G115" s="6011">
        <f t="shared" si="12"/>
        <v>0</v>
      </c>
      <c r="H115" s="6012">
        <f t="shared" si="13"/>
        <v>0</v>
      </c>
      <c r="I115" s="6013">
        <f>Orçamento!K115</f>
        <v>0</v>
      </c>
    </row>
    <row r="116" spans="1:10" ht="56.25" x14ac:dyDescent="0.25">
      <c r="A116" s="6014" t="s">
        <v>255</v>
      </c>
      <c r="B116" s="6015" t="s">
        <v>256</v>
      </c>
      <c r="C116" s="6016" t="s">
        <v>225</v>
      </c>
      <c r="D116" s="6017">
        <v>1</v>
      </c>
      <c r="E116" s="6018">
        <f>Orçamento!J116</f>
        <v>0</v>
      </c>
      <c r="F116" s="6019"/>
      <c r="G116" s="6020">
        <f t="shared" si="12"/>
        <v>0</v>
      </c>
      <c r="H116" s="6021">
        <f t="shared" si="13"/>
        <v>0</v>
      </c>
      <c r="I116" s="6022">
        <f>Orçamento!K116</f>
        <v>0</v>
      </c>
    </row>
    <row r="117" spans="1:10" ht="56.25" x14ac:dyDescent="0.25">
      <c r="A117" s="6023" t="s">
        <v>257</v>
      </c>
      <c r="B117" s="6024" t="s">
        <v>258</v>
      </c>
      <c r="C117" s="6025" t="s">
        <v>82</v>
      </c>
      <c r="D117" s="6026">
        <v>1</v>
      </c>
      <c r="E117" s="6027">
        <f>Orçamento!J117</f>
        <v>0</v>
      </c>
      <c r="F117" s="6028"/>
      <c r="G117" s="6029">
        <f t="shared" si="12"/>
        <v>0</v>
      </c>
      <c r="H117" s="6030">
        <f t="shared" si="13"/>
        <v>0</v>
      </c>
      <c r="I117" s="6031">
        <f>Orçamento!K117</f>
        <v>0</v>
      </c>
    </row>
    <row r="118" spans="1:10" ht="56.25" x14ac:dyDescent="0.25">
      <c r="A118" s="6032" t="s">
        <v>259</v>
      </c>
      <c r="B118" s="6033" t="s">
        <v>260</v>
      </c>
      <c r="C118" s="6034" t="s">
        <v>82</v>
      </c>
      <c r="D118" s="6035">
        <v>1</v>
      </c>
      <c r="E118" s="6036">
        <f>Orçamento!J118</f>
        <v>0</v>
      </c>
      <c r="F118" s="6037"/>
      <c r="G118" s="6038">
        <f t="shared" si="12"/>
        <v>0</v>
      </c>
      <c r="H118" s="6039">
        <f t="shared" si="13"/>
        <v>0</v>
      </c>
      <c r="I118" s="6040">
        <f>Orçamento!K118</f>
        <v>0</v>
      </c>
    </row>
    <row r="119" spans="1:10" ht="45" x14ac:dyDescent="0.25">
      <c r="A119" s="6041" t="s">
        <v>261</v>
      </c>
      <c r="B119" s="6042" t="s">
        <v>262</v>
      </c>
      <c r="C119" s="6043" t="s">
        <v>59</v>
      </c>
      <c r="D119" s="6044">
        <v>1.2</v>
      </c>
      <c r="E119" s="6045">
        <f>Orçamento!J119</f>
        <v>0</v>
      </c>
      <c r="F119" s="6046"/>
      <c r="G119" s="6047">
        <f t="shared" si="12"/>
        <v>0</v>
      </c>
      <c r="H119" s="6048">
        <f t="shared" si="13"/>
        <v>0</v>
      </c>
      <c r="I119" s="6049">
        <f>Orçamento!K119</f>
        <v>0</v>
      </c>
    </row>
    <row r="120" spans="1:10" ht="45" x14ac:dyDescent="0.25">
      <c r="A120" s="6050" t="s">
        <v>263</v>
      </c>
      <c r="B120" s="6051" t="s">
        <v>264</v>
      </c>
      <c r="C120" s="6052" t="s">
        <v>59</v>
      </c>
      <c r="D120" s="6053">
        <v>1.2</v>
      </c>
      <c r="E120" s="6054">
        <f>Orçamento!J120</f>
        <v>0</v>
      </c>
      <c r="F120" s="6055"/>
      <c r="G120" s="6056">
        <f t="shared" si="12"/>
        <v>0</v>
      </c>
      <c r="H120" s="6057">
        <f t="shared" si="13"/>
        <v>0</v>
      </c>
      <c r="I120" s="6058">
        <f>Orçamento!K120</f>
        <v>0</v>
      </c>
    </row>
    <row r="121" spans="1:10" ht="22.5" x14ac:dyDescent="0.25">
      <c r="A121" s="6059" t="s">
        <v>265</v>
      </c>
      <c r="B121" s="6060" t="s">
        <v>266</v>
      </c>
      <c r="C121" s="6061" t="s">
        <v>82</v>
      </c>
      <c r="D121" s="6062">
        <v>1</v>
      </c>
      <c r="E121" s="6063">
        <f>Orçamento!J121</f>
        <v>0</v>
      </c>
      <c r="F121" s="6064"/>
      <c r="G121" s="6065">
        <f t="shared" si="12"/>
        <v>0</v>
      </c>
      <c r="H121" s="6066">
        <f t="shared" si="13"/>
        <v>0</v>
      </c>
      <c r="I121" s="6067">
        <f>Orçamento!K121</f>
        <v>0</v>
      </c>
    </row>
    <row r="122" spans="1:10" ht="33.75" x14ac:dyDescent="0.25">
      <c r="A122" s="6068" t="s">
        <v>267</v>
      </c>
      <c r="B122" s="6069" t="s">
        <v>268</v>
      </c>
      <c r="C122" s="6070" t="s">
        <v>62</v>
      </c>
      <c r="D122" s="6071">
        <v>9.32</v>
      </c>
      <c r="E122" s="6072">
        <f>Orçamento!J122</f>
        <v>0</v>
      </c>
      <c r="F122" s="6073"/>
      <c r="G122" s="6074">
        <f t="shared" si="12"/>
        <v>0</v>
      </c>
      <c r="H122" s="6075">
        <f t="shared" si="13"/>
        <v>0</v>
      </c>
      <c r="I122" s="6076">
        <f>Orçamento!K122</f>
        <v>0</v>
      </c>
    </row>
    <row r="123" spans="1:10" ht="22.5" x14ac:dyDescent="0.25">
      <c r="A123" s="6077" t="s">
        <v>269</v>
      </c>
      <c r="B123" s="6078" t="s">
        <v>270</v>
      </c>
      <c r="C123" s="6079" t="s">
        <v>62</v>
      </c>
      <c r="D123" s="6080">
        <v>7.12</v>
      </c>
      <c r="E123" s="6081">
        <f>Orçamento!J123</f>
        <v>0</v>
      </c>
      <c r="F123" s="6082"/>
      <c r="G123" s="6083">
        <f t="shared" si="12"/>
        <v>0</v>
      </c>
      <c r="H123" s="6084">
        <f t="shared" si="13"/>
        <v>0</v>
      </c>
      <c r="I123" s="6085">
        <f>Orçamento!K123</f>
        <v>0</v>
      </c>
    </row>
    <row r="124" spans="1:10" x14ac:dyDescent="0.25">
      <c r="A124" s="6086" t="s">
        <v>271</v>
      </c>
      <c r="B124" s="9030" t="s">
        <v>272</v>
      </c>
      <c r="C124" s="9031"/>
      <c r="D124" s="9032"/>
      <c r="E124" s="9033"/>
      <c r="F124" s="6087">
        <f>SUM(F125:F164)</f>
        <v>0</v>
      </c>
      <c r="G124" s="6088">
        <f>SUM(G125:G164)</f>
        <v>0</v>
      </c>
      <c r="H124" s="6089"/>
      <c r="I124" s="6090">
        <f>SUM(I125:I164)</f>
        <v>0</v>
      </c>
      <c r="J124" s="6091" t="s">
        <v>36</v>
      </c>
    </row>
    <row r="125" spans="1:10" ht="56.25" x14ac:dyDescent="0.25">
      <c r="A125" s="6092" t="s">
        <v>273</v>
      </c>
      <c r="B125" s="6093" t="s">
        <v>274</v>
      </c>
      <c r="C125" s="6094" t="s">
        <v>82</v>
      </c>
      <c r="D125" s="6095">
        <v>1</v>
      </c>
      <c r="E125" s="6096">
        <f>Orçamento!J125</f>
        <v>0</v>
      </c>
      <c r="F125" s="6097"/>
      <c r="G125" s="6098">
        <f t="shared" ref="G125:G164" si="14">E125-F125</f>
        <v>0</v>
      </c>
      <c r="H125" s="6099">
        <f t="shared" ref="H125:H164" si="15">F125+G125</f>
        <v>0</v>
      </c>
      <c r="I125" s="6100">
        <f>Orçamento!K125</f>
        <v>0</v>
      </c>
    </row>
    <row r="126" spans="1:10" ht="33.75" x14ac:dyDescent="0.25">
      <c r="A126" s="6101" t="s">
        <v>275</v>
      </c>
      <c r="B126" s="6102" t="s">
        <v>276</v>
      </c>
      <c r="C126" s="6103" t="s">
        <v>225</v>
      </c>
      <c r="D126" s="6104">
        <v>1</v>
      </c>
      <c r="E126" s="6105">
        <f>Orçamento!J126</f>
        <v>0</v>
      </c>
      <c r="F126" s="6106"/>
      <c r="G126" s="6107">
        <f t="shared" si="14"/>
        <v>0</v>
      </c>
      <c r="H126" s="6108">
        <f t="shared" si="15"/>
        <v>0</v>
      </c>
      <c r="I126" s="6109">
        <f>Orçamento!K126</f>
        <v>0</v>
      </c>
    </row>
    <row r="127" spans="1:10" ht="45" x14ac:dyDescent="0.25">
      <c r="A127" s="6110" t="s">
        <v>277</v>
      </c>
      <c r="B127" s="6111" t="s">
        <v>278</v>
      </c>
      <c r="C127" s="6112" t="s">
        <v>59</v>
      </c>
      <c r="D127" s="6113">
        <v>73.099999999999994</v>
      </c>
      <c r="E127" s="6114">
        <f>Orçamento!J127</f>
        <v>0</v>
      </c>
      <c r="F127" s="6115"/>
      <c r="G127" s="6116">
        <f t="shared" si="14"/>
        <v>0</v>
      </c>
      <c r="H127" s="6117">
        <f t="shared" si="15"/>
        <v>0</v>
      </c>
      <c r="I127" s="6118">
        <f>Orçamento!K127</f>
        <v>0</v>
      </c>
    </row>
    <row r="128" spans="1:10" ht="45" x14ac:dyDescent="0.25">
      <c r="A128" s="6119" t="s">
        <v>279</v>
      </c>
      <c r="B128" s="6120" t="s">
        <v>280</v>
      </c>
      <c r="C128" s="6121" t="s">
        <v>59</v>
      </c>
      <c r="D128" s="6122">
        <v>164.26</v>
      </c>
      <c r="E128" s="6123">
        <f>Orçamento!J128</f>
        <v>0</v>
      </c>
      <c r="F128" s="6124"/>
      <c r="G128" s="6125">
        <f t="shared" si="14"/>
        <v>0</v>
      </c>
      <c r="H128" s="6126">
        <f t="shared" si="15"/>
        <v>0</v>
      </c>
      <c r="I128" s="6127">
        <f>Orçamento!K128</f>
        <v>0</v>
      </c>
    </row>
    <row r="129" spans="1:9" ht="45" x14ac:dyDescent="0.25">
      <c r="A129" s="6128" t="s">
        <v>281</v>
      </c>
      <c r="B129" s="6129" t="s">
        <v>282</v>
      </c>
      <c r="C129" s="6130" t="s">
        <v>59</v>
      </c>
      <c r="D129" s="6131">
        <v>66</v>
      </c>
      <c r="E129" s="6132">
        <f>Orçamento!J129</f>
        <v>0</v>
      </c>
      <c r="F129" s="6133"/>
      <c r="G129" s="6134">
        <f t="shared" si="14"/>
        <v>0</v>
      </c>
      <c r="H129" s="6135">
        <f t="shared" si="15"/>
        <v>0</v>
      </c>
      <c r="I129" s="6136">
        <f>Orçamento!K129</f>
        <v>0</v>
      </c>
    </row>
    <row r="130" spans="1:9" ht="33.75" x14ac:dyDescent="0.25">
      <c r="A130" s="6137" t="s">
        <v>283</v>
      </c>
      <c r="B130" s="6138" t="s">
        <v>284</v>
      </c>
      <c r="C130" s="6139" t="s">
        <v>82</v>
      </c>
      <c r="D130" s="6140">
        <v>2</v>
      </c>
      <c r="E130" s="6141">
        <f>Orçamento!J130</f>
        <v>0</v>
      </c>
      <c r="F130" s="6142"/>
      <c r="G130" s="6143">
        <f t="shared" si="14"/>
        <v>0</v>
      </c>
      <c r="H130" s="6144">
        <f t="shared" si="15"/>
        <v>0</v>
      </c>
      <c r="I130" s="6145">
        <f>Orçamento!K130</f>
        <v>0</v>
      </c>
    </row>
    <row r="131" spans="1:9" ht="33.75" x14ac:dyDescent="0.25">
      <c r="A131" s="6146" t="s">
        <v>285</v>
      </c>
      <c r="B131" s="6147" t="s">
        <v>286</v>
      </c>
      <c r="C131" s="6148" t="s">
        <v>82</v>
      </c>
      <c r="D131" s="6149">
        <v>4</v>
      </c>
      <c r="E131" s="6150">
        <f>Orçamento!J131</f>
        <v>0</v>
      </c>
      <c r="F131" s="6151"/>
      <c r="G131" s="6152">
        <f t="shared" si="14"/>
        <v>0</v>
      </c>
      <c r="H131" s="6153">
        <f t="shared" si="15"/>
        <v>0</v>
      </c>
      <c r="I131" s="6154">
        <f>Orçamento!K131</f>
        <v>0</v>
      </c>
    </row>
    <row r="132" spans="1:9" ht="33.75" x14ac:dyDescent="0.25">
      <c r="A132" s="6155" t="s">
        <v>287</v>
      </c>
      <c r="B132" s="6156" t="s">
        <v>288</v>
      </c>
      <c r="C132" s="6157" t="s">
        <v>82</v>
      </c>
      <c r="D132" s="6158">
        <v>1</v>
      </c>
      <c r="E132" s="6159">
        <f>Orçamento!J132</f>
        <v>0</v>
      </c>
      <c r="F132" s="6160"/>
      <c r="G132" s="6161">
        <f t="shared" si="14"/>
        <v>0</v>
      </c>
      <c r="H132" s="6162">
        <f t="shared" si="15"/>
        <v>0</v>
      </c>
      <c r="I132" s="6163">
        <f>Orçamento!K132</f>
        <v>0</v>
      </c>
    </row>
    <row r="133" spans="1:9" ht="33.75" x14ac:dyDescent="0.25">
      <c r="A133" s="6164" t="s">
        <v>289</v>
      </c>
      <c r="B133" s="6165" t="s">
        <v>290</v>
      </c>
      <c r="C133" s="6166" t="s">
        <v>82</v>
      </c>
      <c r="D133" s="6167">
        <v>1</v>
      </c>
      <c r="E133" s="6168">
        <f>Orçamento!J133</f>
        <v>0</v>
      </c>
      <c r="F133" s="6169"/>
      <c r="G133" s="6170">
        <f t="shared" si="14"/>
        <v>0</v>
      </c>
      <c r="H133" s="6171">
        <f t="shared" si="15"/>
        <v>0</v>
      </c>
      <c r="I133" s="6172">
        <f>Orçamento!K133</f>
        <v>0</v>
      </c>
    </row>
    <row r="134" spans="1:9" ht="33.75" x14ac:dyDescent="0.25">
      <c r="A134" s="6173" t="s">
        <v>291</v>
      </c>
      <c r="B134" s="6174" t="s">
        <v>292</v>
      </c>
      <c r="C134" s="6175" t="s">
        <v>82</v>
      </c>
      <c r="D134" s="6176">
        <v>2</v>
      </c>
      <c r="E134" s="6177">
        <f>Orçamento!J134</f>
        <v>0</v>
      </c>
      <c r="F134" s="6178"/>
      <c r="G134" s="6179">
        <f t="shared" si="14"/>
        <v>0</v>
      </c>
      <c r="H134" s="6180">
        <f t="shared" si="15"/>
        <v>0</v>
      </c>
      <c r="I134" s="6181">
        <f>Orçamento!K134</f>
        <v>0</v>
      </c>
    </row>
    <row r="135" spans="1:9" ht="33.75" x14ac:dyDescent="0.25">
      <c r="A135" s="6182" t="s">
        <v>293</v>
      </c>
      <c r="B135" s="6183" t="s">
        <v>294</v>
      </c>
      <c r="C135" s="6184" t="s">
        <v>82</v>
      </c>
      <c r="D135" s="6185">
        <v>1</v>
      </c>
      <c r="E135" s="6186">
        <f>Orçamento!J135</f>
        <v>0</v>
      </c>
      <c r="F135" s="6187"/>
      <c r="G135" s="6188">
        <f t="shared" si="14"/>
        <v>0</v>
      </c>
      <c r="H135" s="6189">
        <f t="shared" si="15"/>
        <v>0</v>
      </c>
      <c r="I135" s="6190">
        <f>Orçamento!K135</f>
        <v>0</v>
      </c>
    </row>
    <row r="136" spans="1:9" ht="33.75" x14ac:dyDescent="0.25">
      <c r="A136" s="6191" t="s">
        <v>295</v>
      </c>
      <c r="B136" s="6192" t="s">
        <v>296</v>
      </c>
      <c r="C136" s="6193" t="s">
        <v>82</v>
      </c>
      <c r="D136" s="6194">
        <v>5</v>
      </c>
      <c r="E136" s="6195">
        <f>Orçamento!J136</f>
        <v>0</v>
      </c>
      <c r="F136" s="6196"/>
      <c r="G136" s="6197">
        <f t="shared" si="14"/>
        <v>0</v>
      </c>
      <c r="H136" s="6198">
        <f t="shared" si="15"/>
        <v>0</v>
      </c>
      <c r="I136" s="6199">
        <f>Orçamento!K136</f>
        <v>0</v>
      </c>
    </row>
    <row r="137" spans="1:9" ht="33.75" x14ac:dyDescent="0.25">
      <c r="A137" s="6200" t="s">
        <v>297</v>
      </c>
      <c r="B137" s="6201" t="s">
        <v>298</v>
      </c>
      <c r="C137" s="6202" t="s">
        <v>82</v>
      </c>
      <c r="D137" s="6203">
        <v>6</v>
      </c>
      <c r="E137" s="6204">
        <f>Orçamento!J137</f>
        <v>0</v>
      </c>
      <c r="F137" s="6205"/>
      <c r="G137" s="6206">
        <f t="shared" si="14"/>
        <v>0</v>
      </c>
      <c r="H137" s="6207">
        <f t="shared" si="15"/>
        <v>0</v>
      </c>
      <c r="I137" s="6208">
        <f>Orçamento!K137</f>
        <v>0</v>
      </c>
    </row>
    <row r="138" spans="1:9" ht="33.75" x14ac:dyDescent="0.25">
      <c r="A138" s="6209" t="s">
        <v>299</v>
      </c>
      <c r="B138" s="6210" t="s">
        <v>300</v>
      </c>
      <c r="C138" s="6211" t="s">
        <v>82</v>
      </c>
      <c r="D138" s="6212">
        <v>3</v>
      </c>
      <c r="E138" s="6213">
        <f>Orçamento!J138</f>
        <v>0</v>
      </c>
      <c r="F138" s="6214"/>
      <c r="G138" s="6215">
        <f t="shared" si="14"/>
        <v>0</v>
      </c>
      <c r="H138" s="6216">
        <f t="shared" si="15"/>
        <v>0</v>
      </c>
      <c r="I138" s="6217">
        <f>Orçamento!K138</f>
        <v>0</v>
      </c>
    </row>
    <row r="139" spans="1:9" ht="33.75" x14ac:dyDescent="0.25">
      <c r="A139" s="6218" t="s">
        <v>301</v>
      </c>
      <c r="B139" s="6219" t="s">
        <v>302</v>
      </c>
      <c r="C139" s="6220" t="s">
        <v>82</v>
      </c>
      <c r="D139" s="6221">
        <v>8</v>
      </c>
      <c r="E139" s="6222">
        <f>Orçamento!J139</f>
        <v>0</v>
      </c>
      <c r="F139" s="6223"/>
      <c r="G139" s="6224">
        <f t="shared" si="14"/>
        <v>0</v>
      </c>
      <c r="H139" s="6225">
        <f t="shared" si="15"/>
        <v>0</v>
      </c>
      <c r="I139" s="6226">
        <f>Orçamento!K139</f>
        <v>0</v>
      </c>
    </row>
    <row r="140" spans="1:9" ht="56.25" x14ac:dyDescent="0.25">
      <c r="A140" s="6227" t="s">
        <v>303</v>
      </c>
      <c r="B140" s="6228" t="s">
        <v>304</v>
      </c>
      <c r="C140" s="6229" t="s">
        <v>82</v>
      </c>
      <c r="D140" s="6230">
        <v>2</v>
      </c>
      <c r="E140" s="6231">
        <f>Orçamento!J140</f>
        <v>0</v>
      </c>
      <c r="F140" s="6232"/>
      <c r="G140" s="6233">
        <f t="shared" si="14"/>
        <v>0</v>
      </c>
      <c r="H140" s="6234">
        <f t="shared" si="15"/>
        <v>0</v>
      </c>
      <c r="I140" s="6235">
        <f>Orçamento!K140</f>
        <v>0</v>
      </c>
    </row>
    <row r="141" spans="1:9" ht="56.25" x14ac:dyDescent="0.25">
      <c r="A141" s="6236" t="s">
        <v>305</v>
      </c>
      <c r="B141" s="6237" t="s">
        <v>306</v>
      </c>
      <c r="C141" s="6238" t="s">
        <v>82</v>
      </c>
      <c r="D141" s="6239">
        <v>6</v>
      </c>
      <c r="E141" s="6240">
        <f>Orçamento!J141</f>
        <v>0</v>
      </c>
      <c r="F141" s="6241"/>
      <c r="G141" s="6242">
        <f t="shared" si="14"/>
        <v>0</v>
      </c>
      <c r="H141" s="6243">
        <f t="shared" si="15"/>
        <v>0</v>
      </c>
      <c r="I141" s="6244">
        <f>Orçamento!K141</f>
        <v>0</v>
      </c>
    </row>
    <row r="142" spans="1:9" ht="45" x14ac:dyDescent="0.25">
      <c r="A142" s="6245" t="s">
        <v>307</v>
      </c>
      <c r="B142" s="6246" t="s">
        <v>308</v>
      </c>
      <c r="C142" s="6247" t="s">
        <v>82</v>
      </c>
      <c r="D142" s="6248">
        <v>2</v>
      </c>
      <c r="E142" s="6249">
        <f>Orçamento!J142</f>
        <v>0</v>
      </c>
      <c r="F142" s="6250"/>
      <c r="G142" s="6251">
        <f t="shared" si="14"/>
        <v>0</v>
      </c>
      <c r="H142" s="6252">
        <f t="shared" si="15"/>
        <v>0</v>
      </c>
      <c r="I142" s="6253">
        <f>Orçamento!K142</f>
        <v>0</v>
      </c>
    </row>
    <row r="143" spans="1:9" ht="45" x14ac:dyDescent="0.25">
      <c r="A143" s="6254" t="s">
        <v>309</v>
      </c>
      <c r="B143" s="6255" t="s">
        <v>310</v>
      </c>
      <c r="C143" s="6256" t="s">
        <v>59</v>
      </c>
      <c r="D143" s="6257">
        <v>37</v>
      </c>
      <c r="E143" s="6258">
        <f>Orçamento!J143</f>
        <v>0</v>
      </c>
      <c r="F143" s="6259"/>
      <c r="G143" s="6260">
        <f t="shared" si="14"/>
        <v>0</v>
      </c>
      <c r="H143" s="6261">
        <f t="shared" si="15"/>
        <v>0</v>
      </c>
      <c r="I143" s="6262">
        <f>Orçamento!K143</f>
        <v>0</v>
      </c>
    </row>
    <row r="144" spans="1:9" ht="45" x14ac:dyDescent="0.25">
      <c r="A144" s="6263" t="s">
        <v>311</v>
      </c>
      <c r="B144" s="6264" t="s">
        <v>312</v>
      </c>
      <c r="C144" s="6265" t="s">
        <v>59</v>
      </c>
      <c r="D144" s="6266">
        <v>36.5</v>
      </c>
      <c r="E144" s="6267">
        <f>Orçamento!J144</f>
        <v>0</v>
      </c>
      <c r="F144" s="6268"/>
      <c r="G144" s="6269">
        <f t="shared" si="14"/>
        <v>0</v>
      </c>
      <c r="H144" s="6270">
        <f t="shared" si="15"/>
        <v>0</v>
      </c>
      <c r="I144" s="6271">
        <f>Orçamento!K144</f>
        <v>0</v>
      </c>
    </row>
    <row r="145" spans="1:9" ht="56.25" x14ac:dyDescent="0.25">
      <c r="A145" s="6272" t="s">
        <v>313</v>
      </c>
      <c r="B145" s="6273" t="s">
        <v>314</v>
      </c>
      <c r="C145" s="6274" t="s">
        <v>59</v>
      </c>
      <c r="D145" s="6275">
        <v>20.5</v>
      </c>
      <c r="E145" s="6276">
        <f>Orçamento!J145</f>
        <v>0</v>
      </c>
      <c r="F145" s="6277"/>
      <c r="G145" s="6278">
        <f t="shared" si="14"/>
        <v>0</v>
      </c>
      <c r="H145" s="6279">
        <f t="shared" si="15"/>
        <v>0</v>
      </c>
      <c r="I145" s="6280">
        <f>Orçamento!K145</f>
        <v>0</v>
      </c>
    </row>
    <row r="146" spans="1:9" ht="45" x14ac:dyDescent="0.25">
      <c r="A146" s="6281" t="s">
        <v>315</v>
      </c>
      <c r="B146" s="6282" t="s">
        <v>316</v>
      </c>
      <c r="C146" s="6283" t="s">
        <v>59</v>
      </c>
      <c r="D146" s="6284">
        <v>7.3</v>
      </c>
      <c r="E146" s="6285">
        <f>Orçamento!J146</f>
        <v>0</v>
      </c>
      <c r="F146" s="6286"/>
      <c r="G146" s="6287">
        <f t="shared" si="14"/>
        <v>0</v>
      </c>
      <c r="H146" s="6288">
        <f t="shared" si="15"/>
        <v>0</v>
      </c>
      <c r="I146" s="6289">
        <f>Orçamento!K146</f>
        <v>0</v>
      </c>
    </row>
    <row r="147" spans="1:9" ht="56.25" x14ac:dyDescent="0.25">
      <c r="A147" s="6290" t="s">
        <v>317</v>
      </c>
      <c r="B147" s="6291" t="s">
        <v>318</v>
      </c>
      <c r="C147" s="6292" t="s">
        <v>59</v>
      </c>
      <c r="D147" s="6293">
        <v>7.9</v>
      </c>
      <c r="E147" s="6294">
        <f>Orçamento!J147</f>
        <v>0</v>
      </c>
      <c r="F147" s="6295"/>
      <c r="G147" s="6296">
        <f t="shared" si="14"/>
        <v>0</v>
      </c>
      <c r="H147" s="6297">
        <f t="shared" si="15"/>
        <v>0</v>
      </c>
      <c r="I147" s="6298">
        <f>Orçamento!K147</f>
        <v>0</v>
      </c>
    </row>
    <row r="148" spans="1:9" ht="33.75" x14ac:dyDescent="0.25">
      <c r="A148" s="6299" t="s">
        <v>319</v>
      </c>
      <c r="B148" s="6300" t="s">
        <v>320</v>
      </c>
      <c r="C148" s="6301" t="s">
        <v>59</v>
      </c>
      <c r="D148" s="6302">
        <v>28.4</v>
      </c>
      <c r="E148" s="6303">
        <f>Orçamento!J148</f>
        <v>0</v>
      </c>
      <c r="F148" s="6304"/>
      <c r="G148" s="6305">
        <f t="shared" si="14"/>
        <v>0</v>
      </c>
      <c r="H148" s="6306">
        <f t="shared" si="15"/>
        <v>0</v>
      </c>
      <c r="I148" s="6307">
        <f>Orçamento!K148</f>
        <v>0</v>
      </c>
    </row>
    <row r="149" spans="1:9" ht="45" x14ac:dyDescent="0.25">
      <c r="A149" s="6308" t="s">
        <v>321</v>
      </c>
      <c r="B149" s="6309" t="s">
        <v>254</v>
      </c>
      <c r="C149" s="6310" t="s">
        <v>59</v>
      </c>
      <c r="D149" s="6311">
        <v>28.4</v>
      </c>
      <c r="E149" s="6312">
        <f>Orçamento!J149</f>
        <v>0</v>
      </c>
      <c r="F149" s="6313"/>
      <c r="G149" s="6314">
        <f t="shared" si="14"/>
        <v>0</v>
      </c>
      <c r="H149" s="6315">
        <f t="shared" si="15"/>
        <v>0</v>
      </c>
      <c r="I149" s="6316">
        <f>Orçamento!K149</f>
        <v>0</v>
      </c>
    </row>
    <row r="150" spans="1:9" ht="33.75" x14ac:dyDescent="0.25">
      <c r="A150" s="6317" t="s">
        <v>322</v>
      </c>
      <c r="B150" s="6318" t="s">
        <v>323</v>
      </c>
      <c r="C150" s="6319" t="s">
        <v>82</v>
      </c>
      <c r="D150" s="6320">
        <v>3</v>
      </c>
      <c r="E150" s="6321">
        <f>Orçamento!J150</f>
        <v>0</v>
      </c>
      <c r="F150" s="6322"/>
      <c r="G150" s="6323">
        <f t="shared" si="14"/>
        <v>0</v>
      </c>
      <c r="H150" s="6324">
        <f t="shared" si="15"/>
        <v>0</v>
      </c>
      <c r="I150" s="6325">
        <f>Orçamento!K150</f>
        <v>0</v>
      </c>
    </row>
    <row r="151" spans="1:9" ht="33.75" x14ac:dyDescent="0.25">
      <c r="A151" s="6326" t="s">
        <v>324</v>
      </c>
      <c r="B151" s="6327" t="s">
        <v>325</v>
      </c>
      <c r="C151" s="6328" t="s">
        <v>82</v>
      </c>
      <c r="D151" s="6329">
        <v>9</v>
      </c>
      <c r="E151" s="6330">
        <f>Orçamento!J151</f>
        <v>0</v>
      </c>
      <c r="F151" s="6331"/>
      <c r="G151" s="6332">
        <f t="shared" si="14"/>
        <v>0</v>
      </c>
      <c r="H151" s="6333">
        <f t="shared" si="15"/>
        <v>0</v>
      </c>
      <c r="I151" s="6334">
        <f>Orçamento!K151</f>
        <v>0</v>
      </c>
    </row>
    <row r="152" spans="1:9" ht="33.75" x14ac:dyDescent="0.25">
      <c r="A152" s="6335" t="s">
        <v>326</v>
      </c>
      <c r="B152" s="6336" t="s">
        <v>327</v>
      </c>
      <c r="C152" s="6337" t="s">
        <v>82</v>
      </c>
      <c r="D152" s="6338">
        <v>5</v>
      </c>
      <c r="E152" s="6339">
        <f>Orçamento!J152</f>
        <v>0</v>
      </c>
      <c r="F152" s="6340"/>
      <c r="G152" s="6341">
        <f t="shared" si="14"/>
        <v>0</v>
      </c>
      <c r="H152" s="6342">
        <f t="shared" si="15"/>
        <v>0</v>
      </c>
      <c r="I152" s="6343">
        <f>Orçamento!K152</f>
        <v>0</v>
      </c>
    </row>
    <row r="153" spans="1:9" ht="56.25" x14ac:dyDescent="0.25">
      <c r="A153" s="6344" t="s">
        <v>328</v>
      </c>
      <c r="B153" s="6345" t="s">
        <v>329</v>
      </c>
      <c r="C153" s="6346" t="s">
        <v>82</v>
      </c>
      <c r="D153" s="6347">
        <v>1</v>
      </c>
      <c r="E153" s="6348">
        <f>Orçamento!J153</f>
        <v>0</v>
      </c>
      <c r="F153" s="6349"/>
      <c r="G153" s="6350">
        <f t="shared" si="14"/>
        <v>0</v>
      </c>
      <c r="H153" s="6351">
        <f t="shared" si="15"/>
        <v>0</v>
      </c>
      <c r="I153" s="6352">
        <f>Orçamento!K153</f>
        <v>0</v>
      </c>
    </row>
    <row r="154" spans="1:9" ht="22.5" x14ac:dyDescent="0.25">
      <c r="A154" s="6353" t="s">
        <v>330</v>
      </c>
      <c r="B154" s="6354" t="s">
        <v>331</v>
      </c>
      <c r="C154" s="6355" t="s">
        <v>82</v>
      </c>
      <c r="D154" s="6356">
        <v>1</v>
      </c>
      <c r="E154" s="6357">
        <f>Orçamento!J154</f>
        <v>0</v>
      </c>
      <c r="F154" s="6358"/>
      <c r="G154" s="6359">
        <f t="shared" si="14"/>
        <v>0</v>
      </c>
      <c r="H154" s="6360">
        <f t="shared" si="15"/>
        <v>0</v>
      </c>
      <c r="I154" s="6361">
        <f>Orçamento!K154</f>
        <v>0</v>
      </c>
    </row>
    <row r="155" spans="1:9" ht="22.5" x14ac:dyDescent="0.25">
      <c r="A155" s="6362" t="s">
        <v>332</v>
      </c>
      <c r="B155" s="6363" t="s">
        <v>333</v>
      </c>
      <c r="C155" s="6364" t="s">
        <v>82</v>
      </c>
      <c r="D155" s="6365">
        <v>1</v>
      </c>
      <c r="E155" s="6366">
        <f>Orçamento!J155</f>
        <v>0</v>
      </c>
      <c r="F155" s="6367"/>
      <c r="G155" s="6368">
        <f t="shared" si="14"/>
        <v>0</v>
      </c>
      <c r="H155" s="6369">
        <f t="shared" si="15"/>
        <v>0</v>
      </c>
      <c r="I155" s="6370">
        <f>Orçamento!K155</f>
        <v>0</v>
      </c>
    </row>
    <row r="156" spans="1:9" ht="45" x14ac:dyDescent="0.25">
      <c r="A156" s="6371" t="s">
        <v>334</v>
      </c>
      <c r="B156" s="6372" t="s">
        <v>335</v>
      </c>
      <c r="C156" s="6373" t="s">
        <v>82</v>
      </c>
      <c r="D156" s="6374">
        <v>1</v>
      </c>
      <c r="E156" s="6375">
        <f>Orçamento!J156</f>
        <v>0</v>
      </c>
      <c r="F156" s="6376"/>
      <c r="G156" s="6377">
        <f t="shared" si="14"/>
        <v>0</v>
      </c>
      <c r="H156" s="6378">
        <f t="shared" si="15"/>
        <v>0</v>
      </c>
      <c r="I156" s="6379">
        <f>Orçamento!K156</f>
        <v>0</v>
      </c>
    </row>
    <row r="157" spans="1:9" ht="33.75" x14ac:dyDescent="0.25">
      <c r="A157" s="6380" t="s">
        <v>336</v>
      </c>
      <c r="B157" s="6381" t="s">
        <v>268</v>
      </c>
      <c r="C157" s="6382" t="s">
        <v>62</v>
      </c>
      <c r="D157" s="6383">
        <v>4.5</v>
      </c>
      <c r="E157" s="6384">
        <f>Orçamento!J157</f>
        <v>0</v>
      </c>
      <c r="F157" s="6385"/>
      <c r="G157" s="6386">
        <f t="shared" si="14"/>
        <v>0</v>
      </c>
      <c r="H157" s="6387">
        <f t="shared" si="15"/>
        <v>0</v>
      </c>
      <c r="I157" s="6388">
        <f>Orçamento!K157</f>
        <v>0</v>
      </c>
    </row>
    <row r="158" spans="1:9" ht="22.5" x14ac:dyDescent="0.25">
      <c r="A158" s="6389" t="s">
        <v>337</v>
      </c>
      <c r="B158" s="6390" t="s">
        <v>270</v>
      </c>
      <c r="C158" s="6391" t="s">
        <v>62</v>
      </c>
      <c r="D158" s="6392">
        <v>4.5</v>
      </c>
      <c r="E158" s="6393">
        <f>Orçamento!J158</f>
        <v>0</v>
      </c>
      <c r="F158" s="6394"/>
      <c r="G158" s="6395">
        <f t="shared" si="14"/>
        <v>0</v>
      </c>
      <c r="H158" s="6396">
        <f t="shared" si="15"/>
        <v>0</v>
      </c>
      <c r="I158" s="6397">
        <f>Orçamento!K158</f>
        <v>0</v>
      </c>
    </row>
    <row r="159" spans="1:9" ht="78.75" x14ac:dyDescent="0.25">
      <c r="A159" s="6398" t="s">
        <v>338</v>
      </c>
      <c r="B159" s="6399" t="s">
        <v>339</v>
      </c>
      <c r="C159" s="6400" t="s">
        <v>82</v>
      </c>
      <c r="D159" s="6401">
        <v>3</v>
      </c>
      <c r="E159" s="6402">
        <f>Orçamento!J159</f>
        <v>0</v>
      </c>
      <c r="F159" s="6403"/>
      <c r="G159" s="6404">
        <f t="shared" si="14"/>
        <v>0</v>
      </c>
      <c r="H159" s="6405">
        <f t="shared" si="15"/>
        <v>0</v>
      </c>
      <c r="I159" s="6406">
        <f>Orçamento!K159</f>
        <v>0</v>
      </c>
    </row>
    <row r="160" spans="1:9" ht="45" x14ac:dyDescent="0.25">
      <c r="A160" s="6407" t="s">
        <v>340</v>
      </c>
      <c r="B160" s="6408" t="s">
        <v>341</v>
      </c>
      <c r="C160" s="6409" t="s">
        <v>59</v>
      </c>
      <c r="D160" s="6410">
        <v>80</v>
      </c>
      <c r="E160" s="6411">
        <f>Orçamento!J160</f>
        <v>0</v>
      </c>
      <c r="F160" s="6412"/>
      <c r="G160" s="6413">
        <f t="shared" si="14"/>
        <v>0</v>
      </c>
      <c r="H160" s="6414">
        <f t="shared" si="15"/>
        <v>0</v>
      </c>
      <c r="I160" s="6415">
        <f>Orçamento!K160</f>
        <v>0</v>
      </c>
    </row>
    <row r="161" spans="1:10" ht="45" x14ac:dyDescent="0.25">
      <c r="A161" s="6416" t="s">
        <v>342</v>
      </c>
      <c r="B161" s="6417" t="s">
        <v>343</v>
      </c>
      <c r="C161" s="6418" t="s">
        <v>59</v>
      </c>
      <c r="D161" s="6419">
        <v>101</v>
      </c>
      <c r="E161" s="6420">
        <f>Orçamento!J161</f>
        <v>0</v>
      </c>
      <c r="F161" s="6421"/>
      <c r="G161" s="6422">
        <f t="shared" si="14"/>
        <v>0</v>
      </c>
      <c r="H161" s="6423">
        <f t="shared" si="15"/>
        <v>0</v>
      </c>
      <c r="I161" s="6424">
        <f>Orçamento!K161</f>
        <v>0</v>
      </c>
    </row>
    <row r="162" spans="1:10" ht="45" x14ac:dyDescent="0.25">
      <c r="A162" s="6425" t="s">
        <v>344</v>
      </c>
      <c r="B162" s="6426" t="s">
        <v>345</v>
      </c>
      <c r="C162" s="6427" t="s">
        <v>59</v>
      </c>
      <c r="D162" s="6428">
        <v>202</v>
      </c>
      <c r="E162" s="6429">
        <f>Orçamento!J162</f>
        <v>0</v>
      </c>
      <c r="F162" s="6430"/>
      <c r="G162" s="6431">
        <f t="shared" si="14"/>
        <v>0</v>
      </c>
      <c r="H162" s="6432">
        <f t="shared" si="15"/>
        <v>0</v>
      </c>
      <c r="I162" s="6433">
        <f>Orçamento!K162</f>
        <v>0</v>
      </c>
    </row>
    <row r="163" spans="1:10" ht="33.75" x14ac:dyDescent="0.25">
      <c r="A163" s="6434" t="s">
        <v>346</v>
      </c>
      <c r="B163" s="6435" t="s">
        <v>347</v>
      </c>
      <c r="C163" s="6436" t="s">
        <v>82</v>
      </c>
      <c r="D163" s="6437">
        <v>1</v>
      </c>
      <c r="E163" s="6438">
        <f>Orçamento!J163</f>
        <v>0</v>
      </c>
      <c r="F163" s="6439"/>
      <c r="G163" s="6440">
        <f t="shared" si="14"/>
        <v>0</v>
      </c>
      <c r="H163" s="6441">
        <f t="shared" si="15"/>
        <v>0</v>
      </c>
      <c r="I163" s="6442">
        <f>Orçamento!K163</f>
        <v>0</v>
      </c>
    </row>
    <row r="164" spans="1:10" ht="33.75" x14ac:dyDescent="0.25">
      <c r="A164" s="6443" t="s">
        <v>348</v>
      </c>
      <c r="B164" s="6444" t="s">
        <v>349</v>
      </c>
      <c r="C164" s="6445" t="s">
        <v>82</v>
      </c>
      <c r="D164" s="6446">
        <v>2</v>
      </c>
      <c r="E164" s="6447">
        <f>Orçamento!J164</f>
        <v>0</v>
      </c>
      <c r="F164" s="6448"/>
      <c r="G164" s="6449">
        <f t="shared" si="14"/>
        <v>0</v>
      </c>
      <c r="H164" s="6450">
        <f t="shared" si="15"/>
        <v>0</v>
      </c>
      <c r="I164" s="6451">
        <f>Orçamento!K164</f>
        <v>0</v>
      </c>
    </row>
    <row r="165" spans="1:10" x14ac:dyDescent="0.25">
      <c r="A165" s="6452" t="s">
        <v>350</v>
      </c>
      <c r="B165" s="9034" t="s">
        <v>351</v>
      </c>
      <c r="C165" s="9035"/>
      <c r="D165" s="9036"/>
      <c r="E165" s="9037"/>
      <c r="F165" s="6453">
        <f>SUM(F166:F175)</f>
        <v>0</v>
      </c>
      <c r="G165" s="6454">
        <f>SUM(G166:G175)</f>
        <v>0</v>
      </c>
      <c r="H165" s="6455"/>
      <c r="I165" s="6456">
        <f>SUM(I166:I175)</f>
        <v>0</v>
      </c>
      <c r="J165" s="6457" t="s">
        <v>36</v>
      </c>
    </row>
    <row r="166" spans="1:10" ht="45" x14ac:dyDescent="0.25">
      <c r="A166" s="6458" t="s">
        <v>352</v>
      </c>
      <c r="B166" s="6459" t="s">
        <v>353</v>
      </c>
      <c r="C166" s="6460" t="s">
        <v>82</v>
      </c>
      <c r="D166" s="6461">
        <v>1</v>
      </c>
      <c r="E166" s="6462">
        <f>Orçamento!J166</f>
        <v>0</v>
      </c>
      <c r="F166" s="6463"/>
      <c r="G166" s="6464">
        <f t="shared" ref="G166:G175" si="16">E166-F166</f>
        <v>0</v>
      </c>
      <c r="H166" s="6465">
        <f t="shared" ref="H166:H175" si="17">F166+G166</f>
        <v>0</v>
      </c>
      <c r="I166" s="6466">
        <f>Orçamento!K166</f>
        <v>0</v>
      </c>
    </row>
    <row r="167" spans="1:10" ht="45" x14ac:dyDescent="0.25">
      <c r="A167" s="6467" t="s">
        <v>354</v>
      </c>
      <c r="B167" s="6468" t="s">
        <v>355</v>
      </c>
      <c r="C167" s="6469" t="s">
        <v>59</v>
      </c>
      <c r="D167" s="6470">
        <v>4</v>
      </c>
      <c r="E167" s="6471">
        <f>Orçamento!J167</f>
        <v>0</v>
      </c>
      <c r="F167" s="6472"/>
      <c r="G167" s="6473">
        <f t="shared" si="16"/>
        <v>0</v>
      </c>
      <c r="H167" s="6474">
        <f t="shared" si="17"/>
        <v>0</v>
      </c>
      <c r="I167" s="6475">
        <f>Orçamento!K167</f>
        <v>0</v>
      </c>
    </row>
    <row r="168" spans="1:10" ht="45" x14ac:dyDescent="0.25">
      <c r="A168" s="6476" t="s">
        <v>356</v>
      </c>
      <c r="B168" s="6477" t="s">
        <v>357</v>
      </c>
      <c r="C168" s="6478" t="s">
        <v>82</v>
      </c>
      <c r="D168" s="6479">
        <v>2</v>
      </c>
      <c r="E168" s="6480">
        <f>Orçamento!J168</f>
        <v>0</v>
      </c>
      <c r="F168" s="6481"/>
      <c r="G168" s="6482">
        <f t="shared" si="16"/>
        <v>0</v>
      </c>
      <c r="H168" s="6483">
        <f t="shared" si="17"/>
        <v>0</v>
      </c>
      <c r="I168" s="6484">
        <f>Orçamento!K168</f>
        <v>0</v>
      </c>
    </row>
    <row r="169" spans="1:10" ht="45" x14ac:dyDescent="0.25">
      <c r="A169" s="6485" t="s">
        <v>358</v>
      </c>
      <c r="B169" s="6486" t="s">
        <v>359</v>
      </c>
      <c r="C169" s="6487" t="s">
        <v>82</v>
      </c>
      <c r="D169" s="6488">
        <v>2</v>
      </c>
      <c r="E169" s="6489">
        <f>Orçamento!J169</f>
        <v>0</v>
      </c>
      <c r="F169" s="6490"/>
      <c r="G169" s="6491">
        <f t="shared" si="16"/>
        <v>0</v>
      </c>
      <c r="H169" s="6492">
        <f t="shared" si="17"/>
        <v>0</v>
      </c>
      <c r="I169" s="6493">
        <f>Orçamento!K169</f>
        <v>0</v>
      </c>
    </row>
    <row r="170" spans="1:10" ht="45" x14ac:dyDescent="0.25">
      <c r="A170" s="6494" t="s">
        <v>360</v>
      </c>
      <c r="B170" s="6495" t="s">
        <v>361</v>
      </c>
      <c r="C170" s="6496" t="s">
        <v>82</v>
      </c>
      <c r="D170" s="6497">
        <v>1</v>
      </c>
      <c r="E170" s="6498">
        <f>Orçamento!J170</f>
        <v>0</v>
      </c>
      <c r="F170" s="6499"/>
      <c r="G170" s="6500">
        <f t="shared" si="16"/>
        <v>0</v>
      </c>
      <c r="H170" s="6501">
        <f t="shared" si="17"/>
        <v>0</v>
      </c>
      <c r="I170" s="6502">
        <f>Orçamento!K170</f>
        <v>0</v>
      </c>
    </row>
    <row r="171" spans="1:10" ht="45" x14ac:dyDescent="0.25">
      <c r="A171" s="6503" t="s">
        <v>362</v>
      </c>
      <c r="B171" s="6504" t="s">
        <v>363</v>
      </c>
      <c r="C171" s="6505" t="s">
        <v>230</v>
      </c>
      <c r="D171" s="6506">
        <v>2</v>
      </c>
      <c r="E171" s="6507">
        <f>Orçamento!J171</f>
        <v>0</v>
      </c>
      <c r="F171" s="6508"/>
      <c r="G171" s="6509">
        <f t="shared" si="16"/>
        <v>0</v>
      </c>
      <c r="H171" s="6510">
        <f t="shared" si="17"/>
        <v>0</v>
      </c>
      <c r="I171" s="6511">
        <f>Orçamento!K171</f>
        <v>0</v>
      </c>
    </row>
    <row r="172" spans="1:10" ht="45" x14ac:dyDescent="0.25">
      <c r="A172" s="6512" t="s">
        <v>364</v>
      </c>
      <c r="B172" s="6513" t="s">
        <v>365</v>
      </c>
      <c r="C172" s="6514" t="s">
        <v>230</v>
      </c>
      <c r="D172" s="6515">
        <v>2</v>
      </c>
      <c r="E172" s="6516">
        <f>Orçamento!J172</f>
        <v>0</v>
      </c>
      <c r="F172" s="6517"/>
      <c r="G172" s="6518">
        <f t="shared" si="16"/>
        <v>0</v>
      </c>
      <c r="H172" s="6519">
        <f t="shared" si="17"/>
        <v>0</v>
      </c>
      <c r="I172" s="6520">
        <f>Orçamento!K172</f>
        <v>0</v>
      </c>
    </row>
    <row r="173" spans="1:10" ht="67.5" x14ac:dyDescent="0.25">
      <c r="A173" s="6521" t="s">
        <v>366</v>
      </c>
      <c r="B173" s="6522" t="s">
        <v>367</v>
      </c>
      <c r="C173" s="6523" t="s">
        <v>230</v>
      </c>
      <c r="D173" s="6524">
        <v>2</v>
      </c>
      <c r="E173" s="6525">
        <f>Orçamento!J173</f>
        <v>0</v>
      </c>
      <c r="F173" s="6526"/>
      <c r="G173" s="6527">
        <f t="shared" si="16"/>
        <v>0</v>
      </c>
      <c r="H173" s="6528">
        <f t="shared" si="17"/>
        <v>0</v>
      </c>
      <c r="I173" s="6529">
        <f>Orçamento!K173</f>
        <v>0</v>
      </c>
    </row>
    <row r="174" spans="1:10" ht="67.5" x14ac:dyDescent="0.25">
      <c r="A174" s="6530" t="s">
        <v>368</v>
      </c>
      <c r="B174" s="6531" t="s">
        <v>369</v>
      </c>
      <c r="C174" s="6532" t="s">
        <v>230</v>
      </c>
      <c r="D174" s="6533">
        <v>2</v>
      </c>
      <c r="E174" s="6534">
        <f>Orçamento!J174</f>
        <v>0</v>
      </c>
      <c r="F174" s="6535"/>
      <c r="G174" s="6536">
        <f t="shared" si="16"/>
        <v>0</v>
      </c>
      <c r="H174" s="6537">
        <f t="shared" si="17"/>
        <v>0</v>
      </c>
      <c r="I174" s="6538">
        <f>Orçamento!K174</f>
        <v>0</v>
      </c>
    </row>
    <row r="175" spans="1:10" ht="33.75" x14ac:dyDescent="0.25">
      <c r="A175" s="6539" t="s">
        <v>370</v>
      </c>
      <c r="B175" s="6540" t="s">
        <v>371</v>
      </c>
      <c r="C175" s="6541" t="s">
        <v>82</v>
      </c>
      <c r="D175" s="6542">
        <v>1</v>
      </c>
      <c r="E175" s="6543">
        <f>Orçamento!J175</f>
        <v>0</v>
      </c>
      <c r="F175" s="6544"/>
      <c r="G175" s="6545">
        <f t="shared" si="16"/>
        <v>0</v>
      </c>
      <c r="H175" s="6546">
        <f t="shared" si="17"/>
        <v>0</v>
      </c>
      <c r="I175" s="6547">
        <f>Orçamento!K175</f>
        <v>0</v>
      </c>
    </row>
    <row r="176" spans="1:10" x14ac:dyDescent="0.25">
      <c r="A176" s="6548" t="s">
        <v>372</v>
      </c>
      <c r="B176" s="9038" t="s">
        <v>373</v>
      </c>
      <c r="C176" s="9039"/>
      <c r="D176" s="9040"/>
      <c r="E176" s="9041"/>
      <c r="F176" s="6549">
        <f>SUM(F177:F187)</f>
        <v>0</v>
      </c>
      <c r="G176" s="6550">
        <f>SUM(G177:G187)</f>
        <v>0</v>
      </c>
      <c r="H176" s="6551"/>
      <c r="I176" s="6552">
        <f>SUM(I177:I187)</f>
        <v>0</v>
      </c>
      <c r="J176" s="6553" t="s">
        <v>36</v>
      </c>
    </row>
    <row r="177" spans="1:10" ht="56.25" x14ac:dyDescent="0.25">
      <c r="A177" s="6554" t="s">
        <v>374</v>
      </c>
      <c r="B177" s="6555" t="s">
        <v>375</v>
      </c>
      <c r="C177" s="6556" t="s">
        <v>82</v>
      </c>
      <c r="D177" s="6557">
        <v>1</v>
      </c>
      <c r="E177" s="6558">
        <f>Orçamento!J177</f>
        <v>0</v>
      </c>
      <c r="F177" s="6559"/>
      <c r="G177" s="6560">
        <f t="shared" ref="G177:G187" si="18">E177-F177</f>
        <v>0</v>
      </c>
      <c r="H177" s="6561">
        <f t="shared" ref="H177:H187" si="19">F177+G177</f>
        <v>0</v>
      </c>
      <c r="I177" s="6562">
        <f>Orçamento!K177</f>
        <v>0</v>
      </c>
    </row>
    <row r="178" spans="1:10" ht="78.75" x14ac:dyDescent="0.25">
      <c r="A178" s="6563" t="s">
        <v>376</v>
      </c>
      <c r="B178" s="6564" t="s">
        <v>377</v>
      </c>
      <c r="C178" s="6565" t="s">
        <v>82</v>
      </c>
      <c r="D178" s="6566">
        <v>1</v>
      </c>
      <c r="E178" s="6567">
        <f>Orçamento!J178</f>
        <v>0</v>
      </c>
      <c r="F178" s="6568"/>
      <c r="G178" s="6569">
        <f t="shared" si="18"/>
        <v>0</v>
      </c>
      <c r="H178" s="6570">
        <f t="shared" si="19"/>
        <v>0</v>
      </c>
      <c r="I178" s="6571">
        <f>Orçamento!K178</f>
        <v>0</v>
      </c>
    </row>
    <row r="179" spans="1:10" ht="22.5" x14ac:dyDescent="0.25">
      <c r="A179" s="6572" t="s">
        <v>378</v>
      </c>
      <c r="B179" s="6573" t="s">
        <v>379</v>
      </c>
      <c r="C179" s="6574" t="s">
        <v>82</v>
      </c>
      <c r="D179" s="6575">
        <v>1</v>
      </c>
      <c r="E179" s="6576">
        <f>Orçamento!J179</f>
        <v>0</v>
      </c>
      <c r="F179" s="6577"/>
      <c r="G179" s="6578">
        <f t="shared" si="18"/>
        <v>0</v>
      </c>
      <c r="H179" s="6579">
        <f t="shared" si="19"/>
        <v>0</v>
      </c>
      <c r="I179" s="6580">
        <f>Orçamento!K179</f>
        <v>0</v>
      </c>
    </row>
    <row r="180" spans="1:10" ht="45" x14ac:dyDescent="0.25">
      <c r="A180" s="6581" t="s">
        <v>380</v>
      </c>
      <c r="B180" s="6582" t="s">
        <v>381</v>
      </c>
      <c r="C180" s="6583" t="s">
        <v>82</v>
      </c>
      <c r="D180" s="6584">
        <v>1</v>
      </c>
      <c r="E180" s="6585">
        <f>Orçamento!J180</f>
        <v>0</v>
      </c>
      <c r="F180" s="6586"/>
      <c r="G180" s="6587">
        <f t="shared" si="18"/>
        <v>0</v>
      </c>
      <c r="H180" s="6588">
        <f t="shared" si="19"/>
        <v>0</v>
      </c>
      <c r="I180" s="6589">
        <f>Orçamento!K180</f>
        <v>0</v>
      </c>
    </row>
    <row r="181" spans="1:10" ht="33.75" x14ac:dyDescent="0.25">
      <c r="A181" s="6590" t="s">
        <v>382</v>
      </c>
      <c r="B181" s="6591" t="s">
        <v>383</v>
      </c>
      <c r="C181" s="6592" t="s">
        <v>82</v>
      </c>
      <c r="D181" s="6593">
        <v>1</v>
      </c>
      <c r="E181" s="6594">
        <f>Orçamento!J181</f>
        <v>0</v>
      </c>
      <c r="F181" s="6595"/>
      <c r="G181" s="6596">
        <f t="shared" si="18"/>
        <v>0</v>
      </c>
      <c r="H181" s="6597">
        <f t="shared" si="19"/>
        <v>0</v>
      </c>
      <c r="I181" s="6598">
        <f>Orçamento!K181</f>
        <v>0</v>
      </c>
    </row>
    <row r="182" spans="1:10" ht="22.5" x14ac:dyDescent="0.25">
      <c r="A182" s="6599" t="s">
        <v>384</v>
      </c>
      <c r="B182" s="6600" t="s">
        <v>385</v>
      </c>
      <c r="C182" s="6601" t="s">
        <v>42</v>
      </c>
      <c r="D182" s="6602">
        <v>0.24</v>
      </c>
      <c r="E182" s="6603">
        <f>Orçamento!J182</f>
        <v>0</v>
      </c>
      <c r="F182" s="6604"/>
      <c r="G182" s="6605">
        <f t="shared" si="18"/>
        <v>0</v>
      </c>
      <c r="H182" s="6606">
        <f t="shared" si="19"/>
        <v>0</v>
      </c>
      <c r="I182" s="6607">
        <f>Orçamento!K182</f>
        <v>0</v>
      </c>
    </row>
    <row r="183" spans="1:10" ht="45" x14ac:dyDescent="0.25">
      <c r="A183" s="6608" t="s">
        <v>386</v>
      </c>
      <c r="B183" s="6609" t="s">
        <v>387</v>
      </c>
      <c r="C183" s="6610" t="s">
        <v>225</v>
      </c>
      <c r="D183" s="6611">
        <v>1</v>
      </c>
      <c r="E183" s="6612">
        <f>Orçamento!J183</f>
        <v>0</v>
      </c>
      <c r="F183" s="6613"/>
      <c r="G183" s="6614">
        <f t="shared" si="18"/>
        <v>0</v>
      </c>
      <c r="H183" s="6615">
        <f t="shared" si="19"/>
        <v>0</v>
      </c>
      <c r="I183" s="6616">
        <f>Orçamento!K183</f>
        <v>0</v>
      </c>
    </row>
    <row r="184" spans="1:10" x14ac:dyDescent="0.25">
      <c r="A184" s="6617" t="s">
        <v>388</v>
      </c>
      <c r="B184" s="6618" t="s">
        <v>389</v>
      </c>
      <c r="C184" s="6619" t="s">
        <v>42</v>
      </c>
      <c r="D184" s="6620">
        <v>0.72</v>
      </c>
      <c r="E184" s="6621">
        <f>Orçamento!J184</f>
        <v>0</v>
      </c>
      <c r="F184" s="6622"/>
      <c r="G184" s="6623">
        <f t="shared" si="18"/>
        <v>0</v>
      </c>
      <c r="H184" s="6624">
        <f t="shared" si="19"/>
        <v>0</v>
      </c>
      <c r="I184" s="6625">
        <f>Orçamento!K184</f>
        <v>0</v>
      </c>
    </row>
    <row r="185" spans="1:10" ht="45" x14ac:dyDescent="0.25">
      <c r="A185" s="6626" t="s">
        <v>390</v>
      </c>
      <c r="B185" s="6627" t="s">
        <v>391</v>
      </c>
      <c r="C185" s="6628" t="s">
        <v>82</v>
      </c>
      <c r="D185" s="6629">
        <v>1</v>
      </c>
      <c r="E185" s="6630">
        <f>Orçamento!J185</f>
        <v>0</v>
      </c>
      <c r="F185" s="6631"/>
      <c r="G185" s="6632">
        <f t="shared" si="18"/>
        <v>0</v>
      </c>
      <c r="H185" s="6633">
        <f t="shared" si="19"/>
        <v>0</v>
      </c>
      <c r="I185" s="6634">
        <f>Orçamento!K185</f>
        <v>0</v>
      </c>
    </row>
    <row r="186" spans="1:10" ht="45" x14ac:dyDescent="0.25">
      <c r="A186" s="6635" t="s">
        <v>392</v>
      </c>
      <c r="B186" s="6636" t="s">
        <v>393</v>
      </c>
      <c r="C186" s="6637" t="s">
        <v>82</v>
      </c>
      <c r="D186" s="6638">
        <v>1</v>
      </c>
      <c r="E186" s="6639">
        <f>Orçamento!J186</f>
        <v>0</v>
      </c>
      <c r="F186" s="6640"/>
      <c r="G186" s="6641">
        <f t="shared" si="18"/>
        <v>0</v>
      </c>
      <c r="H186" s="6642">
        <f t="shared" si="19"/>
        <v>0</v>
      </c>
      <c r="I186" s="6643">
        <f>Orçamento!K186</f>
        <v>0</v>
      </c>
    </row>
    <row r="187" spans="1:10" ht="45" x14ac:dyDescent="0.25">
      <c r="A187" s="6644" t="s">
        <v>394</v>
      </c>
      <c r="B187" s="6645" t="s">
        <v>395</v>
      </c>
      <c r="C187" s="6646" t="s">
        <v>82</v>
      </c>
      <c r="D187" s="6647">
        <v>2</v>
      </c>
      <c r="E187" s="6648">
        <f>Orçamento!J187</f>
        <v>0</v>
      </c>
      <c r="F187" s="6649"/>
      <c r="G187" s="6650">
        <f t="shared" si="18"/>
        <v>0</v>
      </c>
      <c r="H187" s="6651">
        <f t="shared" si="19"/>
        <v>0</v>
      </c>
      <c r="I187" s="6652">
        <f>Orçamento!K187</f>
        <v>0</v>
      </c>
    </row>
    <row r="188" spans="1:10" x14ac:dyDescent="0.25">
      <c r="A188" s="6653" t="s">
        <v>396</v>
      </c>
      <c r="B188" s="9002" t="s">
        <v>397</v>
      </c>
      <c r="C188" s="9003"/>
      <c r="D188" s="9004"/>
      <c r="E188" s="9005"/>
      <c r="F188" s="6654">
        <f>SUM(F189:F199)</f>
        <v>0</v>
      </c>
      <c r="G188" s="6655">
        <f>SUM(G189:G199)</f>
        <v>0</v>
      </c>
      <c r="H188" s="6656"/>
      <c r="I188" s="6657">
        <f>SUM(I189:I199)</f>
        <v>0</v>
      </c>
      <c r="J188" s="6658" t="s">
        <v>36</v>
      </c>
    </row>
    <row r="189" spans="1:10" ht="33.75" x14ac:dyDescent="0.25">
      <c r="A189" s="6659" t="s">
        <v>398</v>
      </c>
      <c r="B189" s="6660" t="s">
        <v>399</v>
      </c>
      <c r="C189" s="6661" t="s">
        <v>42</v>
      </c>
      <c r="D189" s="6662">
        <v>1.6</v>
      </c>
      <c r="E189" s="6663">
        <f>Orçamento!J189</f>
        <v>0</v>
      </c>
      <c r="F189" s="6664"/>
      <c r="G189" s="6665">
        <f t="shared" ref="G189:G199" si="20">E189-F189</f>
        <v>0</v>
      </c>
      <c r="H189" s="6666">
        <f t="shared" ref="H189:H199" si="21">F189+G189</f>
        <v>0</v>
      </c>
      <c r="I189" s="6667">
        <f>Orçamento!K189</f>
        <v>0</v>
      </c>
    </row>
    <row r="190" spans="1:10" ht="45" x14ac:dyDescent="0.25">
      <c r="A190" s="6668" t="s">
        <v>400</v>
      </c>
      <c r="B190" s="6669" t="s">
        <v>64</v>
      </c>
      <c r="C190" s="6670" t="s">
        <v>62</v>
      </c>
      <c r="D190" s="6671">
        <v>0.16</v>
      </c>
      <c r="E190" s="6672">
        <f>Orçamento!J190</f>
        <v>0</v>
      </c>
      <c r="F190" s="6673"/>
      <c r="G190" s="6674">
        <f t="shared" si="20"/>
        <v>0</v>
      </c>
      <c r="H190" s="6675">
        <f t="shared" si="21"/>
        <v>0</v>
      </c>
      <c r="I190" s="6676">
        <f>Orçamento!K190</f>
        <v>0</v>
      </c>
    </row>
    <row r="191" spans="1:10" ht="56.25" x14ac:dyDescent="0.25">
      <c r="A191" s="6677" t="s">
        <v>401</v>
      </c>
      <c r="B191" s="6678" t="s">
        <v>145</v>
      </c>
      <c r="C191" s="6679" t="s">
        <v>42</v>
      </c>
      <c r="D191" s="6680">
        <v>7.35</v>
      </c>
      <c r="E191" s="6681">
        <f>Orçamento!J191</f>
        <v>0</v>
      </c>
      <c r="F191" s="6682"/>
      <c r="G191" s="6683">
        <f t="shared" si="20"/>
        <v>0</v>
      </c>
      <c r="H191" s="6684">
        <f t="shared" si="21"/>
        <v>0</v>
      </c>
      <c r="I191" s="6685">
        <f>Orçamento!K191</f>
        <v>0</v>
      </c>
    </row>
    <row r="192" spans="1:10" ht="33.75" x14ac:dyDescent="0.25">
      <c r="A192" s="6686" t="s">
        <v>402</v>
      </c>
      <c r="B192" s="6687" t="s">
        <v>403</v>
      </c>
      <c r="C192" s="6688" t="s">
        <v>59</v>
      </c>
      <c r="D192" s="6689">
        <v>5.2</v>
      </c>
      <c r="E192" s="6690">
        <f>Orçamento!J192</f>
        <v>0</v>
      </c>
      <c r="F192" s="6691"/>
      <c r="G192" s="6692">
        <f t="shared" si="20"/>
        <v>0</v>
      </c>
      <c r="H192" s="6693">
        <f t="shared" si="21"/>
        <v>0</v>
      </c>
      <c r="I192" s="6694">
        <f>Orçamento!K192</f>
        <v>0</v>
      </c>
    </row>
    <row r="193" spans="1:10" ht="33.75" x14ac:dyDescent="0.25">
      <c r="A193" s="6695" t="s">
        <v>404</v>
      </c>
      <c r="B193" s="6696" t="s">
        <v>184</v>
      </c>
      <c r="C193" s="6697" t="s">
        <v>42</v>
      </c>
      <c r="D193" s="6698">
        <v>1.6</v>
      </c>
      <c r="E193" s="6699">
        <f>Orçamento!J193</f>
        <v>0</v>
      </c>
      <c r="F193" s="6700"/>
      <c r="G193" s="6701">
        <f t="shared" si="20"/>
        <v>0</v>
      </c>
      <c r="H193" s="6702">
        <f t="shared" si="21"/>
        <v>0</v>
      </c>
      <c r="I193" s="6703">
        <f>Orçamento!K193</f>
        <v>0</v>
      </c>
    </row>
    <row r="194" spans="1:10" ht="45" x14ac:dyDescent="0.25">
      <c r="A194" s="6704" t="s">
        <v>405</v>
      </c>
      <c r="B194" s="6705" t="s">
        <v>406</v>
      </c>
      <c r="C194" s="6706" t="s">
        <v>42</v>
      </c>
      <c r="D194" s="6707">
        <v>1.3</v>
      </c>
      <c r="E194" s="6708">
        <f>Orçamento!J194</f>
        <v>0</v>
      </c>
      <c r="F194" s="6709"/>
      <c r="G194" s="6710">
        <f t="shared" si="20"/>
        <v>0</v>
      </c>
      <c r="H194" s="6711">
        <f t="shared" si="21"/>
        <v>0</v>
      </c>
      <c r="I194" s="6712">
        <f>Orçamento!K194</f>
        <v>0</v>
      </c>
    </row>
    <row r="195" spans="1:10" ht="56.25" x14ac:dyDescent="0.25">
      <c r="A195" s="6713" t="s">
        <v>407</v>
      </c>
      <c r="B195" s="6714" t="s">
        <v>147</v>
      </c>
      <c r="C195" s="6715" t="s">
        <v>42</v>
      </c>
      <c r="D195" s="6716">
        <v>7.35</v>
      </c>
      <c r="E195" s="6717">
        <f>Orçamento!J195</f>
        <v>0</v>
      </c>
      <c r="F195" s="6718"/>
      <c r="G195" s="6719">
        <f t="shared" si="20"/>
        <v>0</v>
      </c>
      <c r="H195" s="6720">
        <f t="shared" si="21"/>
        <v>0</v>
      </c>
      <c r="I195" s="6721">
        <f>Orçamento!K195</f>
        <v>0</v>
      </c>
    </row>
    <row r="196" spans="1:10" ht="67.5" x14ac:dyDescent="0.25">
      <c r="A196" s="6722" t="s">
        <v>408</v>
      </c>
      <c r="B196" s="6723" t="s">
        <v>149</v>
      </c>
      <c r="C196" s="6724" t="s">
        <v>42</v>
      </c>
      <c r="D196" s="6725">
        <v>7.35</v>
      </c>
      <c r="E196" s="6726">
        <f>Orçamento!J196</f>
        <v>0</v>
      </c>
      <c r="F196" s="6727"/>
      <c r="G196" s="6728">
        <f t="shared" si="20"/>
        <v>0</v>
      </c>
      <c r="H196" s="6729">
        <f t="shared" si="21"/>
        <v>0</v>
      </c>
      <c r="I196" s="6730">
        <f>Orçamento!K196</f>
        <v>0</v>
      </c>
    </row>
    <row r="197" spans="1:10" ht="33.75" x14ac:dyDescent="0.25">
      <c r="A197" s="6731" t="s">
        <v>409</v>
      </c>
      <c r="B197" s="6732" t="s">
        <v>162</v>
      </c>
      <c r="C197" s="6733" t="s">
        <v>42</v>
      </c>
      <c r="D197" s="6734">
        <v>7.35</v>
      </c>
      <c r="E197" s="6735">
        <f>Orçamento!J197</f>
        <v>0</v>
      </c>
      <c r="F197" s="6736"/>
      <c r="G197" s="6737">
        <f t="shared" si="20"/>
        <v>0</v>
      </c>
      <c r="H197" s="6738">
        <f t="shared" si="21"/>
        <v>0</v>
      </c>
      <c r="I197" s="6739">
        <f>Orçamento!K197</f>
        <v>0</v>
      </c>
    </row>
    <row r="198" spans="1:10" ht="33.75" x14ac:dyDescent="0.25">
      <c r="A198" s="6740" t="s">
        <v>410</v>
      </c>
      <c r="B198" s="6741" t="s">
        <v>166</v>
      </c>
      <c r="C198" s="6742" t="s">
        <v>42</v>
      </c>
      <c r="D198" s="6743">
        <v>7.35</v>
      </c>
      <c r="E198" s="6744">
        <f>Orçamento!J198</f>
        <v>0</v>
      </c>
      <c r="F198" s="6745"/>
      <c r="G198" s="6746">
        <f t="shared" si="20"/>
        <v>0</v>
      </c>
      <c r="H198" s="6747">
        <f t="shared" si="21"/>
        <v>0</v>
      </c>
      <c r="I198" s="6748">
        <f>Orçamento!K198</f>
        <v>0</v>
      </c>
    </row>
    <row r="199" spans="1:10" ht="33.75" x14ac:dyDescent="0.25">
      <c r="A199" s="6749" t="s">
        <v>411</v>
      </c>
      <c r="B199" s="6750" t="s">
        <v>412</v>
      </c>
      <c r="C199" s="6751" t="s">
        <v>82</v>
      </c>
      <c r="D199" s="6752">
        <v>1</v>
      </c>
      <c r="E199" s="6753">
        <f>Orçamento!J199</f>
        <v>0</v>
      </c>
      <c r="F199" s="6754"/>
      <c r="G199" s="6755">
        <f t="shared" si="20"/>
        <v>0</v>
      </c>
      <c r="H199" s="6756">
        <f t="shared" si="21"/>
        <v>0</v>
      </c>
      <c r="I199" s="6757">
        <f>Orçamento!K199</f>
        <v>0</v>
      </c>
    </row>
    <row r="200" spans="1:10" x14ac:dyDescent="0.25">
      <c r="A200" s="6758" t="s">
        <v>413</v>
      </c>
      <c r="B200" s="9006" t="s">
        <v>414</v>
      </c>
      <c r="C200" s="9007"/>
      <c r="D200" s="9008"/>
      <c r="E200" s="9009"/>
      <c r="F200" s="6759">
        <f>SUM(F201:F203)</f>
        <v>0</v>
      </c>
      <c r="G200" s="6760">
        <f>SUM(G201:G203)</f>
        <v>0</v>
      </c>
      <c r="H200" s="6761"/>
      <c r="I200" s="6762">
        <f>SUM(I201:I203)</f>
        <v>0</v>
      </c>
      <c r="J200" s="6763" t="s">
        <v>36</v>
      </c>
    </row>
    <row r="201" spans="1:10" ht="45" x14ac:dyDescent="0.25">
      <c r="A201" s="6764" t="s">
        <v>415</v>
      </c>
      <c r="B201" s="6765" t="s">
        <v>416</v>
      </c>
      <c r="C201" s="6766" t="s">
        <v>82</v>
      </c>
      <c r="D201" s="6767">
        <v>1</v>
      </c>
      <c r="E201" s="6768">
        <f>Orçamento!J201</f>
        <v>0</v>
      </c>
      <c r="F201" s="6769"/>
      <c r="G201" s="6770">
        <f>E201-F201</f>
        <v>0</v>
      </c>
      <c r="H201" s="6771">
        <f>F201+G201</f>
        <v>0</v>
      </c>
      <c r="I201" s="6772">
        <f>Orçamento!K201</f>
        <v>0</v>
      </c>
    </row>
    <row r="202" spans="1:10" ht="56.25" x14ac:dyDescent="0.25">
      <c r="A202" s="6773" t="s">
        <v>417</v>
      </c>
      <c r="B202" s="6774" t="s">
        <v>418</v>
      </c>
      <c r="C202" s="6775" t="s">
        <v>225</v>
      </c>
      <c r="D202" s="6776">
        <v>2</v>
      </c>
      <c r="E202" s="6777">
        <f>Orçamento!J202</f>
        <v>0</v>
      </c>
      <c r="F202" s="6778"/>
      <c r="G202" s="6779">
        <f>E202-F202</f>
        <v>0</v>
      </c>
      <c r="H202" s="6780">
        <f>F202+G202</f>
        <v>0</v>
      </c>
      <c r="I202" s="6781">
        <f>Orçamento!K202</f>
        <v>0</v>
      </c>
    </row>
    <row r="203" spans="1:10" ht="33.75" x14ac:dyDescent="0.25">
      <c r="A203" s="6782" t="s">
        <v>419</v>
      </c>
      <c r="B203" s="6783" t="s">
        <v>420</v>
      </c>
      <c r="C203" s="6784" t="s">
        <v>82</v>
      </c>
      <c r="D203" s="6785">
        <v>3</v>
      </c>
      <c r="E203" s="6786">
        <f>Orçamento!J203</f>
        <v>0</v>
      </c>
      <c r="F203" s="6787"/>
      <c r="G203" s="6788">
        <f>E203-F203</f>
        <v>0</v>
      </c>
      <c r="H203" s="6789">
        <f>F203+G203</f>
        <v>0</v>
      </c>
      <c r="I203" s="6790">
        <f>Orçamento!K203</f>
        <v>0</v>
      </c>
    </row>
    <row r="204" spans="1:10" x14ac:dyDescent="0.25">
      <c r="A204" s="6791" t="s">
        <v>421</v>
      </c>
      <c r="B204" s="9010" t="s">
        <v>422</v>
      </c>
      <c r="C204" s="9011"/>
      <c r="D204" s="9012"/>
      <c r="E204" s="9013"/>
      <c r="F204" s="8475">
        <f>F205+F220+F227</f>
        <v>0</v>
      </c>
      <c r="G204" s="8475">
        <f>G205+G220+G227</f>
        <v>0</v>
      </c>
      <c r="H204" s="6792"/>
      <c r="I204" s="6793"/>
      <c r="J204" s="6794" t="s">
        <v>36</v>
      </c>
    </row>
    <row r="205" spans="1:10" x14ac:dyDescent="0.25">
      <c r="A205" s="6795" t="s">
        <v>423</v>
      </c>
      <c r="B205" s="9014" t="s">
        <v>56</v>
      </c>
      <c r="C205" s="9015"/>
      <c r="D205" s="9016"/>
      <c r="E205" s="9017"/>
      <c r="F205" s="6796">
        <f>SUM(F206:F219)</f>
        <v>0</v>
      </c>
      <c r="G205" s="6797">
        <f>SUM(G206:G219)</f>
        <v>0</v>
      </c>
      <c r="H205" s="6798"/>
      <c r="I205" s="6799">
        <f>SUM(I206:I219)</f>
        <v>0</v>
      </c>
      <c r="J205" s="6800" t="s">
        <v>36</v>
      </c>
    </row>
    <row r="206" spans="1:10" ht="45" x14ac:dyDescent="0.25">
      <c r="A206" s="6801" t="s">
        <v>424</v>
      </c>
      <c r="B206" s="6802" t="s">
        <v>58</v>
      </c>
      <c r="C206" s="6803" t="s">
        <v>59</v>
      </c>
      <c r="D206" s="6804">
        <v>146</v>
      </c>
      <c r="E206" s="6805">
        <f>Orçamento!J206</f>
        <v>0</v>
      </c>
      <c r="F206" s="6806"/>
      <c r="G206" s="6807">
        <f t="shared" ref="G206:G219" si="22">E206-F206</f>
        <v>0</v>
      </c>
      <c r="H206" s="6808">
        <f t="shared" ref="H206:H219" si="23">F206+G206</f>
        <v>0</v>
      </c>
      <c r="I206" s="6809">
        <f>Orçamento!K206</f>
        <v>0</v>
      </c>
    </row>
    <row r="207" spans="1:10" ht="45" x14ac:dyDescent="0.25">
      <c r="A207" s="6810" t="s">
        <v>425</v>
      </c>
      <c r="B207" s="6811" t="s">
        <v>61</v>
      </c>
      <c r="C207" s="6812" t="s">
        <v>62</v>
      </c>
      <c r="D207" s="6813">
        <v>35.01</v>
      </c>
      <c r="E207" s="6814">
        <f>Orçamento!J207</f>
        <v>0</v>
      </c>
      <c r="F207" s="6815"/>
      <c r="G207" s="6816">
        <f t="shared" si="22"/>
        <v>0</v>
      </c>
      <c r="H207" s="6817">
        <f t="shared" si="23"/>
        <v>0</v>
      </c>
      <c r="I207" s="6818">
        <f>Orçamento!K207</f>
        <v>0</v>
      </c>
    </row>
    <row r="208" spans="1:10" ht="45" x14ac:dyDescent="0.25">
      <c r="A208" s="6819" t="s">
        <v>426</v>
      </c>
      <c r="B208" s="6820" t="s">
        <v>64</v>
      </c>
      <c r="C208" s="6821" t="s">
        <v>62</v>
      </c>
      <c r="D208" s="6822">
        <v>5.91</v>
      </c>
      <c r="E208" s="6823">
        <f>Orçamento!J208</f>
        <v>0</v>
      </c>
      <c r="F208" s="6824"/>
      <c r="G208" s="6825">
        <f t="shared" si="22"/>
        <v>0</v>
      </c>
      <c r="H208" s="6826">
        <f t="shared" si="23"/>
        <v>0</v>
      </c>
      <c r="I208" s="6827">
        <f>Orçamento!K208</f>
        <v>0</v>
      </c>
    </row>
    <row r="209" spans="1:10" ht="45" x14ac:dyDescent="0.25">
      <c r="A209" s="6828" t="s">
        <v>427</v>
      </c>
      <c r="B209" s="6829" t="s">
        <v>66</v>
      </c>
      <c r="C209" s="6830" t="s">
        <v>42</v>
      </c>
      <c r="D209" s="6831">
        <v>175.2</v>
      </c>
      <c r="E209" s="6832">
        <f>Orçamento!J209</f>
        <v>0</v>
      </c>
      <c r="F209" s="6833"/>
      <c r="G209" s="6834">
        <f t="shared" si="22"/>
        <v>0</v>
      </c>
      <c r="H209" s="6835">
        <f t="shared" si="23"/>
        <v>0</v>
      </c>
      <c r="I209" s="6836">
        <f>Orçamento!K209</f>
        <v>0</v>
      </c>
    </row>
    <row r="210" spans="1:10" ht="33.75" x14ac:dyDescent="0.25">
      <c r="A210" s="6837" t="s">
        <v>428</v>
      </c>
      <c r="B210" s="6838" t="s">
        <v>68</v>
      </c>
      <c r="C210" s="6839" t="s">
        <v>69</v>
      </c>
      <c r="D210" s="6840">
        <v>140.75</v>
      </c>
      <c r="E210" s="6841">
        <f>Orçamento!J210</f>
        <v>0</v>
      </c>
      <c r="F210" s="6842"/>
      <c r="G210" s="6843">
        <f t="shared" si="22"/>
        <v>0</v>
      </c>
      <c r="H210" s="6844">
        <f t="shared" si="23"/>
        <v>0</v>
      </c>
      <c r="I210" s="6845">
        <f>Orçamento!K210</f>
        <v>0</v>
      </c>
    </row>
    <row r="211" spans="1:10" ht="33.75" x14ac:dyDescent="0.25">
      <c r="A211" s="6846" t="s">
        <v>429</v>
      </c>
      <c r="B211" s="6847" t="s">
        <v>71</v>
      </c>
      <c r="C211" s="6848" t="s">
        <v>69</v>
      </c>
      <c r="D211" s="6849">
        <v>265.44</v>
      </c>
      <c r="E211" s="6850">
        <f>Orçamento!J211</f>
        <v>0</v>
      </c>
      <c r="F211" s="6851"/>
      <c r="G211" s="6852">
        <f t="shared" si="22"/>
        <v>0</v>
      </c>
      <c r="H211" s="6853">
        <f t="shared" si="23"/>
        <v>0</v>
      </c>
      <c r="I211" s="6854">
        <f>Orçamento!K211</f>
        <v>0</v>
      </c>
    </row>
    <row r="212" spans="1:10" ht="56.25" x14ac:dyDescent="0.25">
      <c r="A212" s="6855" t="s">
        <v>430</v>
      </c>
      <c r="B212" s="6856" t="s">
        <v>73</v>
      </c>
      <c r="C212" s="6857" t="s">
        <v>62</v>
      </c>
      <c r="D212" s="6858">
        <v>17.28</v>
      </c>
      <c r="E212" s="6859">
        <f>Orçamento!J212</f>
        <v>0</v>
      </c>
      <c r="F212" s="6860"/>
      <c r="G212" s="6861">
        <f t="shared" si="22"/>
        <v>0</v>
      </c>
      <c r="H212" s="6862">
        <f t="shared" si="23"/>
        <v>0</v>
      </c>
      <c r="I212" s="6863">
        <f>Orçamento!K212</f>
        <v>0</v>
      </c>
    </row>
    <row r="213" spans="1:10" ht="67.5" x14ac:dyDescent="0.25">
      <c r="A213" s="6864" t="s">
        <v>431</v>
      </c>
      <c r="B213" s="6865" t="s">
        <v>75</v>
      </c>
      <c r="C213" s="6866" t="s">
        <v>59</v>
      </c>
      <c r="D213" s="6867">
        <v>287.7</v>
      </c>
      <c r="E213" s="6868">
        <f>Orçamento!J213</f>
        <v>0</v>
      </c>
      <c r="F213" s="6869"/>
      <c r="G213" s="6870">
        <f t="shared" si="22"/>
        <v>0</v>
      </c>
      <c r="H213" s="6871">
        <f t="shared" si="23"/>
        <v>0</v>
      </c>
      <c r="I213" s="6872">
        <f>Orçamento!K213</f>
        <v>0</v>
      </c>
    </row>
    <row r="214" spans="1:10" ht="33.75" x14ac:dyDescent="0.25">
      <c r="A214" s="6873" t="s">
        <v>432</v>
      </c>
      <c r="B214" s="6874" t="s">
        <v>433</v>
      </c>
      <c r="C214" s="6875" t="s">
        <v>42</v>
      </c>
      <c r="D214" s="6876">
        <v>20</v>
      </c>
      <c r="E214" s="6877">
        <f>Orçamento!J214</f>
        <v>0</v>
      </c>
      <c r="F214" s="6878"/>
      <c r="G214" s="6879">
        <f t="shared" si="22"/>
        <v>0</v>
      </c>
      <c r="H214" s="6880">
        <f t="shared" si="23"/>
        <v>0</v>
      </c>
      <c r="I214" s="6881">
        <f>Orçamento!K214</f>
        <v>0</v>
      </c>
    </row>
    <row r="215" spans="1:10" ht="33.75" x14ac:dyDescent="0.25">
      <c r="A215" s="6882" t="s">
        <v>434</v>
      </c>
      <c r="B215" s="6883" t="s">
        <v>105</v>
      </c>
      <c r="C215" s="6884" t="s">
        <v>69</v>
      </c>
      <c r="D215" s="6885">
        <v>8.8699999999999992</v>
      </c>
      <c r="E215" s="6886">
        <f>Orçamento!J215</f>
        <v>0</v>
      </c>
      <c r="F215" s="6887"/>
      <c r="G215" s="6888">
        <f t="shared" si="22"/>
        <v>0</v>
      </c>
      <c r="H215" s="6889">
        <f t="shared" si="23"/>
        <v>0</v>
      </c>
      <c r="I215" s="6890">
        <f>Orçamento!K215</f>
        <v>0</v>
      </c>
    </row>
    <row r="216" spans="1:10" ht="56.25" x14ac:dyDescent="0.25">
      <c r="A216" s="6891" t="s">
        <v>435</v>
      </c>
      <c r="B216" s="6892" t="s">
        <v>115</v>
      </c>
      <c r="C216" s="6893" t="s">
        <v>69</v>
      </c>
      <c r="D216" s="6894">
        <v>22.21</v>
      </c>
      <c r="E216" s="6895">
        <f>Orçamento!J216</f>
        <v>0</v>
      </c>
      <c r="F216" s="6896"/>
      <c r="G216" s="6897">
        <f t="shared" si="22"/>
        <v>0</v>
      </c>
      <c r="H216" s="6898">
        <f t="shared" si="23"/>
        <v>0</v>
      </c>
      <c r="I216" s="6899">
        <f>Orçamento!K216</f>
        <v>0</v>
      </c>
    </row>
    <row r="217" spans="1:10" ht="56.25" x14ac:dyDescent="0.25">
      <c r="A217" s="6900" t="s">
        <v>436</v>
      </c>
      <c r="B217" s="6901" t="s">
        <v>117</v>
      </c>
      <c r="C217" s="6902" t="s">
        <v>69</v>
      </c>
      <c r="D217" s="6903">
        <v>2.74</v>
      </c>
      <c r="E217" s="6904">
        <f>Orçamento!J217</f>
        <v>0</v>
      </c>
      <c r="F217" s="6905"/>
      <c r="G217" s="6906">
        <f t="shared" si="22"/>
        <v>0</v>
      </c>
      <c r="H217" s="6907">
        <f t="shared" si="23"/>
        <v>0</v>
      </c>
      <c r="I217" s="6908">
        <f>Orçamento!K217</f>
        <v>0</v>
      </c>
    </row>
    <row r="218" spans="1:10" ht="56.25" x14ac:dyDescent="0.25">
      <c r="A218" s="6909" t="s">
        <v>437</v>
      </c>
      <c r="B218" s="6910" t="s">
        <v>103</v>
      </c>
      <c r="C218" s="6911" t="s">
        <v>62</v>
      </c>
      <c r="D218" s="6912">
        <v>0.45</v>
      </c>
      <c r="E218" s="6913">
        <f>Orçamento!J218</f>
        <v>0</v>
      </c>
      <c r="F218" s="6914"/>
      <c r="G218" s="6915">
        <f t="shared" si="22"/>
        <v>0</v>
      </c>
      <c r="H218" s="6916">
        <f t="shared" si="23"/>
        <v>0</v>
      </c>
      <c r="I218" s="6917">
        <f>Orçamento!K218</f>
        <v>0</v>
      </c>
    </row>
    <row r="219" spans="1:10" ht="45" x14ac:dyDescent="0.25">
      <c r="A219" s="6918" t="s">
        <v>438</v>
      </c>
      <c r="B219" s="6919" t="s">
        <v>439</v>
      </c>
      <c r="C219" s="6920" t="s">
        <v>62</v>
      </c>
      <c r="D219" s="6921">
        <v>0.24</v>
      </c>
      <c r="E219" s="6922">
        <f>Orçamento!J219</f>
        <v>0</v>
      </c>
      <c r="F219" s="6923"/>
      <c r="G219" s="6924">
        <f t="shared" si="22"/>
        <v>0</v>
      </c>
      <c r="H219" s="6925">
        <f t="shared" si="23"/>
        <v>0</v>
      </c>
      <c r="I219" s="6926">
        <f>Orçamento!K219</f>
        <v>0</v>
      </c>
    </row>
    <row r="220" spans="1:10" x14ac:dyDescent="0.25">
      <c r="A220" s="6927" t="s">
        <v>440</v>
      </c>
      <c r="B220" s="9018" t="s">
        <v>441</v>
      </c>
      <c r="C220" s="9019"/>
      <c r="D220" s="9020"/>
      <c r="E220" s="9021"/>
      <c r="F220" s="6928">
        <f>SUM(F221:F226)</f>
        <v>0</v>
      </c>
      <c r="G220" s="6929">
        <f>SUM(G221:G226)</f>
        <v>0</v>
      </c>
      <c r="H220" s="6930"/>
      <c r="I220" s="6931">
        <f>SUM(I221:I226)</f>
        <v>0</v>
      </c>
      <c r="J220" s="6932" t="s">
        <v>36</v>
      </c>
    </row>
    <row r="221" spans="1:10" ht="22.5" x14ac:dyDescent="0.25">
      <c r="A221" s="6933" t="s">
        <v>442</v>
      </c>
      <c r="B221" s="6934" t="s">
        <v>81</v>
      </c>
      <c r="C221" s="6935" t="s">
        <v>82</v>
      </c>
      <c r="D221" s="6936">
        <v>2</v>
      </c>
      <c r="E221" s="6937">
        <f>Orçamento!J221</f>
        <v>0</v>
      </c>
      <c r="F221" s="6938"/>
      <c r="G221" s="6939">
        <f t="shared" ref="G221:G226" si="24">E221-F221</f>
        <v>0</v>
      </c>
      <c r="H221" s="6940">
        <f t="shared" ref="H221:H226" si="25">F221+G221</f>
        <v>0</v>
      </c>
      <c r="I221" s="6941">
        <f>Orçamento!K221</f>
        <v>0</v>
      </c>
    </row>
    <row r="222" spans="1:10" ht="22.5" x14ac:dyDescent="0.25">
      <c r="A222" s="6942" t="s">
        <v>443</v>
      </c>
      <c r="B222" s="6943" t="s">
        <v>84</v>
      </c>
      <c r="C222" s="6944" t="s">
        <v>82</v>
      </c>
      <c r="D222" s="6945">
        <v>2</v>
      </c>
      <c r="E222" s="6946">
        <f>Orçamento!J222</f>
        <v>0</v>
      </c>
      <c r="F222" s="6947"/>
      <c r="G222" s="6948">
        <f t="shared" si="24"/>
        <v>0</v>
      </c>
      <c r="H222" s="6949">
        <f t="shared" si="25"/>
        <v>0</v>
      </c>
      <c r="I222" s="6950">
        <f>Orçamento!K222</f>
        <v>0</v>
      </c>
    </row>
    <row r="223" spans="1:10" ht="45" x14ac:dyDescent="0.25">
      <c r="A223" s="6951" t="s">
        <v>444</v>
      </c>
      <c r="B223" s="6952" t="s">
        <v>86</v>
      </c>
      <c r="C223" s="6953" t="s">
        <v>42</v>
      </c>
      <c r="D223" s="6954">
        <v>2.4</v>
      </c>
      <c r="E223" s="6955">
        <f>Orçamento!J223</f>
        <v>0</v>
      </c>
      <c r="F223" s="6956"/>
      <c r="G223" s="6957">
        <f t="shared" si="24"/>
        <v>0</v>
      </c>
      <c r="H223" s="6958">
        <f t="shared" si="25"/>
        <v>0</v>
      </c>
      <c r="I223" s="6959">
        <f>Orçamento!K223</f>
        <v>0</v>
      </c>
    </row>
    <row r="224" spans="1:10" ht="56.25" x14ac:dyDescent="0.25">
      <c r="A224" s="6960" t="s">
        <v>445</v>
      </c>
      <c r="B224" s="6961" t="s">
        <v>73</v>
      </c>
      <c r="C224" s="6962" t="s">
        <v>62</v>
      </c>
      <c r="D224" s="6963">
        <v>0.36</v>
      </c>
      <c r="E224" s="6964">
        <f>Orçamento!J224</f>
        <v>0</v>
      </c>
      <c r="F224" s="6965"/>
      <c r="G224" s="6966">
        <f t="shared" si="24"/>
        <v>0</v>
      </c>
      <c r="H224" s="6967">
        <f t="shared" si="25"/>
        <v>0</v>
      </c>
      <c r="I224" s="6968">
        <f>Orçamento!K224</f>
        <v>0</v>
      </c>
    </row>
    <row r="225" spans="1:10" ht="33.75" x14ac:dyDescent="0.25">
      <c r="A225" s="6969" t="s">
        <v>446</v>
      </c>
      <c r="B225" s="6970" t="s">
        <v>71</v>
      </c>
      <c r="C225" s="6971" t="s">
        <v>69</v>
      </c>
      <c r="D225" s="6972">
        <v>3.79</v>
      </c>
      <c r="E225" s="6973">
        <f>Orçamento!J225</f>
        <v>0</v>
      </c>
      <c r="F225" s="6974"/>
      <c r="G225" s="6975">
        <f t="shared" si="24"/>
        <v>0</v>
      </c>
      <c r="H225" s="6976">
        <f t="shared" si="25"/>
        <v>0</v>
      </c>
      <c r="I225" s="6977">
        <f>Orçamento!K225</f>
        <v>0</v>
      </c>
    </row>
    <row r="226" spans="1:10" ht="45" x14ac:dyDescent="0.25">
      <c r="A226" s="6978" t="s">
        <v>447</v>
      </c>
      <c r="B226" s="6979" t="s">
        <v>90</v>
      </c>
      <c r="C226" s="6980" t="s">
        <v>62</v>
      </c>
      <c r="D226" s="6981">
        <v>0.72</v>
      </c>
      <c r="E226" s="6982">
        <f>Orçamento!J226</f>
        <v>0</v>
      </c>
      <c r="F226" s="6983"/>
      <c r="G226" s="6984">
        <f t="shared" si="24"/>
        <v>0</v>
      </c>
      <c r="H226" s="6985">
        <f t="shared" si="25"/>
        <v>0</v>
      </c>
      <c r="I226" s="6986">
        <f>Orçamento!K226</f>
        <v>0</v>
      </c>
    </row>
    <row r="227" spans="1:10" x14ac:dyDescent="0.25">
      <c r="A227" s="6987" t="s">
        <v>448</v>
      </c>
      <c r="B227" s="8982" t="s">
        <v>92</v>
      </c>
      <c r="C227" s="8983"/>
      <c r="D227" s="8984"/>
      <c r="E227" s="8985"/>
      <c r="F227" s="8475">
        <f>F228+F237+F251+F254+F273+F281+F286+F316+F357+F368+F380+F392</f>
        <v>0</v>
      </c>
      <c r="G227" s="8475">
        <f>G228+G237+G251+G254+G273+G281+G286+G316+G357+G368+G380+G392</f>
        <v>0</v>
      </c>
      <c r="H227" s="6988"/>
      <c r="I227" s="6989"/>
      <c r="J227" s="6990" t="s">
        <v>36</v>
      </c>
    </row>
    <row r="228" spans="1:10" x14ac:dyDescent="0.25">
      <c r="A228" s="6991" t="s">
        <v>449</v>
      </c>
      <c r="B228" s="8986" t="s">
        <v>94</v>
      </c>
      <c r="C228" s="8987"/>
      <c r="D228" s="8988"/>
      <c r="E228" s="8989"/>
      <c r="F228" s="6992">
        <f>SUM(F229:F236)</f>
        <v>0</v>
      </c>
      <c r="G228" s="6993">
        <f>SUM(G229:G236)</f>
        <v>0</v>
      </c>
      <c r="H228" s="6994"/>
      <c r="I228" s="6995">
        <f>SUM(I229:I236)</f>
        <v>0</v>
      </c>
      <c r="J228" s="6996" t="s">
        <v>36</v>
      </c>
    </row>
    <row r="229" spans="1:10" ht="45" x14ac:dyDescent="0.25">
      <c r="A229" s="6997" t="s">
        <v>450</v>
      </c>
      <c r="B229" s="6998" t="s">
        <v>58</v>
      </c>
      <c r="C229" s="6999" t="s">
        <v>59</v>
      </c>
      <c r="D229" s="7000">
        <v>12</v>
      </c>
      <c r="E229" s="7001">
        <f>Orçamento!J229</f>
        <v>0</v>
      </c>
      <c r="F229" s="7002"/>
      <c r="G229" s="7003">
        <f t="shared" ref="G229:G236" si="26">E229-F229</f>
        <v>0</v>
      </c>
      <c r="H229" s="7004">
        <f t="shared" ref="H229:H236" si="27">F229+G229</f>
        <v>0</v>
      </c>
      <c r="I229" s="7005">
        <f>Orçamento!K229</f>
        <v>0</v>
      </c>
    </row>
    <row r="230" spans="1:10" ht="45" x14ac:dyDescent="0.25">
      <c r="A230" s="7006" t="s">
        <v>451</v>
      </c>
      <c r="B230" s="7007" t="s">
        <v>61</v>
      </c>
      <c r="C230" s="7008" t="s">
        <v>62</v>
      </c>
      <c r="D230" s="7009">
        <v>5.91</v>
      </c>
      <c r="E230" s="7010">
        <f>Orçamento!J230</f>
        <v>0</v>
      </c>
      <c r="F230" s="7011"/>
      <c r="G230" s="7012">
        <f t="shared" si="26"/>
        <v>0</v>
      </c>
      <c r="H230" s="7013">
        <f t="shared" si="27"/>
        <v>0</v>
      </c>
      <c r="I230" s="7014">
        <f>Orçamento!K230</f>
        <v>0</v>
      </c>
    </row>
    <row r="231" spans="1:10" ht="33.75" x14ac:dyDescent="0.25">
      <c r="A231" s="7015" t="s">
        <v>452</v>
      </c>
      <c r="B231" s="7016" t="s">
        <v>98</v>
      </c>
      <c r="C231" s="7017" t="s">
        <v>62</v>
      </c>
      <c r="D231" s="7018">
        <v>5.05</v>
      </c>
      <c r="E231" s="7019">
        <f>Orçamento!J231</f>
        <v>0</v>
      </c>
      <c r="F231" s="7020"/>
      <c r="G231" s="7021">
        <f t="shared" si="26"/>
        <v>0</v>
      </c>
      <c r="H231" s="7022">
        <f t="shared" si="27"/>
        <v>0</v>
      </c>
      <c r="I231" s="7023">
        <f>Orçamento!K231</f>
        <v>0</v>
      </c>
    </row>
    <row r="232" spans="1:10" ht="45" x14ac:dyDescent="0.25">
      <c r="A232" s="7024" t="s">
        <v>453</v>
      </c>
      <c r="B232" s="7025" t="s">
        <v>64</v>
      </c>
      <c r="C232" s="7026" t="s">
        <v>62</v>
      </c>
      <c r="D232" s="7027">
        <v>0.38</v>
      </c>
      <c r="E232" s="7028">
        <f>Orçamento!J232</f>
        <v>0</v>
      </c>
      <c r="F232" s="7029"/>
      <c r="G232" s="7030">
        <f t="shared" si="26"/>
        <v>0</v>
      </c>
      <c r="H232" s="7031">
        <f t="shared" si="27"/>
        <v>0</v>
      </c>
      <c r="I232" s="7032">
        <f>Orçamento!K232</f>
        <v>0</v>
      </c>
    </row>
    <row r="233" spans="1:10" ht="45" x14ac:dyDescent="0.25">
      <c r="A233" s="7033" t="s">
        <v>454</v>
      </c>
      <c r="B233" s="7034" t="s">
        <v>101</v>
      </c>
      <c r="C233" s="7035" t="s">
        <v>42</v>
      </c>
      <c r="D233" s="7036">
        <v>5.82</v>
      </c>
      <c r="E233" s="7037">
        <f>Orçamento!J233</f>
        <v>0</v>
      </c>
      <c r="F233" s="7038"/>
      <c r="G233" s="7039">
        <f t="shared" si="26"/>
        <v>0</v>
      </c>
      <c r="H233" s="7040">
        <f t="shared" si="27"/>
        <v>0</v>
      </c>
      <c r="I233" s="7041">
        <f>Orçamento!K233</f>
        <v>0</v>
      </c>
    </row>
    <row r="234" spans="1:10" ht="56.25" x14ac:dyDescent="0.25">
      <c r="A234" s="7042" t="s">
        <v>455</v>
      </c>
      <c r="B234" s="7043" t="s">
        <v>103</v>
      </c>
      <c r="C234" s="7044" t="s">
        <v>62</v>
      </c>
      <c r="D234" s="7045">
        <v>1.23</v>
      </c>
      <c r="E234" s="7046">
        <f>Orçamento!J234</f>
        <v>0</v>
      </c>
      <c r="F234" s="7047"/>
      <c r="G234" s="7048">
        <f t="shared" si="26"/>
        <v>0</v>
      </c>
      <c r="H234" s="7049">
        <f t="shared" si="27"/>
        <v>0</v>
      </c>
      <c r="I234" s="7050">
        <f>Orçamento!K234</f>
        <v>0</v>
      </c>
    </row>
    <row r="235" spans="1:10" ht="33.75" x14ac:dyDescent="0.25">
      <c r="A235" s="7051" t="s">
        <v>456</v>
      </c>
      <c r="B235" s="7052" t="s">
        <v>105</v>
      </c>
      <c r="C235" s="7053" t="s">
        <v>69</v>
      </c>
      <c r="D235" s="7054">
        <v>51.24</v>
      </c>
      <c r="E235" s="7055">
        <f>Orçamento!J235</f>
        <v>0</v>
      </c>
      <c r="F235" s="7056"/>
      <c r="G235" s="7057">
        <f t="shared" si="26"/>
        <v>0</v>
      </c>
      <c r="H235" s="7058">
        <f t="shared" si="27"/>
        <v>0</v>
      </c>
      <c r="I235" s="7059">
        <f>Orçamento!K235</f>
        <v>0</v>
      </c>
    </row>
    <row r="236" spans="1:10" ht="33.75" x14ac:dyDescent="0.25">
      <c r="A236" s="7060" t="s">
        <v>457</v>
      </c>
      <c r="B236" s="7061" t="s">
        <v>107</v>
      </c>
      <c r="C236" s="7062" t="s">
        <v>69</v>
      </c>
      <c r="D236" s="7063">
        <v>3.04</v>
      </c>
      <c r="E236" s="7064">
        <f>Orçamento!J236</f>
        <v>0</v>
      </c>
      <c r="F236" s="7065"/>
      <c r="G236" s="7066">
        <f t="shared" si="26"/>
        <v>0</v>
      </c>
      <c r="H236" s="7067">
        <f t="shared" si="27"/>
        <v>0</v>
      </c>
      <c r="I236" s="7068">
        <f>Orçamento!K236</f>
        <v>0</v>
      </c>
    </row>
    <row r="237" spans="1:10" x14ac:dyDescent="0.25">
      <c r="A237" s="7069" t="s">
        <v>458</v>
      </c>
      <c r="B237" s="8990" t="s">
        <v>109</v>
      </c>
      <c r="C237" s="8991"/>
      <c r="D237" s="8992"/>
      <c r="E237" s="8993"/>
      <c r="F237" s="7070">
        <f>SUM(F238:F250)</f>
        <v>0</v>
      </c>
      <c r="G237" s="7071">
        <f>SUM(G238:G250)</f>
        <v>0</v>
      </c>
      <c r="H237" s="7072"/>
      <c r="I237" s="7073">
        <f>SUM(I238:I250)</f>
        <v>0</v>
      </c>
      <c r="J237" s="7074" t="s">
        <v>36</v>
      </c>
    </row>
    <row r="238" spans="1:10" ht="56.25" x14ac:dyDescent="0.25">
      <c r="A238" s="7075" t="s">
        <v>459</v>
      </c>
      <c r="B238" s="7076" t="s">
        <v>111</v>
      </c>
      <c r="C238" s="7077" t="s">
        <v>42</v>
      </c>
      <c r="D238" s="7078">
        <v>30.36</v>
      </c>
      <c r="E238" s="7079">
        <f>Orçamento!J238</f>
        <v>0</v>
      </c>
      <c r="F238" s="7080"/>
      <c r="G238" s="7081">
        <f t="shared" ref="G238:G250" si="28">E238-F238</f>
        <v>0</v>
      </c>
      <c r="H238" s="7082">
        <f t="shared" ref="H238:H250" si="29">F238+G238</f>
        <v>0</v>
      </c>
      <c r="I238" s="7083">
        <f>Orçamento!K238</f>
        <v>0</v>
      </c>
    </row>
    <row r="239" spans="1:10" ht="45" x14ac:dyDescent="0.25">
      <c r="A239" s="7084" t="s">
        <v>460</v>
      </c>
      <c r="B239" s="7085" t="s">
        <v>113</v>
      </c>
      <c r="C239" s="7086" t="s">
        <v>62</v>
      </c>
      <c r="D239" s="7087">
        <v>1.68</v>
      </c>
      <c r="E239" s="7088">
        <f>Orçamento!J239</f>
        <v>0</v>
      </c>
      <c r="F239" s="7089"/>
      <c r="G239" s="7090">
        <f t="shared" si="28"/>
        <v>0</v>
      </c>
      <c r="H239" s="7091">
        <f t="shared" si="29"/>
        <v>0</v>
      </c>
      <c r="I239" s="7092">
        <f>Orçamento!K239</f>
        <v>0</v>
      </c>
    </row>
    <row r="240" spans="1:10" ht="56.25" x14ac:dyDescent="0.25">
      <c r="A240" s="7093" t="s">
        <v>461</v>
      </c>
      <c r="B240" s="7094" t="s">
        <v>115</v>
      </c>
      <c r="C240" s="7095" t="s">
        <v>69</v>
      </c>
      <c r="D240" s="7096">
        <v>339.1</v>
      </c>
      <c r="E240" s="7097">
        <f>Orçamento!J240</f>
        <v>0</v>
      </c>
      <c r="F240" s="7098"/>
      <c r="G240" s="7099">
        <f t="shared" si="28"/>
        <v>0</v>
      </c>
      <c r="H240" s="7100">
        <f t="shared" si="29"/>
        <v>0</v>
      </c>
      <c r="I240" s="7101">
        <f>Orçamento!K240</f>
        <v>0</v>
      </c>
    </row>
    <row r="241" spans="1:10" ht="56.25" x14ac:dyDescent="0.25">
      <c r="A241" s="7102" t="s">
        <v>462</v>
      </c>
      <c r="B241" s="7103" t="s">
        <v>117</v>
      </c>
      <c r="C241" s="7104" t="s">
        <v>69</v>
      </c>
      <c r="D241" s="7105">
        <v>125.7</v>
      </c>
      <c r="E241" s="7106">
        <f>Orçamento!J241</f>
        <v>0</v>
      </c>
      <c r="F241" s="7107"/>
      <c r="G241" s="7108">
        <f t="shared" si="28"/>
        <v>0</v>
      </c>
      <c r="H241" s="7109">
        <f t="shared" si="29"/>
        <v>0</v>
      </c>
      <c r="I241" s="7110">
        <f>Orçamento!K241</f>
        <v>0</v>
      </c>
    </row>
    <row r="242" spans="1:10" ht="56.25" x14ac:dyDescent="0.25">
      <c r="A242" s="7111" t="s">
        <v>463</v>
      </c>
      <c r="B242" s="7112" t="s">
        <v>119</v>
      </c>
      <c r="C242" s="7113" t="s">
        <v>69</v>
      </c>
      <c r="D242" s="7114">
        <v>66</v>
      </c>
      <c r="E242" s="7115">
        <f>Orçamento!J242</f>
        <v>0</v>
      </c>
      <c r="F242" s="7116"/>
      <c r="G242" s="7117">
        <f t="shared" si="28"/>
        <v>0</v>
      </c>
      <c r="H242" s="7118">
        <f t="shared" si="29"/>
        <v>0</v>
      </c>
      <c r="I242" s="7119">
        <f>Orçamento!K242</f>
        <v>0</v>
      </c>
    </row>
    <row r="243" spans="1:10" ht="56.25" x14ac:dyDescent="0.25">
      <c r="A243" s="7120" t="s">
        <v>464</v>
      </c>
      <c r="B243" s="7121" t="s">
        <v>121</v>
      </c>
      <c r="C243" s="7122" t="s">
        <v>69</v>
      </c>
      <c r="D243" s="7123">
        <v>21.8</v>
      </c>
      <c r="E243" s="7124">
        <f>Orçamento!J243</f>
        <v>0</v>
      </c>
      <c r="F243" s="7125"/>
      <c r="G243" s="7126">
        <f t="shared" si="28"/>
        <v>0</v>
      </c>
      <c r="H243" s="7127">
        <f t="shared" si="29"/>
        <v>0</v>
      </c>
      <c r="I243" s="7128">
        <f>Orçamento!K243</f>
        <v>0</v>
      </c>
    </row>
    <row r="244" spans="1:10" ht="56.25" x14ac:dyDescent="0.25">
      <c r="A244" s="7129" t="s">
        <v>465</v>
      </c>
      <c r="B244" s="7130" t="s">
        <v>123</v>
      </c>
      <c r="C244" s="7131" t="s">
        <v>42</v>
      </c>
      <c r="D244" s="7132">
        <v>19.399999999999999</v>
      </c>
      <c r="E244" s="7133">
        <f>Orçamento!J244</f>
        <v>0</v>
      </c>
      <c r="F244" s="7134"/>
      <c r="G244" s="7135">
        <f t="shared" si="28"/>
        <v>0</v>
      </c>
      <c r="H244" s="7136">
        <f t="shared" si="29"/>
        <v>0</v>
      </c>
      <c r="I244" s="7137">
        <f>Orçamento!K244</f>
        <v>0</v>
      </c>
    </row>
    <row r="245" spans="1:10" ht="56.25" x14ac:dyDescent="0.25">
      <c r="A245" s="7138" t="s">
        <v>466</v>
      </c>
      <c r="B245" s="7139" t="s">
        <v>125</v>
      </c>
      <c r="C245" s="7140" t="s">
        <v>42</v>
      </c>
      <c r="D245" s="7141">
        <v>29.12</v>
      </c>
      <c r="E245" s="7142">
        <f>Orçamento!J245</f>
        <v>0</v>
      </c>
      <c r="F245" s="7143"/>
      <c r="G245" s="7144">
        <f t="shared" si="28"/>
        <v>0</v>
      </c>
      <c r="H245" s="7145">
        <f t="shared" si="29"/>
        <v>0</v>
      </c>
      <c r="I245" s="7146">
        <f>Orçamento!K245</f>
        <v>0</v>
      </c>
    </row>
    <row r="246" spans="1:10" ht="45" x14ac:dyDescent="0.25">
      <c r="A246" s="7147" t="s">
        <v>467</v>
      </c>
      <c r="B246" s="7148" t="s">
        <v>127</v>
      </c>
      <c r="C246" s="7149" t="s">
        <v>62</v>
      </c>
      <c r="D246" s="7150">
        <v>7.3</v>
      </c>
      <c r="E246" s="7151">
        <f>Orçamento!J246</f>
        <v>0</v>
      </c>
      <c r="F246" s="7152"/>
      <c r="G246" s="7153">
        <f t="shared" si="28"/>
        <v>0</v>
      </c>
      <c r="H246" s="7154">
        <f t="shared" si="29"/>
        <v>0</v>
      </c>
      <c r="I246" s="7155">
        <f>Orçamento!K246</f>
        <v>0</v>
      </c>
    </row>
    <row r="247" spans="1:10" ht="45" x14ac:dyDescent="0.25">
      <c r="A247" s="7156" t="s">
        <v>468</v>
      </c>
      <c r="B247" s="7157" t="s">
        <v>129</v>
      </c>
      <c r="C247" s="7158" t="s">
        <v>62</v>
      </c>
      <c r="D247" s="7159">
        <v>36</v>
      </c>
      <c r="E247" s="7160">
        <f>Orçamento!J247</f>
        <v>0</v>
      </c>
      <c r="F247" s="7161"/>
      <c r="G247" s="7162">
        <f t="shared" si="28"/>
        <v>0</v>
      </c>
      <c r="H247" s="7163">
        <f t="shared" si="29"/>
        <v>0</v>
      </c>
      <c r="I247" s="7164">
        <f>Orçamento!K247</f>
        <v>0</v>
      </c>
    </row>
    <row r="248" spans="1:10" ht="22.5" x14ac:dyDescent="0.25">
      <c r="A248" s="7165" t="s">
        <v>469</v>
      </c>
      <c r="B248" s="7166" t="s">
        <v>131</v>
      </c>
      <c r="C248" s="7167" t="s">
        <v>69</v>
      </c>
      <c r="D248" s="7168">
        <v>61.2</v>
      </c>
      <c r="E248" s="7169">
        <f>Orçamento!J248</f>
        <v>0</v>
      </c>
      <c r="F248" s="7170"/>
      <c r="G248" s="7171">
        <f t="shared" si="28"/>
        <v>0</v>
      </c>
      <c r="H248" s="7172">
        <f t="shared" si="29"/>
        <v>0</v>
      </c>
      <c r="I248" s="7173">
        <f>Orçamento!K248</f>
        <v>0</v>
      </c>
    </row>
    <row r="249" spans="1:10" ht="45" x14ac:dyDescent="0.25">
      <c r="A249" s="7174" t="s">
        <v>470</v>
      </c>
      <c r="B249" s="7175" t="s">
        <v>133</v>
      </c>
      <c r="C249" s="7176" t="s">
        <v>69</v>
      </c>
      <c r="D249" s="7177">
        <v>50.28</v>
      </c>
      <c r="E249" s="7178">
        <f>Orçamento!J249</f>
        <v>0</v>
      </c>
      <c r="F249" s="7179"/>
      <c r="G249" s="7180">
        <f t="shared" si="28"/>
        <v>0</v>
      </c>
      <c r="H249" s="7181">
        <f t="shared" si="29"/>
        <v>0</v>
      </c>
      <c r="I249" s="7182">
        <f>Orçamento!K249</f>
        <v>0</v>
      </c>
    </row>
    <row r="250" spans="1:10" ht="45" x14ac:dyDescent="0.25">
      <c r="A250" s="7183" t="s">
        <v>471</v>
      </c>
      <c r="B250" s="7184" t="s">
        <v>135</v>
      </c>
      <c r="C250" s="7185" t="s">
        <v>69</v>
      </c>
      <c r="D250" s="7186">
        <v>1.69</v>
      </c>
      <c r="E250" s="7187">
        <f>Orçamento!J250</f>
        <v>0</v>
      </c>
      <c r="F250" s="7188"/>
      <c r="G250" s="7189">
        <f t="shared" si="28"/>
        <v>0</v>
      </c>
      <c r="H250" s="7190">
        <f t="shared" si="29"/>
        <v>0</v>
      </c>
      <c r="I250" s="7191">
        <f>Orçamento!K250</f>
        <v>0</v>
      </c>
    </row>
    <row r="251" spans="1:10" x14ac:dyDescent="0.25">
      <c r="A251" s="7192" t="s">
        <v>472</v>
      </c>
      <c r="B251" s="8994" t="s">
        <v>137</v>
      </c>
      <c r="C251" s="8995"/>
      <c r="D251" s="8996"/>
      <c r="E251" s="8997"/>
      <c r="F251" s="7193">
        <f>SUM(F252:F253)</f>
        <v>0</v>
      </c>
      <c r="G251" s="7194">
        <f>SUM(G252:G253)</f>
        <v>0</v>
      </c>
      <c r="H251" s="7195"/>
      <c r="I251" s="7196">
        <f>SUM(I252:I253)</f>
        <v>0</v>
      </c>
      <c r="J251" s="7197" t="s">
        <v>36</v>
      </c>
    </row>
    <row r="252" spans="1:10" ht="33.75" x14ac:dyDescent="0.25">
      <c r="A252" s="7198" t="s">
        <v>473</v>
      </c>
      <c r="B252" s="7199" t="s">
        <v>139</v>
      </c>
      <c r="C252" s="7200" t="s">
        <v>42</v>
      </c>
      <c r="D252" s="7201">
        <v>49.3</v>
      </c>
      <c r="E252" s="7202">
        <f>Orçamento!J252</f>
        <v>0</v>
      </c>
      <c r="F252" s="7203"/>
      <c r="G252" s="7204">
        <f>E252-F252</f>
        <v>0</v>
      </c>
      <c r="H252" s="7205">
        <f>F252+G252</f>
        <v>0</v>
      </c>
      <c r="I252" s="7206">
        <f>Orçamento!K252</f>
        <v>0</v>
      </c>
    </row>
    <row r="253" spans="1:10" ht="45" x14ac:dyDescent="0.25">
      <c r="A253" s="7207" t="s">
        <v>474</v>
      </c>
      <c r="B253" s="7208" t="s">
        <v>141</v>
      </c>
      <c r="C253" s="7209" t="s">
        <v>42</v>
      </c>
      <c r="D253" s="7210">
        <v>14.1</v>
      </c>
      <c r="E253" s="7211">
        <f>Orçamento!J253</f>
        <v>0</v>
      </c>
      <c r="F253" s="7212"/>
      <c r="G253" s="7213">
        <f>E253-F253</f>
        <v>0</v>
      </c>
      <c r="H253" s="7214">
        <f>F253+G253</f>
        <v>0</v>
      </c>
      <c r="I253" s="7215">
        <f>Orçamento!K253</f>
        <v>0</v>
      </c>
    </row>
    <row r="254" spans="1:10" x14ac:dyDescent="0.25">
      <c r="A254" s="7216" t="s">
        <v>475</v>
      </c>
      <c r="B254" s="8998" t="s">
        <v>143</v>
      </c>
      <c r="C254" s="8999"/>
      <c r="D254" s="9000"/>
      <c r="E254" s="9001"/>
      <c r="F254" s="7217">
        <f>SUM(F255:F272)</f>
        <v>0</v>
      </c>
      <c r="G254" s="7218">
        <f>SUM(G255:G272)</f>
        <v>0</v>
      </c>
      <c r="H254" s="7219"/>
      <c r="I254" s="7220">
        <f>SUM(I255:I272)</f>
        <v>0</v>
      </c>
      <c r="J254" s="7221" t="s">
        <v>36</v>
      </c>
    </row>
    <row r="255" spans="1:10" ht="56.25" x14ac:dyDescent="0.25">
      <c r="A255" s="7222" t="s">
        <v>476</v>
      </c>
      <c r="B255" s="7223" t="s">
        <v>145</v>
      </c>
      <c r="C255" s="7224" t="s">
        <v>42</v>
      </c>
      <c r="D255" s="7225">
        <v>86.04</v>
      </c>
      <c r="E255" s="7226">
        <f>Orçamento!J255</f>
        <v>0</v>
      </c>
      <c r="F255" s="7227"/>
      <c r="G255" s="7228">
        <f t="shared" ref="G255:G272" si="30">E255-F255</f>
        <v>0</v>
      </c>
      <c r="H255" s="7229">
        <f t="shared" ref="H255:H272" si="31">F255+G255</f>
        <v>0</v>
      </c>
      <c r="I255" s="7230">
        <f>Orçamento!K255</f>
        <v>0</v>
      </c>
    </row>
    <row r="256" spans="1:10" ht="56.25" x14ac:dyDescent="0.25">
      <c r="A256" s="7231" t="s">
        <v>477</v>
      </c>
      <c r="B256" s="7232" t="s">
        <v>147</v>
      </c>
      <c r="C256" s="7233" t="s">
        <v>42</v>
      </c>
      <c r="D256" s="7234">
        <v>201.75</v>
      </c>
      <c r="E256" s="7235">
        <f>Orçamento!J256</f>
        <v>0</v>
      </c>
      <c r="F256" s="7236"/>
      <c r="G256" s="7237">
        <f t="shared" si="30"/>
        <v>0</v>
      </c>
      <c r="H256" s="7238">
        <f t="shared" si="31"/>
        <v>0</v>
      </c>
      <c r="I256" s="7239">
        <f>Orçamento!K256</f>
        <v>0</v>
      </c>
    </row>
    <row r="257" spans="1:9" ht="67.5" x14ac:dyDescent="0.25">
      <c r="A257" s="7240" t="s">
        <v>478</v>
      </c>
      <c r="B257" s="7241" t="s">
        <v>149</v>
      </c>
      <c r="C257" s="7242" t="s">
        <v>42</v>
      </c>
      <c r="D257" s="7243">
        <v>201.75</v>
      </c>
      <c r="E257" s="7244">
        <f>Orçamento!J257</f>
        <v>0</v>
      </c>
      <c r="F257" s="7245"/>
      <c r="G257" s="7246">
        <f t="shared" si="30"/>
        <v>0</v>
      </c>
      <c r="H257" s="7247">
        <f t="shared" si="31"/>
        <v>0</v>
      </c>
      <c r="I257" s="7248">
        <f>Orçamento!K257</f>
        <v>0</v>
      </c>
    </row>
    <row r="258" spans="1:9" ht="45" x14ac:dyDescent="0.25">
      <c r="A258" s="7249" t="s">
        <v>479</v>
      </c>
      <c r="B258" s="7250" t="s">
        <v>151</v>
      </c>
      <c r="C258" s="7251" t="s">
        <v>42</v>
      </c>
      <c r="D258" s="7252">
        <v>24.15</v>
      </c>
      <c r="E258" s="7253">
        <f>Orçamento!J258</f>
        <v>0</v>
      </c>
      <c r="F258" s="7254"/>
      <c r="G258" s="7255">
        <f t="shared" si="30"/>
        <v>0</v>
      </c>
      <c r="H258" s="7256">
        <f t="shared" si="31"/>
        <v>0</v>
      </c>
      <c r="I258" s="7257">
        <f>Orçamento!K258</f>
        <v>0</v>
      </c>
    </row>
    <row r="259" spans="1:9" ht="45" x14ac:dyDescent="0.25">
      <c r="A259" s="7258" t="s">
        <v>480</v>
      </c>
      <c r="B259" s="7259" t="s">
        <v>64</v>
      </c>
      <c r="C259" s="7260" t="s">
        <v>62</v>
      </c>
      <c r="D259" s="7261">
        <v>4.95</v>
      </c>
      <c r="E259" s="7262">
        <f>Orçamento!J259</f>
        <v>0</v>
      </c>
      <c r="F259" s="7263"/>
      <c r="G259" s="7264">
        <f t="shared" si="30"/>
        <v>0</v>
      </c>
      <c r="H259" s="7265">
        <f t="shared" si="31"/>
        <v>0</v>
      </c>
      <c r="I259" s="7266">
        <f>Orçamento!K259</f>
        <v>0</v>
      </c>
    </row>
    <row r="260" spans="1:9" ht="67.5" x14ac:dyDescent="0.25">
      <c r="A260" s="7267" t="s">
        <v>481</v>
      </c>
      <c r="B260" s="7268" t="s">
        <v>154</v>
      </c>
      <c r="C260" s="7269" t="s">
        <v>42</v>
      </c>
      <c r="D260" s="7270">
        <v>25.3</v>
      </c>
      <c r="E260" s="7271">
        <f>Orçamento!J260</f>
        <v>0</v>
      </c>
      <c r="F260" s="7272"/>
      <c r="G260" s="7273">
        <f t="shared" si="30"/>
        <v>0</v>
      </c>
      <c r="H260" s="7274">
        <f t="shared" si="31"/>
        <v>0</v>
      </c>
      <c r="I260" s="7275">
        <f>Orçamento!K260</f>
        <v>0</v>
      </c>
    </row>
    <row r="261" spans="1:9" ht="56.25" x14ac:dyDescent="0.25">
      <c r="A261" s="7276" t="s">
        <v>482</v>
      </c>
      <c r="B261" s="7277" t="s">
        <v>156</v>
      </c>
      <c r="C261" s="7278" t="s">
        <v>42</v>
      </c>
      <c r="D261" s="7279">
        <v>46.05</v>
      </c>
      <c r="E261" s="7280">
        <f>Orçamento!J261</f>
        <v>0</v>
      </c>
      <c r="F261" s="7281"/>
      <c r="G261" s="7282">
        <f t="shared" si="30"/>
        <v>0</v>
      </c>
      <c r="H261" s="7283">
        <f t="shared" si="31"/>
        <v>0</v>
      </c>
      <c r="I261" s="7284">
        <f>Orçamento!K261</f>
        <v>0</v>
      </c>
    </row>
    <row r="262" spans="1:9" ht="56.25" x14ac:dyDescent="0.25">
      <c r="A262" s="7285" t="s">
        <v>483</v>
      </c>
      <c r="B262" s="7286" t="s">
        <v>158</v>
      </c>
      <c r="C262" s="7287" t="s">
        <v>42</v>
      </c>
      <c r="D262" s="7288">
        <v>43.98</v>
      </c>
      <c r="E262" s="7289">
        <f>Orçamento!J262</f>
        <v>0</v>
      </c>
      <c r="F262" s="7290"/>
      <c r="G262" s="7291">
        <f t="shared" si="30"/>
        <v>0</v>
      </c>
      <c r="H262" s="7292">
        <f t="shared" si="31"/>
        <v>0</v>
      </c>
      <c r="I262" s="7293">
        <f>Orçamento!K262</f>
        <v>0</v>
      </c>
    </row>
    <row r="263" spans="1:9" ht="33.75" x14ac:dyDescent="0.25">
      <c r="A263" s="7294" t="s">
        <v>484</v>
      </c>
      <c r="B263" s="7295" t="s">
        <v>160</v>
      </c>
      <c r="C263" s="7296" t="s">
        <v>59</v>
      </c>
      <c r="D263" s="7297">
        <v>46</v>
      </c>
      <c r="E263" s="7298">
        <f>Orçamento!J263</f>
        <v>0</v>
      </c>
      <c r="F263" s="7299"/>
      <c r="G263" s="7300">
        <f t="shared" si="30"/>
        <v>0</v>
      </c>
      <c r="H263" s="7301">
        <f t="shared" si="31"/>
        <v>0</v>
      </c>
      <c r="I263" s="7302">
        <f>Orçamento!K263</f>
        <v>0</v>
      </c>
    </row>
    <row r="264" spans="1:9" ht="33.75" x14ac:dyDescent="0.25">
      <c r="A264" s="7303" t="s">
        <v>485</v>
      </c>
      <c r="B264" s="7304" t="s">
        <v>162</v>
      </c>
      <c r="C264" s="7305" t="s">
        <v>42</v>
      </c>
      <c r="D264" s="7306">
        <v>198.53</v>
      </c>
      <c r="E264" s="7307">
        <f>Orçamento!J264</f>
        <v>0</v>
      </c>
      <c r="F264" s="7308"/>
      <c r="G264" s="7309">
        <f t="shared" si="30"/>
        <v>0</v>
      </c>
      <c r="H264" s="7310">
        <f t="shared" si="31"/>
        <v>0</v>
      </c>
      <c r="I264" s="7311">
        <f>Orçamento!K264</f>
        <v>0</v>
      </c>
    </row>
    <row r="265" spans="1:9" ht="33.75" x14ac:dyDescent="0.25">
      <c r="A265" s="7312" t="s">
        <v>486</v>
      </c>
      <c r="B265" s="7313" t="s">
        <v>164</v>
      </c>
      <c r="C265" s="7314" t="s">
        <v>42</v>
      </c>
      <c r="D265" s="7315">
        <v>32</v>
      </c>
      <c r="E265" s="7316">
        <f>Orçamento!J265</f>
        <v>0</v>
      </c>
      <c r="F265" s="7317"/>
      <c r="G265" s="7318">
        <f t="shared" si="30"/>
        <v>0</v>
      </c>
      <c r="H265" s="7319">
        <f t="shared" si="31"/>
        <v>0</v>
      </c>
      <c r="I265" s="7320">
        <f>Orçamento!K265</f>
        <v>0</v>
      </c>
    </row>
    <row r="266" spans="1:9" ht="33.75" x14ac:dyDescent="0.25">
      <c r="A266" s="7321" t="s">
        <v>487</v>
      </c>
      <c r="B266" s="7322" t="s">
        <v>166</v>
      </c>
      <c r="C266" s="7323" t="s">
        <v>42</v>
      </c>
      <c r="D266" s="7324">
        <v>198.53</v>
      </c>
      <c r="E266" s="7325">
        <f>Orçamento!J266</f>
        <v>0</v>
      </c>
      <c r="F266" s="7326"/>
      <c r="G266" s="7327">
        <f t="shared" si="30"/>
        <v>0</v>
      </c>
      <c r="H266" s="7328">
        <f t="shared" si="31"/>
        <v>0</v>
      </c>
      <c r="I266" s="7329">
        <f>Orçamento!K266</f>
        <v>0</v>
      </c>
    </row>
    <row r="267" spans="1:9" ht="33.75" x14ac:dyDescent="0.25">
      <c r="A267" s="7330" t="s">
        <v>488</v>
      </c>
      <c r="B267" s="7331" t="s">
        <v>168</v>
      </c>
      <c r="C267" s="7332" t="s">
        <v>42</v>
      </c>
      <c r="D267" s="7333">
        <v>32</v>
      </c>
      <c r="E267" s="7334">
        <f>Orçamento!J267</f>
        <v>0</v>
      </c>
      <c r="F267" s="7335"/>
      <c r="G267" s="7336">
        <f t="shared" si="30"/>
        <v>0</v>
      </c>
      <c r="H267" s="7337">
        <f t="shared" si="31"/>
        <v>0</v>
      </c>
      <c r="I267" s="7338">
        <f>Orçamento!K267</f>
        <v>0</v>
      </c>
    </row>
    <row r="268" spans="1:9" ht="33.75" x14ac:dyDescent="0.25">
      <c r="A268" s="7339" t="s">
        <v>489</v>
      </c>
      <c r="B268" s="7340" t="s">
        <v>170</v>
      </c>
      <c r="C268" s="7341" t="s">
        <v>59</v>
      </c>
      <c r="D268" s="7342">
        <v>5</v>
      </c>
      <c r="E268" s="7343">
        <f>Orçamento!J268</f>
        <v>0</v>
      </c>
      <c r="F268" s="7344"/>
      <c r="G268" s="7345">
        <f t="shared" si="30"/>
        <v>0</v>
      </c>
      <c r="H268" s="7346">
        <f t="shared" si="31"/>
        <v>0</v>
      </c>
      <c r="I268" s="7347">
        <f>Orçamento!K268</f>
        <v>0</v>
      </c>
    </row>
    <row r="269" spans="1:9" ht="33.75" x14ac:dyDescent="0.25">
      <c r="A269" s="7348" t="s">
        <v>490</v>
      </c>
      <c r="B269" s="7349" t="s">
        <v>172</v>
      </c>
      <c r="C269" s="7350" t="s">
        <v>59</v>
      </c>
      <c r="D269" s="7351">
        <v>4.9000000000000004</v>
      </c>
      <c r="E269" s="7352">
        <f>Orçamento!J269</f>
        <v>0</v>
      </c>
      <c r="F269" s="7353"/>
      <c r="G269" s="7354">
        <f t="shared" si="30"/>
        <v>0</v>
      </c>
      <c r="H269" s="7355">
        <f t="shared" si="31"/>
        <v>0</v>
      </c>
      <c r="I269" s="7356">
        <f>Orçamento!K269</f>
        <v>0</v>
      </c>
    </row>
    <row r="270" spans="1:9" ht="33.75" x14ac:dyDescent="0.25">
      <c r="A270" s="7357" t="s">
        <v>491</v>
      </c>
      <c r="B270" s="7358" t="s">
        <v>174</v>
      </c>
      <c r="C270" s="7359" t="s">
        <v>59</v>
      </c>
      <c r="D270" s="7360">
        <v>4.9000000000000004</v>
      </c>
      <c r="E270" s="7361">
        <f>Orçamento!J270</f>
        <v>0</v>
      </c>
      <c r="F270" s="7362"/>
      <c r="G270" s="7363">
        <f t="shared" si="30"/>
        <v>0</v>
      </c>
      <c r="H270" s="7364">
        <f t="shared" si="31"/>
        <v>0</v>
      </c>
      <c r="I270" s="7365">
        <f>Orçamento!K270</f>
        <v>0</v>
      </c>
    </row>
    <row r="271" spans="1:9" ht="33.75" x14ac:dyDescent="0.25">
      <c r="A271" s="7366" t="s">
        <v>492</v>
      </c>
      <c r="B271" s="7367" t="s">
        <v>176</v>
      </c>
      <c r="C271" s="7368" t="s">
        <v>59</v>
      </c>
      <c r="D271" s="7369">
        <v>4.9000000000000004</v>
      </c>
      <c r="E271" s="7370">
        <f>Orçamento!J271</f>
        <v>0</v>
      </c>
      <c r="F271" s="7371"/>
      <c r="G271" s="7372">
        <f t="shared" si="30"/>
        <v>0</v>
      </c>
      <c r="H271" s="7373">
        <f t="shared" si="31"/>
        <v>0</v>
      </c>
      <c r="I271" s="7374">
        <f>Orçamento!K271</f>
        <v>0</v>
      </c>
    </row>
    <row r="272" spans="1:9" ht="33.75" x14ac:dyDescent="0.25">
      <c r="A272" s="7375" t="s">
        <v>493</v>
      </c>
      <c r="B272" s="7376" t="s">
        <v>178</v>
      </c>
      <c r="C272" s="7377" t="s">
        <v>59</v>
      </c>
      <c r="D272" s="7378">
        <v>5.9</v>
      </c>
      <c r="E272" s="7379">
        <f>Orçamento!J272</f>
        <v>0</v>
      </c>
      <c r="F272" s="7380"/>
      <c r="G272" s="7381">
        <f t="shared" si="30"/>
        <v>0</v>
      </c>
      <c r="H272" s="7382">
        <f t="shared" si="31"/>
        <v>0</v>
      </c>
      <c r="I272" s="7383">
        <f>Orçamento!K272</f>
        <v>0</v>
      </c>
    </row>
    <row r="273" spans="1:10" x14ac:dyDescent="0.25">
      <c r="A273" s="7384" t="s">
        <v>494</v>
      </c>
      <c r="B273" s="8962" t="s">
        <v>180</v>
      </c>
      <c r="C273" s="8963"/>
      <c r="D273" s="8964"/>
      <c r="E273" s="8965"/>
      <c r="F273" s="7385">
        <f>SUM(F274:F280)</f>
        <v>0</v>
      </c>
      <c r="G273" s="7386">
        <f>SUM(G274:G280)</f>
        <v>0</v>
      </c>
      <c r="H273" s="7387"/>
      <c r="I273" s="7388">
        <f>SUM(I274:I280)</f>
        <v>0</v>
      </c>
      <c r="J273" s="7389" t="s">
        <v>36</v>
      </c>
    </row>
    <row r="274" spans="1:10" ht="67.5" x14ac:dyDescent="0.25">
      <c r="A274" s="7390" t="s">
        <v>495</v>
      </c>
      <c r="B274" s="7391" t="s">
        <v>182</v>
      </c>
      <c r="C274" s="7392" t="s">
        <v>42</v>
      </c>
      <c r="D274" s="7393">
        <v>22.3</v>
      </c>
      <c r="E274" s="7394">
        <f>Orçamento!J274</f>
        <v>0</v>
      </c>
      <c r="F274" s="7395"/>
      <c r="G274" s="7396">
        <f t="shared" ref="G274:G280" si="32">E274-F274</f>
        <v>0</v>
      </c>
      <c r="H274" s="7397">
        <f t="shared" ref="H274:H280" si="33">F274+G274</f>
        <v>0</v>
      </c>
      <c r="I274" s="7398">
        <f>Orçamento!K274</f>
        <v>0</v>
      </c>
    </row>
    <row r="275" spans="1:10" ht="33.75" x14ac:dyDescent="0.25">
      <c r="A275" s="7399" t="s">
        <v>496</v>
      </c>
      <c r="B275" s="7400" t="s">
        <v>184</v>
      </c>
      <c r="C275" s="7401" t="s">
        <v>42</v>
      </c>
      <c r="D275" s="7402">
        <v>22.3</v>
      </c>
      <c r="E275" s="7403">
        <f>Orçamento!J275</f>
        <v>0</v>
      </c>
      <c r="F275" s="7404"/>
      <c r="G275" s="7405">
        <f t="shared" si="32"/>
        <v>0</v>
      </c>
      <c r="H275" s="7406">
        <f t="shared" si="33"/>
        <v>0</v>
      </c>
      <c r="I275" s="7407">
        <f>Orçamento!K275</f>
        <v>0</v>
      </c>
    </row>
    <row r="276" spans="1:10" ht="45" x14ac:dyDescent="0.25">
      <c r="A276" s="7408" t="s">
        <v>497</v>
      </c>
      <c r="B276" s="7409" t="s">
        <v>186</v>
      </c>
      <c r="C276" s="7410" t="s">
        <v>59</v>
      </c>
      <c r="D276" s="7411">
        <v>4.5999999999999996</v>
      </c>
      <c r="E276" s="7412">
        <f>Orçamento!J276</f>
        <v>0</v>
      </c>
      <c r="F276" s="7413"/>
      <c r="G276" s="7414">
        <f t="shared" si="32"/>
        <v>0</v>
      </c>
      <c r="H276" s="7415">
        <f t="shared" si="33"/>
        <v>0</v>
      </c>
      <c r="I276" s="7416">
        <f>Orçamento!K276</f>
        <v>0</v>
      </c>
    </row>
    <row r="277" spans="1:10" ht="22.5" x14ac:dyDescent="0.25">
      <c r="A277" s="7417" t="s">
        <v>498</v>
      </c>
      <c r="B277" s="7418" t="s">
        <v>188</v>
      </c>
      <c r="C277" s="7419" t="s">
        <v>59</v>
      </c>
      <c r="D277" s="7420">
        <v>19</v>
      </c>
      <c r="E277" s="7421">
        <f>Orçamento!J277</f>
        <v>0</v>
      </c>
      <c r="F277" s="7422"/>
      <c r="G277" s="7423">
        <f t="shared" si="32"/>
        <v>0</v>
      </c>
      <c r="H277" s="7424">
        <f t="shared" si="33"/>
        <v>0</v>
      </c>
      <c r="I277" s="7425">
        <f>Orçamento!K277</f>
        <v>0</v>
      </c>
    </row>
    <row r="278" spans="1:10" ht="22.5" x14ac:dyDescent="0.25">
      <c r="A278" s="7426" t="s">
        <v>499</v>
      </c>
      <c r="B278" s="7427" t="s">
        <v>190</v>
      </c>
      <c r="C278" s="7428" t="s">
        <v>59</v>
      </c>
      <c r="D278" s="7429">
        <v>20.2</v>
      </c>
      <c r="E278" s="7430">
        <f>Orçamento!J278</f>
        <v>0</v>
      </c>
      <c r="F278" s="7431"/>
      <c r="G278" s="7432">
        <f t="shared" si="32"/>
        <v>0</v>
      </c>
      <c r="H278" s="7433">
        <f t="shared" si="33"/>
        <v>0</v>
      </c>
      <c r="I278" s="7434">
        <f>Orçamento!K278</f>
        <v>0</v>
      </c>
    </row>
    <row r="279" spans="1:10" ht="45" x14ac:dyDescent="0.25">
      <c r="A279" s="7435" t="s">
        <v>500</v>
      </c>
      <c r="B279" s="7436" t="s">
        <v>192</v>
      </c>
      <c r="C279" s="7437" t="s">
        <v>82</v>
      </c>
      <c r="D279" s="7438">
        <v>3</v>
      </c>
      <c r="E279" s="7439">
        <f>Orçamento!J279</f>
        <v>0</v>
      </c>
      <c r="F279" s="7440"/>
      <c r="G279" s="7441">
        <f t="shared" si="32"/>
        <v>0</v>
      </c>
      <c r="H279" s="7442">
        <f t="shared" si="33"/>
        <v>0</v>
      </c>
      <c r="I279" s="7443">
        <f>Orçamento!K279</f>
        <v>0</v>
      </c>
    </row>
    <row r="280" spans="1:10" ht="33.75" x14ac:dyDescent="0.25">
      <c r="A280" s="7444" t="s">
        <v>501</v>
      </c>
      <c r="B280" s="7445" t="s">
        <v>194</v>
      </c>
      <c r="C280" s="7446" t="s">
        <v>59</v>
      </c>
      <c r="D280" s="7447">
        <v>8</v>
      </c>
      <c r="E280" s="7448">
        <f>Orçamento!J280</f>
        <v>0</v>
      </c>
      <c r="F280" s="7449"/>
      <c r="G280" s="7450">
        <f t="shared" si="32"/>
        <v>0</v>
      </c>
      <c r="H280" s="7451">
        <f t="shared" si="33"/>
        <v>0</v>
      </c>
      <c r="I280" s="7452">
        <f>Orçamento!K280</f>
        <v>0</v>
      </c>
    </row>
    <row r="281" spans="1:10" x14ac:dyDescent="0.25">
      <c r="A281" s="7453" t="s">
        <v>502</v>
      </c>
      <c r="B281" s="8966" t="s">
        <v>196</v>
      </c>
      <c r="C281" s="8967"/>
      <c r="D281" s="8968"/>
      <c r="E281" s="8969"/>
      <c r="F281" s="7454">
        <f>SUM(F282:F285)</f>
        <v>0</v>
      </c>
      <c r="G281" s="7455">
        <f>SUM(G282:G285)</f>
        <v>0</v>
      </c>
      <c r="H281" s="7456"/>
      <c r="I281" s="7457">
        <f>SUM(I282:I285)</f>
        <v>0</v>
      </c>
      <c r="J281" s="7458" t="s">
        <v>36</v>
      </c>
    </row>
    <row r="282" spans="1:10" ht="45" x14ac:dyDescent="0.25">
      <c r="A282" s="7459" t="s">
        <v>503</v>
      </c>
      <c r="B282" s="7460" t="s">
        <v>198</v>
      </c>
      <c r="C282" s="7461" t="s">
        <v>42</v>
      </c>
      <c r="D282" s="7462">
        <v>7.71</v>
      </c>
      <c r="E282" s="7463">
        <f>Orçamento!J282</f>
        <v>0</v>
      </c>
      <c r="F282" s="7464"/>
      <c r="G282" s="7465">
        <f>E282-F282</f>
        <v>0</v>
      </c>
      <c r="H282" s="7466">
        <f>F282+G282</f>
        <v>0</v>
      </c>
      <c r="I282" s="7467">
        <f>Orçamento!K282</f>
        <v>0</v>
      </c>
    </row>
    <row r="283" spans="1:10" ht="67.5" x14ac:dyDescent="0.25">
      <c r="A283" s="7468" t="s">
        <v>504</v>
      </c>
      <c r="B283" s="7469" t="s">
        <v>200</v>
      </c>
      <c r="C283" s="7470" t="s">
        <v>42</v>
      </c>
      <c r="D283" s="7471">
        <v>4.84</v>
      </c>
      <c r="E283" s="7472">
        <f>Orçamento!J283</f>
        <v>0</v>
      </c>
      <c r="F283" s="7473"/>
      <c r="G283" s="7474">
        <f>E283-F283</f>
        <v>0</v>
      </c>
      <c r="H283" s="7475">
        <f>F283+G283</f>
        <v>0</v>
      </c>
      <c r="I283" s="7476">
        <f>Orçamento!K283</f>
        <v>0</v>
      </c>
    </row>
    <row r="284" spans="1:10" ht="45" x14ac:dyDescent="0.25">
      <c r="A284" s="7477" t="s">
        <v>505</v>
      </c>
      <c r="B284" s="7478" t="s">
        <v>202</v>
      </c>
      <c r="C284" s="7479" t="s">
        <v>42</v>
      </c>
      <c r="D284" s="7480">
        <v>3.13</v>
      </c>
      <c r="E284" s="7481">
        <f>Orçamento!J284</f>
        <v>0</v>
      </c>
      <c r="F284" s="7482"/>
      <c r="G284" s="7483">
        <f>E284-F284</f>
        <v>0</v>
      </c>
      <c r="H284" s="7484">
        <f>F284+G284</f>
        <v>0</v>
      </c>
      <c r="I284" s="7485">
        <f>Orçamento!K284</f>
        <v>0</v>
      </c>
    </row>
    <row r="285" spans="1:10" ht="45" x14ac:dyDescent="0.25">
      <c r="A285" s="7486" t="s">
        <v>506</v>
      </c>
      <c r="B285" s="7487" t="s">
        <v>204</v>
      </c>
      <c r="C285" s="7488" t="s">
        <v>59</v>
      </c>
      <c r="D285" s="7489">
        <v>7.5</v>
      </c>
      <c r="E285" s="7490">
        <f>Orçamento!J285</f>
        <v>0</v>
      </c>
      <c r="F285" s="7491"/>
      <c r="G285" s="7492">
        <f>E285-F285</f>
        <v>0</v>
      </c>
      <c r="H285" s="7493">
        <f>F285+G285</f>
        <v>0</v>
      </c>
      <c r="I285" s="7494">
        <f>Orçamento!K285</f>
        <v>0</v>
      </c>
    </row>
    <row r="286" spans="1:10" x14ac:dyDescent="0.25">
      <c r="A286" s="7495" t="s">
        <v>507</v>
      </c>
      <c r="B286" s="8970" t="s">
        <v>206</v>
      </c>
      <c r="C286" s="8971"/>
      <c r="D286" s="8972"/>
      <c r="E286" s="8973"/>
      <c r="F286" s="7496">
        <f>SUM(F287:F315)</f>
        <v>0</v>
      </c>
      <c r="G286" s="7497">
        <f>SUM(G287:G315)</f>
        <v>0</v>
      </c>
      <c r="H286" s="7498"/>
      <c r="I286" s="7499">
        <f>SUM(I287:I315)</f>
        <v>0</v>
      </c>
      <c r="J286" s="7500" t="s">
        <v>36</v>
      </c>
    </row>
    <row r="287" spans="1:10" ht="45" x14ac:dyDescent="0.25">
      <c r="A287" s="7501" t="s">
        <v>508</v>
      </c>
      <c r="B287" s="7502" t="s">
        <v>208</v>
      </c>
      <c r="C287" s="7503" t="s">
        <v>82</v>
      </c>
      <c r="D287" s="7504">
        <v>1</v>
      </c>
      <c r="E287" s="7505">
        <f>Orçamento!J287</f>
        <v>0</v>
      </c>
      <c r="F287" s="7506"/>
      <c r="G287" s="7507">
        <f t="shared" ref="G287:G315" si="34">E287-F287</f>
        <v>0</v>
      </c>
      <c r="H287" s="7508">
        <f t="shared" ref="H287:H315" si="35">F287+G287</f>
        <v>0</v>
      </c>
      <c r="I287" s="7509">
        <f>Orçamento!K287</f>
        <v>0</v>
      </c>
    </row>
    <row r="288" spans="1:10" ht="45" x14ac:dyDescent="0.25">
      <c r="A288" s="7510" t="s">
        <v>509</v>
      </c>
      <c r="B288" s="7511" t="s">
        <v>210</v>
      </c>
      <c r="C288" s="7512" t="s">
        <v>59</v>
      </c>
      <c r="D288" s="7513">
        <v>12</v>
      </c>
      <c r="E288" s="7514">
        <f>Orçamento!J288</f>
        <v>0</v>
      </c>
      <c r="F288" s="7515"/>
      <c r="G288" s="7516">
        <f t="shared" si="34"/>
        <v>0</v>
      </c>
      <c r="H288" s="7517">
        <f t="shared" si="35"/>
        <v>0</v>
      </c>
      <c r="I288" s="7518">
        <f>Orçamento!K288</f>
        <v>0</v>
      </c>
    </row>
    <row r="289" spans="1:9" ht="45" x14ac:dyDescent="0.25">
      <c r="A289" s="7519" t="s">
        <v>510</v>
      </c>
      <c r="B289" s="7520" t="s">
        <v>212</v>
      </c>
      <c r="C289" s="7521" t="s">
        <v>59</v>
      </c>
      <c r="D289" s="7522">
        <v>12.5</v>
      </c>
      <c r="E289" s="7523">
        <f>Orçamento!J289</f>
        <v>0</v>
      </c>
      <c r="F289" s="7524"/>
      <c r="G289" s="7525">
        <f t="shared" si="34"/>
        <v>0</v>
      </c>
      <c r="H289" s="7526">
        <f t="shared" si="35"/>
        <v>0</v>
      </c>
      <c r="I289" s="7527">
        <f>Orçamento!K289</f>
        <v>0</v>
      </c>
    </row>
    <row r="290" spans="1:9" ht="45" x14ac:dyDescent="0.25">
      <c r="A290" s="7528" t="s">
        <v>511</v>
      </c>
      <c r="B290" s="7529" t="s">
        <v>214</v>
      </c>
      <c r="C290" s="7530" t="s">
        <v>82</v>
      </c>
      <c r="D290" s="7531">
        <v>3</v>
      </c>
      <c r="E290" s="7532">
        <f>Orçamento!J290</f>
        <v>0</v>
      </c>
      <c r="F290" s="7533"/>
      <c r="G290" s="7534">
        <f t="shared" si="34"/>
        <v>0</v>
      </c>
      <c r="H290" s="7535">
        <f t="shared" si="35"/>
        <v>0</v>
      </c>
      <c r="I290" s="7536">
        <f>Orçamento!K290</f>
        <v>0</v>
      </c>
    </row>
    <row r="291" spans="1:9" ht="33.75" x14ac:dyDescent="0.25">
      <c r="A291" s="7537" t="s">
        <v>512</v>
      </c>
      <c r="B291" s="7538" t="s">
        <v>216</v>
      </c>
      <c r="C291" s="7539" t="s">
        <v>82</v>
      </c>
      <c r="D291" s="7540">
        <v>6</v>
      </c>
      <c r="E291" s="7541">
        <f>Orçamento!J291</f>
        <v>0</v>
      </c>
      <c r="F291" s="7542"/>
      <c r="G291" s="7543">
        <f t="shared" si="34"/>
        <v>0</v>
      </c>
      <c r="H291" s="7544">
        <f t="shared" si="35"/>
        <v>0</v>
      </c>
      <c r="I291" s="7545">
        <f>Orçamento!K291</f>
        <v>0</v>
      </c>
    </row>
    <row r="292" spans="1:9" ht="56.25" x14ac:dyDescent="0.25">
      <c r="A292" s="7546" t="s">
        <v>513</v>
      </c>
      <c r="B292" s="7547" t="s">
        <v>218</v>
      </c>
      <c r="C292" s="7548" t="s">
        <v>82</v>
      </c>
      <c r="D292" s="7549">
        <v>3</v>
      </c>
      <c r="E292" s="7550">
        <f>Orçamento!J292</f>
        <v>0</v>
      </c>
      <c r="F292" s="7551"/>
      <c r="G292" s="7552">
        <f t="shared" si="34"/>
        <v>0</v>
      </c>
      <c r="H292" s="7553">
        <f t="shared" si="35"/>
        <v>0</v>
      </c>
      <c r="I292" s="7554">
        <f>Orçamento!K292</f>
        <v>0</v>
      </c>
    </row>
    <row r="293" spans="1:9" ht="56.25" x14ac:dyDescent="0.25">
      <c r="A293" s="7555" t="s">
        <v>514</v>
      </c>
      <c r="B293" s="7556" t="s">
        <v>220</v>
      </c>
      <c r="C293" s="7557" t="s">
        <v>82</v>
      </c>
      <c r="D293" s="7558">
        <v>2</v>
      </c>
      <c r="E293" s="7559">
        <f>Orçamento!J293</f>
        <v>0</v>
      </c>
      <c r="F293" s="7560"/>
      <c r="G293" s="7561">
        <f t="shared" si="34"/>
        <v>0</v>
      </c>
      <c r="H293" s="7562">
        <f t="shared" si="35"/>
        <v>0</v>
      </c>
      <c r="I293" s="7563">
        <f>Orçamento!K293</f>
        <v>0</v>
      </c>
    </row>
    <row r="294" spans="1:9" ht="45" x14ac:dyDescent="0.25">
      <c r="A294" s="7564" t="s">
        <v>515</v>
      </c>
      <c r="B294" s="7565" t="s">
        <v>222</v>
      </c>
      <c r="C294" s="7566" t="s">
        <v>82</v>
      </c>
      <c r="D294" s="7567">
        <v>3</v>
      </c>
      <c r="E294" s="7568">
        <f>Orçamento!J294</f>
        <v>0</v>
      </c>
      <c r="F294" s="7569"/>
      <c r="G294" s="7570">
        <f t="shared" si="34"/>
        <v>0</v>
      </c>
      <c r="H294" s="7571">
        <f t="shared" si="35"/>
        <v>0</v>
      </c>
      <c r="I294" s="7572">
        <f>Orçamento!K294</f>
        <v>0</v>
      </c>
    </row>
    <row r="295" spans="1:9" ht="33.75" x14ac:dyDescent="0.25">
      <c r="A295" s="7573" t="s">
        <v>516</v>
      </c>
      <c r="B295" s="7574" t="s">
        <v>224</v>
      </c>
      <c r="C295" s="7575" t="s">
        <v>225</v>
      </c>
      <c r="D295" s="7576">
        <v>1</v>
      </c>
      <c r="E295" s="7577">
        <f>Orçamento!J295</f>
        <v>0</v>
      </c>
      <c r="F295" s="7578"/>
      <c r="G295" s="7579">
        <f t="shared" si="34"/>
        <v>0</v>
      </c>
      <c r="H295" s="7580">
        <f t="shared" si="35"/>
        <v>0</v>
      </c>
      <c r="I295" s="7581">
        <f>Orçamento!K295</f>
        <v>0</v>
      </c>
    </row>
    <row r="296" spans="1:9" ht="45" x14ac:dyDescent="0.25">
      <c r="A296" s="7582" t="s">
        <v>517</v>
      </c>
      <c r="B296" s="7583" t="s">
        <v>227</v>
      </c>
      <c r="C296" s="7584" t="s">
        <v>59</v>
      </c>
      <c r="D296" s="7585">
        <v>12</v>
      </c>
      <c r="E296" s="7586">
        <f>Orçamento!J296</f>
        <v>0</v>
      </c>
      <c r="F296" s="7587"/>
      <c r="G296" s="7588">
        <f t="shared" si="34"/>
        <v>0</v>
      </c>
      <c r="H296" s="7589">
        <f t="shared" si="35"/>
        <v>0</v>
      </c>
      <c r="I296" s="7590">
        <f>Orçamento!K296</f>
        <v>0</v>
      </c>
    </row>
    <row r="297" spans="1:9" ht="33.75" x14ac:dyDescent="0.25">
      <c r="A297" s="7591" t="s">
        <v>518</v>
      </c>
      <c r="B297" s="7592" t="s">
        <v>229</v>
      </c>
      <c r="C297" s="7593" t="s">
        <v>230</v>
      </c>
      <c r="D297" s="7594">
        <v>3.9</v>
      </c>
      <c r="E297" s="7595">
        <f>Orçamento!J297</f>
        <v>0</v>
      </c>
      <c r="F297" s="7596"/>
      <c r="G297" s="7597">
        <f t="shared" si="34"/>
        <v>0</v>
      </c>
      <c r="H297" s="7598">
        <f t="shared" si="35"/>
        <v>0</v>
      </c>
      <c r="I297" s="7599">
        <f>Orçamento!K297</f>
        <v>0</v>
      </c>
    </row>
    <row r="298" spans="1:9" ht="56.25" x14ac:dyDescent="0.25">
      <c r="A298" s="7600" t="s">
        <v>519</v>
      </c>
      <c r="B298" s="7601" t="s">
        <v>232</v>
      </c>
      <c r="C298" s="7602" t="s">
        <v>82</v>
      </c>
      <c r="D298" s="7603">
        <v>5</v>
      </c>
      <c r="E298" s="7604">
        <f>Orçamento!J298</f>
        <v>0</v>
      </c>
      <c r="F298" s="7605"/>
      <c r="G298" s="7606">
        <f t="shared" si="34"/>
        <v>0</v>
      </c>
      <c r="H298" s="7607">
        <f t="shared" si="35"/>
        <v>0</v>
      </c>
      <c r="I298" s="7608">
        <f>Orçamento!K298</f>
        <v>0</v>
      </c>
    </row>
    <row r="299" spans="1:9" ht="45" x14ac:dyDescent="0.25">
      <c r="A299" s="7609" t="s">
        <v>520</v>
      </c>
      <c r="B299" s="7610" t="s">
        <v>234</v>
      </c>
      <c r="C299" s="7611" t="s">
        <v>225</v>
      </c>
      <c r="D299" s="7612">
        <v>1</v>
      </c>
      <c r="E299" s="7613">
        <f>Orçamento!J299</f>
        <v>0</v>
      </c>
      <c r="F299" s="7614"/>
      <c r="G299" s="7615">
        <f t="shared" si="34"/>
        <v>0</v>
      </c>
      <c r="H299" s="7616">
        <f t="shared" si="35"/>
        <v>0</v>
      </c>
      <c r="I299" s="7617">
        <f>Orçamento!K299</f>
        <v>0</v>
      </c>
    </row>
    <row r="300" spans="1:9" ht="56.25" x14ac:dyDescent="0.25">
      <c r="A300" s="7618" t="s">
        <v>521</v>
      </c>
      <c r="B300" s="7619" t="s">
        <v>236</v>
      </c>
      <c r="C300" s="7620" t="s">
        <v>82</v>
      </c>
      <c r="D300" s="7621">
        <v>1</v>
      </c>
      <c r="E300" s="7622">
        <f>Orçamento!J300</f>
        <v>0</v>
      </c>
      <c r="F300" s="7623"/>
      <c r="G300" s="7624">
        <f t="shared" si="34"/>
        <v>0</v>
      </c>
      <c r="H300" s="7625">
        <f t="shared" si="35"/>
        <v>0</v>
      </c>
      <c r="I300" s="7626">
        <f>Orçamento!K300</f>
        <v>0</v>
      </c>
    </row>
    <row r="301" spans="1:9" ht="56.25" x14ac:dyDescent="0.25">
      <c r="A301" s="7627" t="s">
        <v>522</v>
      </c>
      <c r="B301" s="7628" t="s">
        <v>238</v>
      </c>
      <c r="C301" s="7629" t="s">
        <v>82</v>
      </c>
      <c r="D301" s="7630">
        <v>2</v>
      </c>
      <c r="E301" s="7631">
        <f>Orçamento!J301</f>
        <v>0</v>
      </c>
      <c r="F301" s="7632"/>
      <c r="G301" s="7633">
        <f t="shared" si="34"/>
        <v>0</v>
      </c>
      <c r="H301" s="7634">
        <f t="shared" si="35"/>
        <v>0</v>
      </c>
      <c r="I301" s="7635">
        <f>Orçamento!K301</f>
        <v>0</v>
      </c>
    </row>
    <row r="302" spans="1:9" ht="56.25" x14ac:dyDescent="0.25">
      <c r="A302" s="7636" t="s">
        <v>523</v>
      </c>
      <c r="B302" s="7637" t="s">
        <v>240</v>
      </c>
      <c r="C302" s="7638" t="s">
        <v>82</v>
      </c>
      <c r="D302" s="7639">
        <v>2</v>
      </c>
      <c r="E302" s="7640">
        <f>Orçamento!J302</f>
        <v>0</v>
      </c>
      <c r="F302" s="7641"/>
      <c r="G302" s="7642">
        <f t="shared" si="34"/>
        <v>0</v>
      </c>
      <c r="H302" s="7643">
        <f t="shared" si="35"/>
        <v>0</v>
      </c>
      <c r="I302" s="7644">
        <f>Orçamento!K302</f>
        <v>0</v>
      </c>
    </row>
    <row r="303" spans="1:9" ht="45" x14ac:dyDescent="0.25">
      <c r="A303" s="7645" t="s">
        <v>524</v>
      </c>
      <c r="B303" s="7646" t="s">
        <v>242</v>
      </c>
      <c r="C303" s="7647" t="s">
        <v>82</v>
      </c>
      <c r="D303" s="7648">
        <v>1</v>
      </c>
      <c r="E303" s="7649">
        <f>Orçamento!J303</f>
        <v>0</v>
      </c>
      <c r="F303" s="7650"/>
      <c r="G303" s="7651">
        <f t="shared" si="34"/>
        <v>0</v>
      </c>
      <c r="H303" s="7652">
        <f t="shared" si="35"/>
        <v>0</v>
      </c>
      <c r="I303" s="7653">
        <f>Orçamento!K303</f>
        <v>0</v>
      </c>
    </row>
    <row r="304" spans="1:9" ht="56.25" x14ac:dyDescent="0.25">
      <c r="A304" s="7654" t="s">
        <v>525</v>
      </c>
      <c r="B304" s="7655" t="s">
        <v>244</v>
      </c>
      <c r="C304" s="7656" t="s">
        <v>82</v>
      </c>
      <c r="D304" s="7657">
        <v>1</v>
      </c>
      <c r="E304" s="7658">
        <f>Orçamento!J304</f>
        <v>0</v>
      </c>
      <c r="F304" s="7659"/>
      <c r="G304" s="7660">
        <f t="shared" si="34"/>
        <v>0</v>
      </c>
      <c r="H304" s="7661">
        <f t="shared" si="35"/>
        <v>0</v>
      </c>
      <c r="I304" s="7662">
        <f>Orçamento!K304</f>
        <v>0</v>
      </c>
    </row>
    <row r="305" spans="1:10" ht="45" x14ac:dyDescent="0.25">
      <c r="A305" s="7663" t="s">
        <v>526</v>
      </c>
      <c r="B305" s="7664" t="s">
        <v>246</v>
      </c>
      <c r="C305" s="7665" t="s">
        <v>225</v>
      </c>
      <c r="D305" s="7666">
        <v>1</v>
      </c>
      <c r="E305" s="7667">
        <f>Orçamento!J305</f>
        <v>0</v>
      </c>
      <c r="F305" s="7668"/>
      <c r="G305" s="7669">
        <f t="shared" si="34"/>
        <v>0</v>
      </c>
      <c r="H305" s="7670">
        <f t="shared" si="35"/>
        <v>0</v>
      </c>
      <c r="I305" s="7671">
        <f>Orçamento!K305</f>
        <v>0</v>
      </c>
    </row>
    <row r="306" spans="1:10" ht="33.75" x14ac:dyDescent="0.25">
      <c r="A306" s="7672" t="s">
        <v>527</v>
      </c>
      <c r="B306" s="7673" t="s">
        <v>252</v>
      </c>
      <c r="C306" s="7674" t="s">
        <v>59</v>
      </c>
      <c r="D306" s="7675">
        <v>7.4</v>
      </c>
      <c r="E306" s="7676">
        <f>Orçamento!J306</f>
        <v>0</v>
      </c>
      <c r="F306" s="7677"/>
      <c r="G306" s="7678">
        <f t="shared" si="34"/>
        <v>0</v>
      </c>
      <c r="H306" s="7679">
        <f t="shared" si="35"/>
        <v>0</v>
      </c>
      <c r="I306" s="7680">
        <f>Orçamento!K306</f>
        <v>0</v>
      </c>
    </row>
    <row r="307" spans="1:10" ht="45" x14ac:dyDescent="0.25">
      <c r="A307" s="7681" t="s">
        <v>528</v>
      </c>
      <c r="B307" s="7682" t="s">
        <v>254</v>
      </c>
      <c r="C307" s="7683" t="s">
        <v>59</v>
      </c>
      <c r="D307" s="7684">
        <v>7.4</v>
      </c>
      <c r="E307" s="7685">
        <f>Orçamento!J307</f>
        <v>0</v>
      </c>
      <c r="F307" s="7686"/>
      <c r="G307" s="7687">
        <f t="shared" si="34"/>
        <v>0</v>
      </c>
      <c r="H307" s="7688">
        <f t="shared" si="35"/>
        <v>0</v>
      </c>
      <c r="I307" s="7689">
        <f>Orçamento!K307</f>
        <v>0</v>
      </c>
    </row>
    <row r="308" spans="1:10" ht="56.25" x14ac:dyDescent="0.25">
      <c r="A308" s="7690" t="s">
        <v>529</v>
      </c>
      <c r="B308" s="7691" t="s">
        <v>256</v>
      </c>
      <c r="C308" s="7692" t="s">
        <v>225</v>
      </c>
      <c r="D308" s="7693">
        <v>1</v>
      </c>
      <c r="E308" s="7694">
        <f>Orçamento!J308</f>
        <v>0</v>
      </c>
      <c r="F308" s="7695"/>
      <c r="G308" s="7696">
        <f t="shared" si="34"/>
        <v>0</v>
      </c>
      <c r="H308" s="7697">
        <f t="shared" si="35"/>
        <v>0</v>
      </c>
      <c r="I308" s="7698">
        <f>Orçamento!K308</f>
        <v>0</v>
      </c>
    </row>
    <row r="309" spans="1:10" ht="56.25" x14ac:dyDescent="0.25">
      <c r="A309" s="7699" t="s">
        <v>530</v>
      </c>
      <c r="B309" s="7700" t="s">
        <v>258</v>
      </c>
      <c r="C309" s="7701" t="s">
        <v>82</v>
      </c>
      <c r="D309" s="7702">
        <v>1</v>
      </c>
      <c r="E309" s="7703">
        <f>Orçamento!J309</f>
        <v>0</v>
      </c>
      <c r="F309" s="7704"/>
      <c r="G309" s="7705">
        <f t="shared" si="34"/>
        <v>0</v>
      </c>
      <c r="H309" s="7706">
        <f t="shared" si="35"/>
        <v>0</v>
      </c>
      <c r="I309" s="7707">
        <f>Orçamento!K309</f>
        <v>0</v>
      </c>
    </row>
    <row r="310" spans="1:10" ht="56.25" x14ac:dyDescent="0.25">
      <c r="A310" s="7708" t="s">
        <v>531</v>
      </c>
      <c r="B310" s="7709" t="s">
        <v>260</v>
      </c>
      <c r="C310" s="7710" t="s">
        <v>82</v>
      </c>
      <c r="D310" s="7711">
        <v>1</v>
      </c>
      <c r="E310" s="7712">
        <f>Orçamento!J310</f>
        <v>0</v>
      </c>
      <c r="F310" s="7713"/>
      <c r="G310" s="7714">
        <f t="shared" si="34"/>
        <v>0</v>
      </c>
      <c r="H310" s="7715">
        <f t="shared" si="35"/>
        <v>0</v>
      </c>
      <c r="I310" s="7716">
        <f>Orçamento!K310</f>
        <v>0</v>
      </c>
    </row>
    <row r="311" spans="1:10" ht="45" x14ac:dyDescent="0.25">
      <c r="A311" s="7717" t="s">
        <v>532</v>
      </c>
      <c r="B311" s="7718" t="s">
        <v>262</v>
      </c>
      <c r="C311" s="7719" t="s">
        <v>59</v>
      </c>
      <c r="D311" s="7720">
        <v>1.2</v>
      </c>
      <c r="E311" s="7721">
        <f>Orçamento!J311</f>
        <v>0</v>
      </c>
      <c r="F311" s="7722"/>
      <c r="G311" s="7723">
        <f t="shared" si="34"/>
        <v>0</v>
      </c>
      <c r="H311" s="7724">
        <f t="shared" si="35"/>
        <v>0</v>
      </c>
      <c r="I311" s="7725">
        <f>Orçamento!K311</f>
        <v>0</v>
      </c>
    </row>
    <row r="312" spans="1:10" ht="45" x14ac:dyDescent="0.25">
      <c r="A312" s="7726" t="s">
        <v>533</v>
      </c>
      <c r="B312" s="7727" t="s">
        <v>264</v>
      </c>
      <c r="C312" s="7728" t="s">
        <v>59</v>
      </c>
      <c r="D312" s="7729">
        <v>1.2</v>
      </c>
      <c r="E312" s="7730">
        <f>Orçamento!J312</f>
        <v>0</v>
      </c>
      <c r="F312" s="7731"/>
      <c r="G312" s="7732">
        <f t="shared" si="34"/>
        <v>0</v>
      </c>
      <c r="H312" s="7733">
        <f t="shared" si="35"/>
        <v>0</v>
      </c>
      <c r="I312" s="7734">
        <f>Orçamento!K312</f>
        <v>0</v>
      </c>
    </row>
    <row r="313" spans="1:10" ht="22.5" x14ac:dyDescent="0.25">
      <c r="A313" s="7735" t="s">
        <v>534</v>
      </c>
      <c r="B313" s="7736" t="s">
        <v>266</v>
      </c>
      <c r="C313" s="7737" t="s">
        <v>82</v>
      </c>
      <c r="D313" s="7738">
        <v>1</v>
      </c>
      <c r="E313" s="7739">
        <f>Orçamento!J313</f>
        <v>0</v>
      </c>
      <c r="F313" s="7740"/>
      <c r="G313" s="7741">
        <f t="shared" si="34"/>
        <v>0</v>
      </c>
      <c r="H313" s="7742">
        <f t="shared" si="35"/>
        <v>0</v>
      </c>
      <c r="I313" s="7743">
        <f>Orçamento!K313</f>
        <v>0</v>
      </c>
    </row>
    <row r="314" spans="1:10" ht="33.75" x14ac:dyDescent="0.25">
      <c r="A314" s="7744" t="s">
        <v>535</v>
      </c>
      <c r="B314" s="7745" t="s">
        <v>268</v>
      </c>
      <c r="C314" s="7746" t="s">
        <v>62</v>
      </c>
      <c r="D314" s="7747">
        <v>1.35</v>
      </c>
      <c r="E314" s="7748">
        <f>Orçamento!J314</f>
        <v>0</v>
      </c>
      <c r="F314" s="7749"/>
      <c r="G314" s="7750">
        <f t="shared" si="34"/>
        <v>0</v>
      </c>
      <c r="H314" s="7751">
        <f t="shared" si="35"/>
        <v>0</v>
      </c>
      <c r="I314" s="7752">
        <f>Orçamento!K314</f>
        <v>0</v>
      </c>
    </row>
    <row r="315" spans="1:10" ht="22.5" x14ac:dyDescent="0.25">
      <c r="A315" s="7753" t="s">
        <v>536</v>
      </c>
      <c r="B315" s="7754" t="s">
        <v>270</v>
      </c>
      <c r="C315" s="7755" t="s">
        <v>62</v>
      </c>
      <c r="D315" s="7756">
        <v>1.35</v>
      </c>
      <c r="E315" s="7757">
        <f>Orçamento!J315</f>
        <v>0</v>
      </c>
      <c r="F315" s="7758"/>
      <c r="G315" s="7759">
        <f t="shared" si="34"/>
        <v>0</v>
      </c>
      <c r="H315" s="7760">
        <f t="shared" si="35"/>
        <v>0</v>
      </c>
      <c r="I315" s="7761">
        <f>Orçamento!K315</f>
        <v>0</v>
      </c>
    </row>
    <row r="316" spans="1:10" x14ac:dyDescent="0.25">
      <c r="A316" s="7762" t="s">
        <v>537</v>
      </c>
      <c r="B316" s="8974" t="s">
        <v>272</v>
      </c>
      <c r="C316" s="8975"/>
      <c r="D316" s="8976"/>
      <c r="E316" s="8977"/>
      <c r="F316" s="7763">
        <f>SUM(F317:F356)</f>
        <v>0</v>
      </c>
      <c r="G316" s="7764">
        <f>SUM(G317:G356)</f>
        <v>0</v>
      </c>
      <c r="H316" s="7765"/>
      <c r="I316" s="7766">
        <f>SUM(I317:I356)</f>
        <v>0</v>
      </c>
      <c r="J316" s="7767" t="s">
        <v>36</v>
      </c>
    </row>
    <row r="317" spans="1:10" ht="56.25" x14ac:dyDescent="0.25">
      <c r="A317" s="7768" t="s">
        <v>538</v>
      </c>
      <c r="B317" s="7769" t="s">
        <v>274</v>
      </c>
      <c r="C317" s="7770" t="s">
        <v>82</v>
      </c>
      <c r="D317" s="7771">
        <v>1</v>
      </c>
      <c r="E317" s="7772">
        <f>Orçamento!J317</f>
        <v>0</v>
      </c>
      <c r="F317" s="7773"/>
      <c r="G317" s="7774">
        <f t="shared" ref="G317:G356" si="36">E317-F317</f>
        <v>0</v>
      </c>
      <c r="H317" s="7775">
        <f t="shared" ref="H317:H356" si="37">F317+G317</f>
        <v>0</v>
      </c>
      <c r="I317" s="7776">
        <f>Orçamento!K317</f>
        <v>0</v>
      </c>
    </row>
    <row r="318" spans="1:10" ht="33.75" x14ac:dyDescent="0.25">
      <c r="A318" s="7777" t="s">
        <v>539</v>
      </c>
      <c r="B318" s="7778" t="s">
        <v>276</v>
      </c>
      <c r="C318" s="7779" t="s">
        <v>225</v>
      </c>
      <c r="D318" s="7780">
        <v>1</v>
      </c>
      <c r="E318" s="7781">
        <f>Orçamento!J318</f>
        <v>0</v>
      </c>
      <c r="F318" s="7782"/>
      <c r="G318" s="7783">
        <f t="shared" si="36"/>
        <v>0</v>
      </c>
      <c r="H318" s="7784">
        <f t="shared" si="37"/>
        <v>0</v>
      </c>
      <c r="I318" s="7785">
        <f>Orçamento!K318</f>
        <v>0</v>
      </c>
    </row>
    <row r="319" spans="1:10" ht="45" x14ac:dyDescent="0.25">
      <c r="A319" s="7786" t="s">
        <v>540</v>
      </c>
      <c r="B319" s="7787" t="s">
        <v>278</v>
      </c>
      <c r="C319" s="7788" t="s">
        <v>59</v>
      </c>
      <c r="D319" s="7789">
        <v>73.099999999999994</v>
      </c>
      <c r="E319" s="7790">
        <f>Orçamento!J319</f>
        <v>0</v>
      </c>
      <c r="F319" s="7791"/>
      <c r="G319" s="7792">
        <f t="shared" si="36"/>
        <v>0</v>
      </c>
      <c r="H319" s="7793">
        <f t="shared" si="37"/>
        <v>0</v>
      </c>
      <c r="I319" s="7794">
        <f>Orçamento!K319</f>
        <v>0</v>
      </c>
    </row>
    <row r="320" spans="1:10" ht="45" x14ac:dyDescent="0.25">
      <c r="A320" s="7795" t="s">
        <v>541</v>
      </c>
      <c r="B320" s="7796" t="s">
        <v>280</v>
      </c>
      <c r="C320" s="7797" t="s">
        <v>59</v>
      </c>
      <c r="D320" s="7798">
        <v>164.26</v>
      </c>
      <c r="E320" s="7799">
        <f>Orçamento!J320</f>
        <v>0</v>
      </c>
      <c r="F320" s="7800"/>
      <c r="G320" s="7801">
        <f t="shared" si="36"/>
        <v>0</v>
      </c>
      <c r="H320" s="7802">
        <f t="shared" si="37"/>
        <v>0</v>
      </c>
      <c r="I320" s="7803">
        <f>Orçamento!K320</f>
        <v>0</v>
      </c>
    </row>
    <row r="321" spans="1:9" ht="45" x14ac:dyDescent="0.25">
      <c r="A321" s="7804" t="s">
        <v>542</v>
      </c>
      <c r="B321" s="7805" t="s">
        <v>282</v>
      </c>
      <c r="C321" s="7806" t="s">
        <v>59</v>
      </c>
      <c r="D321" s="7807">
        <v>60</v>
      </c>
      <c r="E321" s="7808">
        <f>Orçamento!J321</f>
        <v>0</v>
      </c>
      <c r="F321" s="7809"/>
      <c r="G321" s="7810">
        <f t="shared" si="36"/>
        <v>0</v>
      </c>
      <c r="H321" s="7811">
        <f t="shared" si="37"/>
        <v>0</v>
      </c>
      <c r="I321" s="7812">
        <f>Orçamento!K321</f>
        <v>0</v>
      </c>
    </row>
    <row r="322" spans="1:9" ht="33.75" x14ac:dyDescent="0.25">
      <c r="A322" s="7813" t="s">
        <v>543</v>
      </c>
      <c r="B322" s="7814" t="s">
        <v>284</v>
      </c>
      <c r="C322" s="7815" t="s">
        <v>82</v>
      </c>
      <c r="D322" s="7816">
        <v>2</v>
      </c>
      <c r="E322" s="7817">
        <f>Orçamento!J322</f>
        <v>0</v>
      </c>
      <c r="F322" s="7818"/>
      <c r="G322" s="7819">
        <f t="shared" si="36"/>
        <v>0</v>
      </c>
      <c r="H322" s="7820">
        <f t="shared" si="37"/>
        <v>0</v>
      </c>
      <c r="I322" s="7821">
        <f>Orçamento!K322</f>
        <v>0</v>
      </c>
    </row>
    <row r="323" spans="1:9" ht="33.75" x14ac:dyDescent="0.25">
      <c r="A323" s="7822" t="s">
        <v>544</v>
      </c>
      <c r="B323" s="7823" t="s">
        <v>286</v>
      </c>
      <c r="C323" s="7824" t="s">
        <v>82</v>
      </c>
      <c r="D323" s="7825">
        <v>4</v>
      </c>
      <c r="E323" s="7826">
        <f>Orçamento!J323</f>
        <v>0</v>
      </c>
      <c r="F323" s="7827"/>
      <c r="G323" s="7828">
        <f t="shared" si="36"/>
        <v>0</v>
      </c>
      <c r="H323" s="7829">
        <f t="shared" si="37"/>
        <v>0</v>
      </c>
      <c r="I323" s="7830">
        <f>Orçamento!K323</f>
        <v>0</v>
      </c>
    </row>
    <row r="324" spans="1:9" ht="33.75" x14ac:dyDescent="0.25">
      <c r="A324" s="7831" t="s">
        <v>545</v>
      </c>
      <c r="B324" s="7832" t="s">
        <v>288</v>
      </c>
      <c r="C324" s="7833" t="s">
        <v>82</v>
      </c>
      <c r="D324" s="7834">
        <v>1</v>
      </c>
      <c r="E324" s="7835">
        <f>Orçamento!J324</f>
        <v>0</v>
      </c>
      <c r="F324" s="7836"/>
      <c r="G324" s="7837">
        <f t="shared" si="36"/>
        <v>0</v>
      </c>
      <c r="H324" s="7838">
        <f t="shared" si="37"/>
        <v>0</v>
      </c>
      <c r="I324" s="7839">
        <f>Orçamento!K324</f>
        <v>0</v>
      </c>
    </row>
    <row r="325" spans="1:9" ht="33.75" x14ac:dyDescent="0.25">
      <c r="A325" s="7840" t="s">
        <v>546</v>
      </c>
      <c r="B325" s="7841" t="s">
        <v>290</v>
      </c>
      <c r="C325" s="7842" t="s">
        <v>82</v>
      </c>
      <c r="D325" s="7843">
        <v>1</v>
      </c>
      <c r="E325" s="7844">
        <f>Orçamento!J325</f>
        <v>0</v>
      </c>
      <c r="F325" s="7845"/>
      <c r="G325" s="7846">
        <f t="shared" si="36"/>
        <v>0</v>
      </c>
      <c r="H325" s="7847">
        <f t="shared" si="37"/>
        <v>0</v>
      </c>
      <c r="I325" s="7848">
        <f>Orçamento!K325</f>
        <v>0</v>
      </c>
    </row>
    <row r="326" spans="1:9" ht="33.75" x14ac:dyDescent="0.25">
      <c r="A326" s="7849" t="s">
        <v>547</v>
      </c>
      <c r="B326" s="7850" t="s">
        <v>292</v>
      </c>
      <c r="C326" s="7851" t="s">
        <v>82</v>
      </c>
      <c r="D326" s="7852">
        <v>2</v>
      </c>
      <c r="E326" s="7853">
        <f>Orçamento!J326</f>
        <v>0</v>
      </c>
      <c r="F326" s="7854"/>
      <c r="G326" s="7855">
        <f t="shared" si="36"/>
        <v>0</v>
      </c>
      <c r="H326" s="7856">
        <f t="shared" si="37"/>
        <v>0</v>
      </c>
      <c r="I326" s="7857">
        <f>Orçamento!K326</f>
        <v>0</v>
      </c>
    </row>
    <row r="327" spans="1:9" ht="33.75" x14ac:dyDescent="0.25">
      <c r="A327" s="7858" t="s">
        <v>548</v>
      </c>
      <c r="B327" s="7859" t="s">
        <v>294</v>
      </c>
      <c r="C327" s="7860" t="s">
        <v>82</v>
      </c>
      <c r="D327" s="7861">
        <v>1</v>
      </c>
      <c r="E327" s="7862">
        <f>Orçamento!J327</f>
        <v>0</v>
      </c>
      <c r="F327" s="7863"/>
      <c r="G327" s="7864">
        <f t="shared" si="36"/>
        <v>0</v>
      </c>
      <c r="H327" s="7865">
        <f t="shared" si="37"/>
        <v>0</v>
      </c>
      <c r="I327" s="7866">
        <f>Orçamento!K327</f>
        <v>0</v>
      </c>
    </row>
    <row r="328" spans="1:9" ht="33.75" x14ac:dyDescent="0.25">
      <c r="A328" s="7867" t="s">
        <v>549</v>
      </c>
      <c r="B328" s="7868" t="s">
        <v>296</v>
      </c>
      <c r="C328" s="7869" t="s">
        <v>82</v>
      </c>
      <c r="D328" s="7870">
        <v>5</v>
      </c>
      <c r="E328" s="7871">
        <f>Orçamento!J328</f>
        <v>0</v>
      </c>
      <c r="F328" s="7872"/>
      <c r="G328" s="7873">
        <f t="shared" si="36"/>
        <v>0</v>
      </c>
      <c r="H328" s="7874">
        <f t="shared" si="37"/>
        <v>0</v>
      </c>
      <c r="I328" s="7875">
        <f>Orçamento!K328</f>
        <v>0</v>
      </c>
    </row>
    <row r="329" spans="1:9" ht="33.75" x14ac:dyDescent="0.25">
      <c r="A329" s="7876" t="s">
        <v>550</v>
      </c>
      <c r="B329" s="7877" t="s">
        <v>298</v>
      </c>
      <c r="C329" s="7878" t="s">
        <v>82</v>
      </c>
      <c r="D329" s="7879">
        <v>6</v>
      </c>
      <c r="E329" s="7880">
        <f>Orçamento!J329</f>
        <v>0</v>
      </c>
      <c r="F329" s="7881"/>
      <c r="G329" s="7882">
        <f t="shared" si="36"/>
        <v>0</v>
      </c>
      <c r="H329" s="7883">
        <f t="shared" si="37"/>
        <v>0</v>
      </c>
      <c r="I329" s="7884">
        <f>Orçamento!K329</f>
        <v>0</v>
      </c>
    </row>
    <row r="330" spans="1:9" ht="33.75" x14ac:dyDescent="0.25">
      <c r="A330" s="7885" t="s">
        <v>551</v>
      </c>
      <c r="B330" s="7886" t="s">
        <v>300</v>
      </c>
      <c r="C330" s="7887" t="s">
        <v>82</v>
      </c>
      <c r="D330" s="7888">
        <v>3</v>
      </c>
      <c r="E330" s="7889">
        <f>Orçamento!J330</f>
        <v>0</v>
      </c>
      <c r="F330" s="7890"/>
      <c r="G330" s="7891">
        <f t="shared" si="36"/>
        <v>0</v>
      </c>
      <c r="H330" s="7892">
        <f t="shared" si="37"/>
        <v>0</v>
      </c>
      <c r="I330" s="7893">
        <f>Orçamento!K330</f>
        <v>0</v>
      </c>
    </row>
    <row r="331" spans="1:9" ht="33.75" x14ac:dyDescent="0.25">
      <c r="A331" s="7894" t="s">
        <v>552</v>
      </c>
      <c r="B331" s="7895" t="s">
        <v>302</v>
      </c>
      <c r="C331" s="7896" t="s">
        <v>82</v>
      </c>
      <c r="D331" s="7897">
        <v>8</v>
      </c>
      <c r="E331" s="7898">
        <f>Orçamento!J331</f>
        <v>0</v>
      </c>
      <c r="F331" s="7899"/>
      <c r="G331" s="7900">
        <f t="shared" si="36"/>
        <v>0</v>
      </c>
      <c r="H331" s="7901">
        <f t="shared" si="37"/>
        <v>0</v>
      </c>
      <c r="I331" s="7902">
        <f>Orçamento!K331</f>
        <v>0</v>
      </c>
    </row>
    <row r="332" spans="1:9" ht="56.25" x14ac:dyDescent="0.25">
      <c r="A332" s="7903" t="s">
        <v>553</v>
      </c>
      <c r="B332" s="7904" t="s">
        <v>304</v>
      </c>
      <c r="C332" s="7905" t="s">
        <v>82</v>
      </c>
      <c r="D332" s="7906">
        <v>2</v>
      </c>
      <c r="E332" s="7907">
        <f>Orçamento!J332</f>
        <v>0</v>
      </c>
      <c r="F332" s="7908"/>
      <c r="G332" s="7909">
        <f t="shared" si="36"/>
        <v>0</v>
      </c>
      <c r="H332" s="7910">
        <f t="shared" si="37"/>
        <v>0</v>
      </c>
      <c r="I332" s="7911">
        <f>Orçamento!K332</f>
        <v>0</v>
      </c>
    </row>
    <row r="333" spans="1:9" ht="56.25" x14ac:dyDescent="0.25">
      <c r="A333" s="7912" t="s">
        <v>554</v>
      </c>
      <c r="B333" s="7913" t="s">
        <v>306</v>
      </c>
      <c r="C333" s="7914" t="s">
        <v>82</v>
      </c>
      <c r="D333" s="7915">
        <v>6</v>
      </c>
      <c r="E333" s="7916">
        <f>Orçamento!J333</f>
        <v>0</v>
      </c>
      <c r="F333" s="7917"/>
      <c r="G333" s="7918">
        <f t="shared" si="36"/>
        <v>0</v>
      </c>
      <c r="H333" s="7919">
        <f t="shared" si="37"/>
        <v>0</v>
      </c>
      <c r="I333" s="7920">
        <f>Orçamento!K333</f>
        <v>0</v>
      </c>
    </row>
    <row r="334" spans="1:9" ht="45" x14ac:dyDescent="0.25">
      <c r="A334" s="7921" t="s">
        <v>555</v>
      </c>
      <c r="B334" s="7922" t="s">
        <v>308</v>
      </c>
      <c r="C334" s="7923" t="s">
        <v>82</v>
      </c>
      <c r="D334" s="7924">
        <v>2</v>
      </c>
      <c r="E334" s="7925">
        <f>Orçamento!J334</f>
        <v>0</v>
      </c>
      <c r="F334" s="7926"/>
      <c r="G334" s="7927">
        <f t="shared" si="36"/>
        <v>0</v>
      </c>
      <c r="H334" s="7928">
        <f t="shared" si="37"/>
        <v>0</v>
      </c>
      <c r="I334" s="7929">
        <f>Orçamento!K334</f>
        <v>0</v>
      </c>
    </row>
    <row r="335" spans="1:9" ht="45" x14ac:dyDescent="0.25">
      <c r="A335" s="7930" t="s">
        <v>556</v>
      </c>
      <c r="B335" s="7931" t="s">
        <v>310</v>
      </c>
      <c r="C335" s="7932" t="s">
        <v>59</v>
      </c>
      <c r="D335" s="7933">
        <v>25</v>
      </c>
      <c r="E335" s="7934">
        <f>Orçamento!J335</f>
        <v>0</v>
      </c>
      <c r="F335" s="7935"/>
      <c r="G335" s="7936">
        <f t="shared" si="36"/>
        <v>0</v>
      </c>
      <c r="H335" s="7937">
        <f t="shared" si="37"/>
        <v>0</v>
      </c>
      <c r="I335" s="7938">
        <f>Orçamento!K335</f>
        <v>0</v>
      </c>
    </row>
    <row r="336" spans="1:9" ht="45" x14ac:dyDescent="0.25">
      <c r="A336" s="7939" t="s">
        <v>557</v>
      </c>
      <c r="B336" s="7940" t="s">
        <v>312</v>
      </c>
      <c r="C336" s="7941" t="s">
        <v>59</v>
      </c>
      <c r="D336" s="7942">
        <v>36.5</v>
      </c>
      <c r="E336" s="7943">
        <f>Orçamento!J336</f>
        <v>0</v>
      </c>
      <c r="F336" s="7944"/>
      <c r="G336" s="7945">
        <f t="shared" si="36"/>
        <v>0</v>
      </c>
      <c r="H336" s="7946">
        <f t="shared" si="37"/>
        <v>0</v>
      </c>
      <c r="I336" s="7947">
        <f>Orçamento!K336</f>
        <v>0</v>
      </c>
    </row>
    <row r="337" spans="1:9" ht="56.25" x14ac:dyDescent="0.25">
      <c r="A337" s="7948" t="s">
        <v>558</v>
      </c>
      <c r="B337" s="7949" t="s">
        <v>314</v>
      </c>
      <c r="C337" s="7950" t="s">
        <v>59</v>
      </c>
      <c r="D337" s="7951">
        <v>20.5</v>
      </c>
      <c r="E337" s="7952">
        <f>Orçamento!J337</f>
        <v>0</v>
      </c>
      <c r="F337" s="7953"/>
      <c r="G337" s="7954">
        <f t="shared" si="36"/>
        <v>0</v>
      </c>
      <c r="H337" s="7955">
        <f t="shared" si="37"/>
        <v>0</v>
      </c>
      <c r="I337" s="7956">
        <f>Orçamento!K337</f>
        <v>0</v>
      </c>
    </row>
    <row r="338" spans="1:9" ht="45" x14ac:dyDescent="0.25">
      <c r="A338" s="7957" t="s">
        <v>559</v>
      </c>
      <c r="B338" s="7958" t="s">
        <v>316</v>
      </c>
      <c r="C338" s="7959" t="s">
        <v>59</v>
      </c>
      <c r="D338" s="7960">
        <v>7.3</v>
      </c>
      <c r="E338" s="7961">
        <f>Orçamento!J338</f>
        <v>0</v>
      </c>
      <c r="F338" s="7962"/>
      <c r="G338" s="7963">
        <f t="shared" si="36"/>
        <v>0</v>
      </c>
      <c r="H338" s="7964">
        <f t="shared" si="37"/>
        <v>0</v>
      </c>
      <c r="I338" s="7965">
        <f>Orçamento!K338</f>
        <v>0</v>
      </c>
    </row>
    <row r="339" spans="1:9" ht="56.25" x14ac:dyDescent="0.25">
      <c r="A339" s="7966" t="s">
        <v>560</v>
      </c>
      <c r="B339" s="7967" t="s">
        <v>318</v>
      </c>
      <c r="C339" s="7968" t="s">
        <v>59</v>
      </c>
      <c r="D339" s="7969">
        <v>7.9</v>
      </c>
      <c r="E339" s="7970">
        <f>Orçamento!J339</f>
        <v>0</v>
      </c>
      <c r="F339" s="7971"/>
      <c r="G339" s="7972">
        <f t="shared" si="36"/>
        <v>0</v>
      </c>
      <c r="H339" s="7973">
        <f t="shared" si="37"/>
        <v>0</v>
      </c>
      <c r="I339" s="7974">
        <f>Orçamento!K339</f>
        <v>0</v>
      </c>
    </row>
    <row r="340" spans="1:9" ht="33.75" x14ac:dyDescent="0.25">
      <c r="A340" s="7975" t="s">
        <v>561</v>
      </c>
      <c r="B340" s="7976" t="s">
        <v>562</v>
      </c>
      <c r="C340" s="7977" t="s">
        <v>59</v>
      </c>
      <c r="D340" s="7978">
        <v>28.4</v>
      </c>
      <c r="E340" s="7979">
        <f>Orçamento!J340</f>
        <v>0</v>
      </c>
      <c r="F340" s="7980"/>
      <c r="G340" s="7981">
        <f t="shared" si="36"/>
        <v>0</v>
      </c>
      <c r="H340" s="7982">
        <f t="shared" si="37"/>
        <v>0</v>
      </c>
      <c r="I340" s="7983">
        <f>Orçamento!K340</f>
        <v>0</v>
      </c>
    </row>
    <row r="341" spans="1:9" ht="56.25" x14ac:dyDescent="0.25">
      <c r="A341" s="7984" t="s">
        <v>563</v>
      </c>
      <c r="B341" s="7985" t="s">
        <v>564</v>
      </c>
      <c r="C341" s="7986" t="s">
        <v>59</v>
      </c>
      <c r="D341" s="7987">
        <v>28.4</v>
      </c>
      <c r="E341" s="7988">
        <f>Orçamento!J341</f>
        <v>0</v>
      </c>
      <c r="F341" s="7989"/>
      <c r="G341" s="7990">
        <f t="shared" si="36"/>
        <v>0</v>
      </c>
      <c r="H341" s="7991">
        <f t="shared" si="37"/>
        <v>0</v>
      </c>
      <c r="I341" s="7992">
        <f>Orçamento!K341</f>
        <v>0</v>
      </c>
    </row>
    <row r="342" spans="1:9" ht="33.75" x14ac:dyDescent="0.25">
      <c r="A342" s="7993" t="s">
        <v>565</v>
      </c>
      <c r="B342" s="7994" t="s">
        <v>323</v>
      </c>
      <c r="C342" s="7995" t="s">
        <v>82</v>
      </c>
      <c r="D342" s="7996">
        <v>3</v>
      </c>
      <c r="E342" s="7997">
        <f>Orçamento!J342</f>
        <v>0</v>
      </c>
      <c r="F342" s="7998"/>
      <c r="G342" s="7999">
        <f t="shared" si="36"/>
        <v>0</v>
      </c>
      <c r="H342" s="8000">
        <f t="shared" si="37"/>
        <v>0</v>
      </c>
      <c r="I342" s="8001">
        <f>Orçamento!K342</f>
        <v>0</v>
      </c>
    </row>
    <row r="343" spans="1:9" ht="33.75" x14ac:dyDescent="0.25">
      <c r="A343" s="8002" t="s">
        <v>566</v>
      </c>
      <c r="B343" s="8003" t="s">
        <v>325</v>
      </c>
      <c r="C343" s="8004" t="s">
        <v>82</v>
      </c>
      <c r="D343" s="8005">
        <v>9</v>
      </c>
      <c r="E343" s="8006">
        <f>Orçamento!J343</f>
        <v>0</v>
      </c>
      <c r="F343" s="8007"/>
      <c r="G343" s="8008">
        <f t="shared" si="36"/>
        <v>0</v>
      </c>
      <c r="H343" s="8009">
        <f t="shared" si="37"/>
        <v>0</v>
      </c>
      <c r="I343" s="8010">
        <f>Orçamento!K343</f>
        <v>0</v>
      </c>
    </row>
    <row r="344" spans="1:9" ht="33.75" x14ac:dyDescent="0.25">
      <c r="A344" s="8011" t="s">
        <v>567</v>
      </c>
      <c r="B344" s="8012" t="s">
        <v>327</v>
      </c>
      <c r="C344" s="8013" t="s">
        <v>82</v>
      </c>
      <c r="D344" s="8014">
        <v>5</v>
      </c>
      <c r="E344" s="8015">
        <f>Orçamento!J344</f>
        <v>0</v>
      </c>
      <c r="F344" s="8016"/>
      <c r="G344" s="8017">
        <f t="shared" si="36"/>
        <v>0</v>
      </c>
      <c r="H344" s="8018">
        <f t="shared" si="37"/>
        <v>0</v>
      </c>
      <c r="I344" s="8019">
        <f>Orçamento!K344</f>
        <v>0</v>
      </c>
    </row>
    <row r="345" spans="1:9" ht="56.25" x14ac:dyDescent="0.25">
      <c r="A345" s="8020" t="s">
        <v>568</v>
      </c>
      <c r="B345" s="8021" t="s">
        <v>329</v>
      </c>
      <c r="C345" s="8022" t="s">
        <v>82</v>
      </c>
      <c r="D345" s="8023">
        <v>1</v>
      </c>
      <c r="E345" s="8024">
        <f>Orçamento!J345</f>
        <v>0</v>
      </c>
      <c r="F345" s="8025"/>
      <c r="G345" s="8026">
        <f t="shared" si="36"/>
        <v>0</v>
      </c>
      <c r="H345" s="8027">
        <f t="shared" si="37"/>
        <v>0</v>
      </c>
      <c r="I345" s="8028">
        <f>Orçamento!K345</f>
        <v>0</v>
      </c>
    </row>
    <row r="346" spans="1:9" ht="22.5" x14ac:dyDescent="0.25">
      <c r="A346" s="8029" t="s">
        <v>569</v>
      </c>
      <c r="B346" s="8030" t="s">
        <v>331</v>
      </c>
      <c r="C346" s="8031" t="s">
        <v>82</v>
      </c>
      <c r="D346" s="8032">
        <v>1</v>
      </c>
      <c r="E346" s="8033">
        <f>Orçamento!J346</f>
        <v>0</v>
      </c>
      <c r="F346" s="8034"/>
      <c r="G346" s="8035">
        <f t="shared" si="36"/>
        <v>0</v>
      </c>
      <c r="H346" s="8036">
        <f t="shared" si="37"/>
        <v>0</v>
      </c>
      <c r="I346" s="8037">
        <f>Orçamento!K346</f>
        <v>0</v>
      </c>
    </row>
    <row r="347" spans="1:9" ht="22.5" x14ac:dyDescent="0.25">
      <c r="A347" s="8038" t="s">
        <v>570</v>
      </c>
      <c r="B347" s="8039" t="s">
        <v>333</v>
      </c>
      <c r="C347" s="8040" t="s">
        <v>82</v>
      </c>
      <c r="D347" s="8041">
        <v>1</v>
      </c>
      <c r="E347" s="8042">
        <f>Orçamento!J347</f>
        <v>0</v>
      </c>
      <c r="F347" s="8043"/>
      <c r="G347" s="8044">
        <f t="shared" si="36"/>
        <v>0</v>
      </c>
      <c r="H347" s="8045">
        <f t="shared" si="37"/>
        <v>0</v>
      </c>
      <c r="I347" s="8046">
        <f>Orçamento!K347</f>
        <v>0</v>
      </c>
    </row>
    <row r="348" spans="1:9" ht="45" x14ac:dyDescent="0.25">
      <c r="A348" s="8047" t="s">
        <v>571</v>
      </c>
      <c r="B348" s="8048" t="s">
        <v>335</v>
      </c>
      <c r="C348" s="8049" t="s">
        <v>82</v>
      </c>
      <c r="D348" s="8050">
        <v>1</v>
      </c>
      <c r="E348" s="8051">
        <f>Orçamento!J348</f>
        <v>0</v>
      </c>
      <c r="F348" s="8052"/>
      <c r="G348" s="8053">
        <f t="shared" si="36"/>
        <v>0</v>
      </c>
      <c r="H348" s="8054">
        <f t="shared" si="37"/>
        <v>0</v>
      </c>
      <c r="I348" s="8055">
        <f>Orçamento!K348</f>
        <v>0</v>
      </c>
    </row>
    <row r="349" spans="1:9" ht="33.75" x14ac:dyDescent="0.25">
      <c r="A349" s="8056" t="s">
        <v>572</v>
      </c>
      <c r="B349" s="8057" t="s">
        <v>268</v>
      </c>
      <c r="C349" s="8058" t="s">
        <v>62</v>
      </c>
      <c r="D349" s="8059">
        <v>4.5</v>
      </c>
      <c r="E349" s="8060">
        <f>Orçamento!J349</f>
        <v>0</v>
      </c>
      <c r="F349" s="8061"/>
      <c r="G349" s="8062">
        <f t="shared" si="36"/>
        <v>0</v>
      </c>
      <c r="H349" s="8063">
        <f t="shared" si="37"/>
        <v>0</v>
      </c>
      <c r="I349" s="8064">
        <f>Orçamento!K349</f>
        <v>0</v>
      </c>
    </row>
    <row r="350" spans="1:9" ht="22.5" x14ac:dyDescent="0.25">
      <c r="A350" s="8065" t="s">
        <v>573</v>
      </c>
      <c r="B350" s="8066" t="s">
        <v>270</v>
      </c>
      <c r="C350" s="8067" t="s">
        <v>62</v>
      </c>
      <c r="D350" s="8068">
        <v>4.5</v>
      </c>
      <c r="E350" s="8069">
        <f>Orçamento!J350</f>
        <v>0</v>
      </c>
      <c r="F350" s="8070"/>
      <c r="G350" s="8071">
        <f t="shared" si="36"/>
        <v>0</v>
      </c>
      <c r="H350" s="8072">
        <f t="shared" si="37"/>
        <v>0</v>
      </c>
      <c r="I350" s="8073">
        <f>Orçamento!K350</f>
        <v>0</v>
      </c>
    </row>
    <row r="351" spans="1:9" ht="78.75" x14ac:dyDescent="0.25">
      <c r="A351" s="8074" t="s">
        <v>574</v>
      </c>
      <c r="B351" s="8075" t="s">
        <v>339</v>
      </c>
      <c r="C351" s="8076" t="s">
        <v>82</v>
      </c>
      <c r="D351" s="8077">
        <v>3</v>
      </c>
      <c r="E351" s="8078">
        <f>Orçamento!J351</f>
        <v>0</v>
      </c>
      <c r="F351" s="8079"/>
      <c r="G351" s="8080">
        <f t="shared" si="36"/>
        <v>0</v>
      </c>
      <c r="H351" s="8081">
        <f t="shared" si="37"/>
        <v>0</v>
      </c>
      <c r="I351" s="8082">
        <f>Orçamento!K351</f>
        <v>0</v>
      </c>
    </row>
    <row r="352" spans="1:9" ht="45" x14ac:dyDescent="0.25">
      <c r="A352" s="8083" t="s">
        <v>575</v>
      </c>
      <c r="B352" s="8084" t="s">
        <v>341</v>
      </c>
      <c r="C352" s="8085" t="s">
        <v>59</v>
      </c>
      <c r="D352" s="8086">
        <v>80</v>
      </c>
      <c r="E352" s="8087">
        <f>Orçamento!J352</f>
        <v>0</v>
      </c>
      <c r="F352" s="8088"/>
      <c r="G352" s="8089">
        <f t="shared" si="36"/>
        <v>0</v>
      </c>
      <c r="H352" s="8090">
        <f t="shared" si="37"/>
        <v>0</v>
      </c>
      <c r="I352" s="8091">
        <f>Orçamento!K352</f>
        <v>0</v>
      </c>
    </row>
    <row r="353" spans="1:10" ht="45" x14ac:dyDescent="0.25">
      <c r="A353" s="8092" t="s">
        <v>576</v>
      </c>
      <c r="B353" s="8093" t="s">
        <v>343</v>
      </c>
      <c r="C353" s="8094" t="s">
        <v>59</v>
      </c>
      <c r="D353" s="8095">
        <v>101</v>
      </c>
      <c r="E353" s="8096">
        <f>Orçamento!J353</f>
        <v>0</v>
      </c>
      <c r="F353" s="8097"/>
      <c r="G353" s="8098">
        <f t="shared" si="36"/>
        <v>0</v>
      </c>
      <c r="H353" s="8099">
        <f t="shared" si="37"/>
        <v>0</v>
      </c>
      <c r="I353" s="8100">
        <f>Orçamento!K353</f>
        <v>0</v>
      </c>
    </row>
    <row r="354" spans="1:10" ht="45" x14ac:dyDescent="0.25">
      <c r="A354" s="8101" t="s">
        <v>577</v>
      </c>
      <c r="B354" s="8102" t="s">
        <v>345</v>
      </c>
      <c r="C354" s="8103" t="s">
        <v>59</v>
      </c>
      <c r="D354" s="8104">
        <v>202</v>
      </c>
      <c r="E354" s="8105">
        <f>Orçamento!J354</f>
        <v>0</v>
      </c>
      <c r="F354" s="8106"/>
      <c r="G354" s="8107">
        <f t="shared" si="36"/>
        <v>0</v>
      </c>
      <c r="H354" s="8108">
        <f t="shared" si="37"/>
        <v>0</v>
      </c>
      <c r="I354" s="8109">
        <f>Orçamento!K354</f>
        <v>0</v>
      </c>
    </row>
    <row r="355" spans="1:10" ht="33.75" x14ac:dyDescent="0.25">
      <c r="A355" s="8110" t="s">
        <v>578</v>
      </c>
      <c r="B355" s="8111" t="s">
        <v>347</v>
      </c>
      <c r="C355" s="8112" t="s">
        <v>82</v>
      </c>
      <c r="D355" s="8113">
        <v>1</v>
      </c>
      <c r="E355" s="8114">
        <f>Orçamento!J355</f>
        <v>0</v>
      </c>
      <c r="F355" s="8115"/>
      <c r="G355" s="8116">
        <f t="shared" si="36"/>
        <v>0</v>
      </c>
      <c r="H355" s="8117">
        <f t="shared" si="37"/>
        <v>0</v>
      </c>
      <c r="I355" s="8118">
        <f>Orçamento!K355</f>
        <v>0</v>
      </c>
    </row>
    <row r="356" spans="1:10" ht="33.75" x14ac:dyDescent="0.25">
      <c r="A356" s="8119" t="s">
        <v>579</v>
      </c>
      <c r="B356" s="8120" t="s">
        <v>349</v>
      </c>
      <c r="C356" s="8121" t="s">
        <v>82</v>
      </c>
      <c r="D356" s="8122">
        <v>2</v>
      </c>
      <c r="E356" s="8123">
        <f>Orçamento!J356</f>
        <v>0</v>
      </c>
      <c r="F356" s="8124"/>
      <c r="G356" s="8125">
        <f t="shared" si="36"/>
        <v>0</v>
      </c>
      <c r="H356" s="8126">
        <f t="shared" si="37"/>
        <v>0</v>
      </c>
      <c r="I356" s="8127">
        <f>Orçamento!K356</f>
        <v>0</v>
      </c>
    </row>
    <row r="357" spans="1:10" x14ac:dyDescent="0.25">
      <c r="A357" s="8128" t="s">
        <v>580</v>
      </c>
      <c r="B357" s="8978" t="s">
        <v>351</v>
      </c>
      <c r="C357" s="8979"/>
      <c r="D357" s="8980"/>
      <c r="E357" s="8981"/>
      <c r="F357" s="8129">
        <f>SUM(F358:F367)</f>
        <v>0</v>
      </c>
      <c r="G357" s="8130">
        <f>SUM(G358:G367)</f>
        <v>0</v>
      </c>
      <c r="H357" s="8131"/>
      <c r="I357" s="8132">
        <f>SUM(I358:I367)</f>
        <v>0</v>
      </c>
      <c r="J357" s="8133" t="s">
        <v>36</v>
      </c>
    </row>
    <row r="358" spans="1:10" ht="45" x14ac:dyDescent="0.25">
      <c r="A358" s="8134" t="s">
        <v>581</v>
      </c>
      <c r="B358" s="8135" t="s">
        <v>353</v>
      </c>
      <c r="C358" s="8136" t="s">
        <v>82</v>
      </c>
      <c r="D358" s="8137">
        <v>1</v>
      </c>
      <c r="E358" s="8138">
        <f>Orçamento!J358</f>
        <v>0</v>
      </c>
      <c r="F358" s="8139"/>
      <c r="G358" s="8140">
        <f t="shared" ref="G358:G367" si="38">E358-F358</f>
        <v>0</v>
      </c>
      <c r="H358" s="8141">
        <f t="shared" ref="H358:H367" si="39">F358+G358</f>
        <v>0</v>
      </c>
      <c r="I358" s="8142">
        <f>Orçamento!K358</f>
        <v>0</v>
      </c>
    </row>
    <row r="359" spans="1:10" ht="45" x14ac:dyDescent="0.25">
      <c r="A359" s="8143" t="s">
        <v>582</v>
      </c>
      <c r="B359" s="8144" t="s">
        <v>355</v>
      </c>
      <c r="C359" s="8145" t="s">
        <v>59</v>
      </c>
      <c r="D359" s="8146">
        <v>4</v>
      </c>
      <c r="E359" s="8147">
        <f>Orçamento!J359</f>
        <v>0</v>
      </c>
      <c r="F359" s="8148"/>
      <c r="G359" s="8149">
        <f t="shared" si="38"/>
        <v>0</v>
      </c>
      <c r="H359" s="8150">
        <f t="shared" si="39"/>
        <v>0</v>
      </c>
      <c r="I359" s="8151">
        <f>Orçamento!K359</f>
        <v>0</v>
      </c>
    </row>
    <row r="360" spans="1:10" ht="45" x14ac:dyDescent="0.25">
      <c r="A360" s="8152" t="s">
        <v>583</v>
      </c>
      <c r="B360" s="8153" t="s">
        <v>357</v>
      </c>
      <c r="C360" s="8154" t="s">
        <v>82</v>
      </c>
      <c r="D360" s="8155">
        <v>2</v>
      </c>
      <c r="E360" s="8156">
        <f>Orçamento!J360</f>
        <v>0</v>
      </c>
      <c r="F360" s="8157"/>
      <c r="G360" s="8158">
        <f t="shared" si="38"/>
        <v>0</v>
      </c>
      <c r="H360" s="8159">
        <f t="shared" si="39"/>
        <v>0</v>
      </c>
      <c r="I360" s="8160">
        <f>Orçamento!K360</f>
        <v>0</v>
      </c>
    </row>
    <row r="361" spans="1:10" ht="45" x14ac:dyDescent="0.25">
      <c r="A361" s="8161" t="s">
        <v>584</v>
      </c>
      <c r="B361" s="8162" t="s">
        <v>359</v>
      </c>
      <c r="C361" s="8163" t="s">
        <v>82</v>
      </c>
      <c r="D361" s="8164">
        <v>2</v>
      </c>
      <c r="E361" s="8165">
        <f>Orçamento!J361</f>
        <v>0</v>
      </c>
      <c r="F361" s="8166"/>
      <c r="G361" s="8167">
        <f t="shared" si="38"/>
        <v>0</v>
      </c>
      <c r="H361" s="8168">
        <f t="shared" si="39"/>
        <v>0</v>
      </c>
      <c r="I361" s="8169">
        <f>Orçamento!K361</f>
        <v>0</v>
      </c>
    </row>
    <row r="362" spans="1:10" ht="45" x14ac:dyDescent="0.25">
      <c r="A362" s="8170" t="s">
        <v>585</v>
      </c>
      <c r="B362" s="8171" t="s">
        <v>361</v>
      </c>
      <c r="C362" s="8172" t="s">
        <v>82</v>
      </c>
      <c r="D362" s="8173">
        <v>1</v>
      </c>
      <c r="E362" s="8174">
        <f>Orçamento!J362</f>
        <v>0</v>
      </c>
      <c r="F362" s="8175"/>
      <c r="G362" s="8176">
        <f t="shared" si="38"/>
        <v>0</v>
      </c>
      <c r="H362" s="8177">
        <f t="shared" si="39"/>
        <v>0</v>
      </c>
      <c r="I362" s="8178">
        <f>Orçamento!K362</f>
        <v>0</v>
      </c>
    </row>
    <row r="363" spans="1:10" ht="45" x14ac:dyDescent="0.25">
      <c r="A363" s="8179" t="s">
        <v>586</v>
      </c>
      <c r="B363" s="8180" t="s">
        <v>363</v>
      </c>
      <c r="C363" s="8181" t="s">
        <v>230</v>
      </c>
      <c r="D363" s="8182">
        <v>2</v>
      </c>
      <c r="E363" s="8183">
        <f>Orçamento!J363</f>
        <v>0</v>
      </c>
      <c r="F363" s="8184"/>
      <c r="G363" s="8185">
        <f t="shared" si="38"/>
        <v>0</v>
      </c>
      <c r="H363" s="8186">
        <f t="shared" si="39"/>
        <v>0</v>
      </c>
      <c r="I363" s="8187">
        <f>Orçamento!K363</f>
        <v>0</v>
      </c>
    </row>
    <row r="364" spans="1:10" ht="45" x14ac:dyDescent="0.25">
      <c r="A364" s="8188" t="s">
        <v>587</v>
      </c>
      <c r="B364" s="8189" t="s">
        <v>365</v>
      </c>
      <c r="C364" s="8190" t="s">
        <v>230</v>
      </c>
      <c r="D364" s="8191">
        <v>2</v>
      </c>
      <c r="E364" s="8192">
        <f>Orçamento!J364</f>
        <v>0</v>
      </c>
      <c r="F364" s="8193"/>
      <c r="G364" s="8194">
        <f t="shared" si="38"/>
        <v>0</v>
      </c>
      <c r="H364" s="8195">
        <f t="shared" si="39"/>
        <v>0</v>
      </c>
      <c r="I364" s="8196">
        <f>Orçamento!K364</f>
        <v>0</v>
      </c>
    </row>
    <row r="365" spans="1:10" ht="67.5" x14ac:dyDescent="0.25">
      <c r="A365" s="8197" t="s">
        <v>588</v>
      </c>
      <c r="B365" s="8198" t="s">
        <v>367</v>
      </c>
      <c r="C365" s="8199" t="s">
        <v>230</v>
      </c>
      <c r="D365" s="8200">
        <v>2</v>
      </c>
      <c r="E365" s="8201">
        <f>Orçamento!J365</f>
        <v>0</v>
      </c>
      <c r="F365" s="8202"/>
      <c r="G365" s="8203">
        <f t="shared" si="38"/>
        <v>0</v>
      </c>
      <c r="H365" s="8204">
        <f t="shared" si="39"/>
        <v>0</v>
      </c>
      <c r="I365" s="8205">
        <f>Orçamento!K365</f>
        <v>0</v>
      </c>
    </row>
    <row r="366" spans="1:10" ht="67.5" x14ac:dyDescent="0.25">
      <c r="A366" s="8206" t="s">
        <v>589</v>
      </c>
      <c r="B366" s="8207" t="s">
        <v>369</v>
      </c>
      <c r="C366" s="8208" t="s">
        <v>230</v>
      </c>
      <c r="D366" s="8209">
        <v>2</v>
      </c>
      <c r="E366" s="8210">
        <f>Orçamento!J366</f>
        <v>0</v>
      </c>
      <c r="F366" s="8211"/>
      <c r="G366" s="8212">
        <f t="shared" si="38"/>
        <v>0</v>
      </c>
      <c r="H366" s="8213">
        <f t="shared" si="39"/>
        <v>0</v>
      </c>
      <c r="I366" s="8214">
        <f>Orçamento!K366</f>
        <v>0</v>
      </c>
    </row>
    <row r="367" spans="1:10" ht="33.75" x14ac:dyDescent="0.25">
      <c r="A367" s="8215" t="s">
        <v>590</v>
      </c>
      <c r="B367" s="8216" t="s">
        <v>371</v>
      </c>
      <c r="C367" s="8217" t="s">
        <v>82</v>
      </c>
      <c r="D367" s="8218">
        <v>1</v>
      </c>
      <c r="E367" s="8219">
        <f>Orçamento!J367</f>
        <v>0</v>
      </c>
      <c r="F367" s="8220"/>
      <c r="G367" s="8221">
        <f t="shared" si="38"/>
        <v>0</v>
      </c>
      <c r="H367" s="8222">
        <f t="shared" si="39"/>
        <v>0</v>
      </c>
      <c r="I367" s="8223">
        <f>Orçamento!K367</f>
        <v>0</v>
      </c>
    </row>
    <row r="368" spans="1:10" x14ac:dyDescent="0.25">
      <c r="A368" s="8224" t="s">
        <v>591</v>
      </c>
      <c r="B368" s="8948" t="s">
        <v>373</v>
      </c>
      <c r="C368" s="8949"/>
      <c r="D368" s="8950"/>
      <c r="E368" s="8951"/>
      <c r="F368" s="8225">
        <f>SUM(F369:F379)</f>
        <v>0</v>
      </c>
      <c r="G368" s="8226">
        <f>SUM(G369:G379)</f>
        <v>0</v>
      </c>
      <c r="H368" s="8227"/>
      <c r="I368" s="8228">
        <f>SUM(I369:I379)</f>
        <v>0</v>
      </c>
      <c r="J368" s="8229" t="s">
        <v>36</v>
      </c>
    </row>
    <row r="369" spans="1:10" ht="56.25" x14ac:dyDescent="0.25">
      <c r="A369" s="8230" t="s">
        <v>592</v>
      </c>
      <c r="B369" s="8231" t="s">
        <v>375</v>
      </c>
      <c r="C369" s="8232" t="s">
        <v>82</v>
      </c>
      <c r="D369" s="8233">
        <v>1</v>
      </c>
      <c r="E369" s="8234">
        <f>Orçamento!J369</f>
        <v>0</v>
      </c>
      <c r="F369" s="8235"/>
      <c r="G369" s="8236">
        <f t="shared" ref="G369:G379" si="40">E369-F369</f>
        <v>0</v>
      </c>
      <c r="H369" s="8237">
        <f t="shared" ref="H369:H379" si="41">F369+G369</f>
        <v>0</v>
      </c>
      <c r="I369" s="8238">
        <f>Orçamento!K369</f>
        <v>0</v>
      </c>
    </row>
    <row r="370" spans="1:10" ht="78.75" x14ac:dyDescent="0.25">
      <c r="A370" s="8239" t="s">
        <v>593</v>
      </c>
      <c r="B370" s="8240" t="s">
        <v>377</v>
      </c>
      <c r="C370" s="8241" t="s">
        <v>82</v>
      </c>
      <c r="D370" s="8242">
        <v>1</v>
      </c>
      <c r="E370" s="8243">
        <f>Orçamento!J370</f>
        <v>0</v>
      </c>
      <c r="F370" s="8244"/>
      <c r="G370" s="8245">
        <f t="shared" si="40"/>
        <v>0</v>
      </c>
      <c r="H370" s="8246">
        <f t="shared" si="41"/>
        <v>0</v>
      </c>
      <c r="I370" s="8247">
        <f>Orçamento!K370</f>
        <v>0</v>
      </c>
    </row>
    <row r="371" spans="1:10" ht="22.5" x14ac:dyDescent="0.25">
      <c r="A371" s="8248" t="s">
        <v>594</v>
      </c>
      <c r="B371" s="8249" t="s">
        <v>379</v>
      </c>
      <c r="C371" s="8250" t="s">
        <v>82</v>
      </c>
      <c r="D371" s="8251">
        <v>1</v>
      </c>
      <c r="E371" s="8252">
        <f>Orçamento!J371</f>
        <v>0</v>
      </c>
      <c r="F371" s="8253"/>
      <c r="G371" s="8254">
        <f t="shared" si="40"/>
        <v>0</v>
      </c>
      <c r="H371" s="8255">
        <f t="shared" si="41"/>
        <v>0</v>
      </c>
      <c r="I371" s="8256">
        <f>Orçamento!K371</f>
        <v>0</v>
      </c>
    </row>
    <row r="372" spans="1:10" ht="45" x14ac:dyDescent="0.25">
      <c r="A372" s="8257" t="s">
        <v>595</v>
      </c>
      <c r="B372" s="8258" t="s">
        <v>381</v>
      </c>
      <c r="C372" s="8259" t="s">
        <v>82</v>
      </c>
      <c r="D372" s="8260">
        <v>1</v>
      </c>
      <c r="E372" s="8261">
        <f>Orçamento!J372</f>
        <v>0</v>
      </c>
      <c r="F372" s="8262"/>
      <c r="G372" s="8263">
        <f t="shared" si="40"/>
        <v>0</v>
      </c>
      <c r="H372" s="8264">
        <f t="shared" si="41"/>
        <v>0</v>
      </c>
      <c r="I372" s="8265">
        <f>Orçamento!K372</f>
        <v>0</v>
      </c>
    </row>
    <row r="373" spans="1:10" ht="33.75" x14ac:dyDescent="0.25">
      <c r="A373" s="8266" t="s">
        <v>596</v>
      </c>
      <c r="B373" s="8267" t="s">
        <v>383</v>
      </c>
      <c r="C373" s="8268" t="s">
        <v>82</v>
      </c>
      <c r="D373" s="8269">
        <v>1</v>
      </c>
      <c r="E373" s="8270">
        <f>Orçamento!J373</f>
        <v>0</v>
      </c>
      <c r="F373" s="8271"/>
      <c r="G373" s="8272">
        <f t="shared" si="40"/>
        <v>0</v>
      </c>
      <c r="H373" s="8273">
        <f t="shared" si="41"/>
        <v>0</v>
      </c>
      <c r="I373" s="8274">
        <f>Orçamento!K373</f>
        <v>0</v>
      </c>
    </row>
    <row r="374" spans="1:10" ht="22.5" x14ac:dyDescent="0.25">
      <c r="A374" s="8275" t="s">
        <v>597</v>
      </c>
      <c r="B374" s="8276" t="s">
        <v>385</v>
      </c>
      <c r="C374" s="8277" t="s">
        <v>42</v>
      </c>
      <c r="D374" s="8278">
        <v>0.24</v>
      </c>
      <c r="E374" s="8279">
        <f>Orçamento!J374</f>
        <v>0</v>
      </c>
      <c r="F374" s="8280"/>
      <c r="G374" s="8281">
        <f t="shared" si="40"/>
        <v>0</v>
      </c>
      <c r="H374" s="8282">
        <f t="shared" si="41"/>
        <v>0</v>
      </c>
      <c r="I374" s="8283">
        <f>Orçamento!K374</f>
        <v>0</v>
      </c>
    </row>
    <row r="375" spans="1:10" ht="45" x14ac:dyDescent="0.25">
      <c r="A375" s="8284" t="s">
        <v>598</v>
      </c>
      <c r="B375" s="8285" t="s">
        <v>387</v>
      </c>
      <c r="C375" s="8286" t="s">
        <v>225</v>
      </c>
      <c r="D375" s="8287">
        <v>1</v>
      </c>
      <c r="E375" s="8288">
        <f>Orçamento!J375</f>
        <v>0</v>
      </c>
      <c r="F375" s="8289"/>
      <c r="G375" s="8290">
        <f t="shared" si="40"/>
        <v>0</v>
      </c>
      <c r="H375" s="8291">
        <f t="shared" si="41"/>
        <v>0</v>
      </c>
      <c r="I375" s="8292">
        <f>Orçamento!K375</f>
        <v>0</v>
      </c>
    </row>
    <row r="376" spans="1:10" x14ac:dyDescent="0.25">
      <c r="A376" s="8293" t="s">
        <v>599</v>
      </c>
      <c r="B376" s="8294" t="s">
        <v>389</v>
      </c>
      <c r="C376" s="8295" t="s">
        <v>42</v>
      </c>
      <c r="D376" s="8296">
        <v>0.72</v>
      </c>
      <c r="E376" s="8297">
        <f>Orçamento!J376</f>
        <v>0</v>
      </c>
      <c r="F376" s="8298"/>
      <c r="G376" s="8299">
        <f t="shared" si="40"/>
        <v>0</v>
      </c>
      <c r="H376" s="8300">
        <f t="shared" si="41"/>
        <v>0</v>
      </c>
      <c r="I376" s="8301">
        <f>Orçamento!K376</f>
        <v>0</v>
      </c>
    </row>
    <row r="377" spans="1:10" ht="45" x14ac:dyDescent="0.25">
      <c r="A377" s="8302" t="s">
        <v>600</v>
      </c>
      <c r="B377" s="8303" t="s">
        <v>391</v>
      </c>
      <c r="C377" s="8304" t="s">
        <v>82</v>
      </c>
      <c r="D377" s="8305">
        <v>1</v>
      </c>
      <c r="E377" s="8306">
        <f>Orçamento!J377</f>
        <v>0</v>
      </c>
      <c r="F377" s="8307"/>
      <c r="G377" s="8308">
        <f t="shared" si="40"/>
        <v>0</v>
      </c>
      <c r="H377" s="8309">
        <f t="shared" si="41"/>
        <v>0</v>
      </c>
      <c r="I377" s="8310">
        <f>Orçamento!K377</f>
        <v>0</v>
      </c>
    </row>
    <row r="378" spans="1:10" ht="45" x14ac:dyDescent="0.25">
      <c r="A378" s="8311" t="s">
        <v>601</v>
      </c>
      <c r="B378" s="8312" t="s">
        <v>393</v>
      </c>
      <c r="C378" s="8313" t="s">
        <v>82</v>
      </c>
      <c r="D378" s="8314">
        <v>1</v>
      </c>
      <c r="E378" s="8315">
        <f>Orçamento!J378</f>
        <v>0</v>
      </c>
      <c r="F378" s="8316"/>
      <c r="G378" s="8317">
        <f t="shared" si="40"/>
        <v>0</v>
      </c>
      <c r="H378" s="8318">
        <f t="shared" si="41"/>
        <v>0</v>
      </c>
      <c r="I378" s="8319">
        <f>Orçamento!K378</f>
        <v>0</v>
      </c>
    </row>
    <row r="379" spans="1:10" ht="45" x14ac:dyDescent="0.25">
      <c r="A379" s="8320" t="s">
        <v>602</v>
      </c>
      <c r="B379" s="8321" t="s">
        <v>395</v>
      </c>
      <c r="C379" s="8322" t="s">
        <v>82</v>
      </c>
      <c r="D379" s="8323">
        <v>2</v>
      </c>
      <c r="E379" s="8324">
        <f>Orçamento!J379</f>
        <v>0</v>
      </c>
      <c r="F379" s="8325"/>
      <c r="G379" s="8326">
        <f t="shared" si="40"/>
        <v>0</v>
      </c>
      <c r="H379" s="8327">
        <f t="shared" si="41"/>
        <v>0</v>
      </c>
      <c r="I379" s="8328">
        <f>Orçamento!K379</f>
        <v>0</v>
      </c>
    </row>
    <row r="380" spans="1:10" x14ac:dyDescent="0.25">
      <c r="A380" s="8329" t="s">
        <v>603</v>
      </c>
      <c r="B380" s="8952" t="s">
        <v>397</v>
      </c>
      <c r="C380" s="8953"/>
      <c r="D380" s="8954"/>
      <c r="E380" s="8955"/>
      <c r="F380" s="8330">
        <f>SUM(F381:F391)</f>
        <v>0</v>
      </c>
      <c r="G380" s="8331">
        <f>SUM(G381:G391)</f>
        <v>0</v>
      </c>
      <c r="H380" s="8332"/>
      <c r="I380" s="8333">
        <f>SUM(I381:I391)</f>
        <v>0</v>
      </c>
      <c r="J380" s="8334" t="s">
        <v>36</v>
      </c>
    </row>
    <row r="381" spans="1:10" ht="33.75" x14ac:dyDescent="0.25">
      <c r="A381" s="8335" t="s">
        <v>604</v>
      </c>
      <c r="B381" s="8336" t="s">
        <v>399</v>
      </c>
      <c r="C381" s="8337" t="s">
        <v>42</v>
      </c>
      <c r="D381" s="8338">
        <v>1.6</v>
      </c>
      <c r="E381" s="8339">
        <f>Orçamento!J381</f>
        <v>0</v>
      </c>
      <c r="F381" s="8340"/>
      <c r="G381" s="8341">
        <f t="shared" ref="G381:G391" si="42">E381-F381</f>
        <v>0</v>
      </c>
      <c r="H381" s="8342">
        <f t="shared" ref="H381:H391" si="43">F381+G381</f>
        <v>0</v>
      </c>
      <c r="I381" s="8343">
        <f>Orçamento!K381</f>
        <v>0</v>
      </c>
    </row>
    <row r="382" spans="1:10" ht="45" x14ac:dyDescent="0.25">
      <c r="A382" s="8344" t="s">
        <v>605</v>
      </c>
      <c r="B382" s="8345" t="s">
        <v>64</v>
      </c>
      <c r="C382" s="8346" t="s">
        <v>62</v>
      </c>
      <c r="D382" s="8347">
        <v>0.16</v>
      </c>
      <c r="E382" s="8348">
        <f>Orçamento!J382</f>
        <v>0</v>
      </c>
      <c r="F382" s="8349"/>
      <c r="G382" s="8350">
        <f t="shared" si="42"/>
        <v>0</v>
      </c>
      <c r="H382" s="8351">
        <f t="shared" si="43"/>
        <v>0</v>
      </c>
      <c r="I382" s="8352">
        <f>Orçamento!K382</f>
        <v>0</v>
      </c>
    </row>
    <row r="383" spans="1:10" ht="56.25" x14ac:dyDescent="0.25">
      <c r="A383" s="8353" t="s">
        <v>606</v>
      </c>
      <c r="B383" s="8354" t="s">
        <v>145</v>
      </c>
      <c r="C383" s="8355" t="s">
        <v>42</v>
      </c>
      <c r="D383" s="8356">
        <v>7.35</v>
      </c>
      <c r="E383" s="8357">
        <f>Orçamento!J383</f>
        <v>0</v>
      </c>
      <c r="F383" s="8358"/>
      <c r="G383" s="8359">
        <f t="shared" si="42"/>
        <v>0</v>
      </c>
      <c r="H383" s="8360">
        <f t="shared" si="43"/>
        <v>0</v>
      </c>
      <c r="I383" s="8361">
        <f>Orçamento!K383</f>
        <v>0</v>
      </c>
    </row>
    <row r="384" spans="1:10" ht="33.75" x14ac:dyDescent="0.25">
      <c r="A384" s="8362" t="s">
        <v>607</v>
      </c>
      <c r="B384" s="8363" t="s">
        <v>403</v>
      </c>
      <c r="C384" s="8364" t="s">
        <v>59</v>
      </c>
      <c r="D384" s="8365">
        <v>5.2</v>
      </c>
      <c r="E384" s="8366">
        <f>Orçamento!J384</f>
        <v>0</v>
      </c>
      <c r="F384" s="8367"/>
      <c r="G384" s="8368">
        <f t="shared" si="42"/>
        <v>0</v>
      </c>
      <c r="H384" s="8369">
        <f t="shared" si="43"/>
        <v>0</v>
      </c>
      <c r="I384" s="8370">
        <f>Orçamento!K384</f>
        <v>0</v>
      </c>
    </row>
    <row r="385" spans="1:10" ht="33.75" x14ac:dyDescent="0.25">
      <c r="A385" s="8371" t="s">
        <v>608</v>
      </c>
      <c r="B385" s="8372" t="s">
        <v>184</v>
      </c>
      <c r="C385" s="8373" t="s">
        <v>42</v>
      </c>
      <c r="D385" s="8374">
        <v>1.6</v>
      </c>
      <c r="E385" s="8375">
        <f>Orçamento!J385</f>
        <v>0</v>
      </c>
      <c r="F385" s="8376"/>
      <c r="G385" s="8377">
        <f t="shared" si="42"/>
        <v>0</v>
      </c>
      <c r="H385" s="8378">
        <f t="shared" si="43"/>
        <v>0</v>
      </c>
      <c r="I385" s="8379">
        <f>Orçamento!K385</f>
        <v>0</v>
      </c>
    </row>
    <row r="386" spans="1:10" ht="45" x14ac:dyDescent="0.25">
      <c r="A386" s="8380" t="s">
        <v>609</v>
      </c>
      <c r="B386" s="8381" t="s">
        <v>406</v>
      </c>
      <c r="C386" s="8382" t="s">
        <v>42</v>
      </c>
      <c r="D386" s="8383">
        <v>1.3</v>
      </c>
      <c r="E386" s="8384">
        <f>Orçamento!J386</f>
        <v>0</v>
      </c>
      <c r="F386" s="8385"/>
      <c r="G386" s="8386">
        <f t="shared" si="42"/>
        <v>0</v>
      </c>
      <c r="H386" s="8387">
        <f t="shared" si="43"/>
        <v>0</v>
      </c>
      <c r="I386" s="8388">
        <f>Orçamento!K386</f>
        <v>0</v>
      </c>
    </row>
    <row r="387" spans="1:10" ht="56.25" x14ac:dyDescent="0.25">
      <c r="A387" s="8389" t="s">
        <v>610</v>
      </c>
      <c r="B387" s="8390" t="s">
        <v>147</v>
      </c>
      <c r="C387" s="8391" t="s">
        <v>42</v>
      </c>
      <c r="D387" s="8392">
        <v>7.35</v>
      </c>
      <c r="E387" s="8393">
        <f>Orçamento!J387</f>
        <v>0</v>
      </c>
      <c r="F387" s="8394"/>
      <c r="G387" s="8395">
        <f t="shared" si="42"/>
        <v>0</v>
      </c>
      <c r="H387" s="8396">
        <f t="shared" si="43"/>
        <v>0</v>
      </c>
      <c r="I387" s="8397">
        <f>Orçamento!K387</f>
        <v>0</v>
      </c>
    </row>
    <row r="388" spans="1:10" ht="67.5" x14ac:dyDescent="0.25">
      <c r="A388" s="8398" t="s">
        <v>611</v>
      </c>
      <c r="B388" s="8399" t="s">
        <v>149</v>
      </c>
      <c r="C388" s="8400" t="s">
        <v>42</v>
      </c>
      <c r="D388" s="8401">
        <v>7.35</v>
      </c>
      <c r="E388" s="8402">
        <f>Orçamento!J388</f>
        <v>0</v>
      </c>
      <c r="F388" s="8403"/>
      <c r="G388" s="8404">
        <f t="shared" si="42"/>
        <v>0</v>
      </c>
      <c r="H388" s="8405">
        <f t="shared" si="43"/>
        <v>0</v>
      </c>
      <c r="I388" s="8406">
        <f>Orçamento!K388</f>
        <v>0</v>
      </c>
    </row>
    <row r="389" spans="1:10" ht="33.75" x14ac:dyDescent="0.25">
      <c r="A389" s="8407" t="s">
        <v>612</v>
      </c>
      <c r="B389" s="8408" t="s">
        <v>162</v>
      </c>
      <c r="C389" s="8409" t="s">
        <v>42</v>
      </c>
      <c r="D389" s="8410">
        <v>7.35</v>
      </c>
      <c r="E389" s="8411">
        <f>Orçamento!J389</f>
        <v>0</v>
      </c>
      <c r="F389" s="8412"/>
      <c r="G389" s="8413">
        <f t="shared" si="42"/>
        <v>0</v>
      </c>
      <c r="H389" s="8414">
        <f t="shared" si="43"/>
        <v>0</v>
      </c>
      <c r="I389" s="8415">
        <f>Orçamento!K389</f>
        <v>0</v>
      </c>
    </row>
    <row r="390" spans="1:10" ht="33.75" x14ac:dyDescent="0.25">
      <c r="A390" s="8416" t="s">
        <v>613</v>
      </c>
      <c r="B390" s="8417" t="s">
        <v>166</v>
      </c>
      <c r="C390" s="8418" t="s">
        <v>42</v>
      </c>
      <c r="D390" s="8419">
        <v>7.35</v>
      </c>
      <c r="E390" s="8420">
        <f>Orçamento!J390</f>
        <v>0</v>
      </c>
      <c r="F390" s="8421"/>
      <c r="G390" s="8422">
        <f t="shared" si="42"/>
        <v>0</v>
      </c>
      <c r="H390" s="8423">
        <f t="shared" si="43"/>
        <v>0</v>
      </c>
      <c r="I390" s="8424">
        <f>Orçamento!K390</f>
        <v>0</v>
      </c>
    </row>
    <row r="391" spans="1:10" ht="33.75" x14ac:dyDescent="0.25">
      <c r="A391" s="8425" t="s">
        <v>614</v>
      </c>
      <c r="B391" s="8426" t="s">
        <v>412</v>
      </c>
      <c r="C391" s="8427" t="s">
        <v>82</v>
      </c>
      <c r="D391" s="8428">
        <v>1</v>
      </c>
      <c r="E391" s="8429">
        <f>Orçamento!J391</f>
        <v>0</v>
      </c>
      <c r="F391" s="8430"/>
      <c r="G391" s="8431">
        <f t="shared" si="42"/>
        <v>0</v>
      </c>
      <c r="H391" s="8432">
        <f t="shared" si="43"/>
        <v>0</v>
      </c>
      <c r="I391" s="8433">
        <f>Orçamento!K391</f>
        <v>0</v>
      </c>
    </row>
    <row r="392" spans="1:10" x14ac:dyDescent="0.25">
      <c r="A392" s="8434" t="s">
        <v>615</v>
      </c>
      <c r="B392" s="8956" t="s">
        <v>616</v>
      </c>
      <c r="C392" s="8957"/>
      <c r="D392" s="8958"/>
      <c r="E392" s="8959"/>
      <c r="F392" s="8435">
        <f>SUM(F393:F395)</f>
        <v>0</v>
      </c>
      <c r="G392" s="8436">
        <f>SUM(G393:G395)</f>
        <v>0</v>
      </c>
      <c r="H392" s="8437"/>
      <c r="I392" s="8438">
        <f>SUM(I393:I395)</f>
        <v>0</v>
      </c>
      <c r="J392" s="8439" t="s">
        <v>36</v>
      </c>
    </row>
    <row r="393" spans="1:10" ht="45" x14ac:dyDescent="0.25">
      <c r="A393" s="8440" t="s">
        <v>617</v>
      </c>
      <c r="B393" s="8441" t="s">
        <v>416</v>
      </c>
      <c r="C393" s="8442" t="s">
        <v>82</v>
      </c>
      <c r="D393" s="8443">
        <v>1</v>
      </c>
      <c r="E393" s="8444">
        <f>Orçamento!J393</f>
        <v>0</v>
      </c>
      <c r="F393" s="8445"/>
      <c r="G393" s="8446">
        <f>E393-F393</f>
        <v>0</v>
      </c>
      <c r="H393" s="8447">
        <f>F393+G393</f>
        <v>0</v>
      </c>
      <c r="I393" s="8448">
        <f>Orçamento!K393</f>
        <v>0</v>
      </c>
    </row>
    <row r="394" spans="1:10" ht="56.25" x14ac:dyDescent="0.25">
      <c r="A394" s="8449" t="s">
        <v>618</v>
      </c>
      <c r="B394" s="8450" t="s">
        <v>418</v>
      </c>
      <c r="C394" s="8451" t="s">
        <v>225</v>
      </c>
      <c r="D394" s="8452">
        <v>2</v>
      </c>
      <c r="E394" s="8453">
        <f>Orçamento!J394</f>
        <v>0</v>
      </c>
      <c r="F394" s="8454"/>
      <c r="G394" s="8455">
        <f>E394-F394</f>
        <v>0</v>
      </c>
      <c r="H394" s="8456">
        <f>F394+G394</f>
        <v>0</v>
      </c>
      <c r="I394" s="8457">
        <f>Orçamento!K394</f>
        <v>0</v>
      </c>
    </row>
    <row r="395" spans="1:10" ht="33.75" x14ac:dyDescent="0.25">
      <c r="A395" s="8458" t="s">
        <v>619</v>
      </c>
      <c r="B395" s="8459" t="s">
        <v>420</v>
      </c>
      <c r="C395" s="8460" t="s">
        <v>82</v>
      </c>
      <c r="D395" s="8461">
        <v>3</v>
      </c>
      <c r="E395" s="8462">
        <f>Orçamento!J395</f>
        <v>0</v>
      </c>
      <c r="F395" s="8463"/>
      <c r="G395" s="8464">
        <f>E395-F395</f>
        <v>0</v>
      </c>
      <c r="H395" s="8465">
        <f>F395+G395</f>
        <v>0</v>
      </c>
      <c r="I395" s="8466">
        <f>Orçamento!K395</f>
        <v>0</v>
      </c>
    </row>
    <row r="396" spans="1:10" x14ac:dyDescent="0.25">
      <c r="A396" s="8960" t="s">
        <v>620</v>
      </c>
      <c r="B396" s="8481"/>
      <c r="C396" s="8481"/>
      <c r="D396" s="8481"/>
      <c r="E396" s="8481"/>
      <c r="F396" s="8467">
        <f>F8+F13+F16+F26+F34+F43+F57+F60+F79+F87+F92+F124+F165+F176+F188+F200+F205+F220+F228+F237+F251+F254+F273+F281+F286+F316+F357+F368+F380+F392</f>
        <v>0</v>
      </c>
      <c r="G396" s="8468">
        <f>G8+G13+G16+G26+G34+G43+G57+G60+G79+G87+G92+G124+G165+G176+G188+G200+G205+G220+G228+G237+G251+G254+G273+G281+G286+G316+G357+G368+G380+G392</f>
        <v>0</v>
      </c>
      <c r="H396" s="8469"/>
      <c r="I396" s="8470">
        <f>I8+I13+I16+I26+I34+I43+I57+I60+I79+I87+I92+I124+I165+I176+I188+I200+I205+I220+I228+I237+I251+I254+I273+I281+I286+I316+I357+I368+I380+I392</f>
        <v>0</v>
      </c>
    </row>
    <row r="406" spans="5:9" x14ac:dyDescent="0.25">
      <c r="E406" s="8961">
        <f>DADOS!C11</f>
        <v>0</v>
      </c>
      <c r="F406" s="8961"/>
      <c r="G406" s="8961"/>
      <c r="H406" s="8961"/>
      <c r="I406" s="8961"/>
    </row>
    <row r="407" spans="5:9" x14ac:dyDescent="0.25">
      <c r="E407" s="8947">
        <f>DADOS!C12</f>
        <v>0</v>
      </c>
      <c r="F407" s="8481"/>
      <c r="G407" s="8481"/>
      <c r="H407" s="8481"/>
      <c r="I407" s="8481"/>
    </row>
  </sheetData>
  <sheetProtection password="BF59" sheet="1" objects="1" scenarios="1" selectLockedCells="1"/>
  <mergeCells count="41">
    <mergeCell ref="B4:F4"/>
    <mergeCell ref="H4:I4"/>
    <mergeCell ref="B5:C5"/>
    <mergeCell ref="E5:G5"/>
    <mergeCell ref="B8:E8"/>
    <mergeCell ref="B13:E13"/>
    <mergeCell ref="B15:E15"/>
    <mergeCell ref="B16:E16"/>
    <mergeCell ref="B26:E26"/>
    <mergeCell ref="B33:E33"/>
    <mergeCell ref="B34:E34"/>
    <mergeCell ref="B43:E43"/>
    <mergeCell ref="B57:E57"/>
    <mergeCell ref="B60:E60"/>
    <mergeCell ref="B79:E79"/>
    <mergeCell ref="B87:E87"/>
    <mergeCell ref="B92:E92"/>
    <mergeCell ref="B124:E124"/>
    <mergeCell ref="B165:E165"/>
    <mergeCell ref="B176:E176"/>
    <mergeCell ref="B188:E188"/>
    <mergeCell ref="B200:E200"/>
    <mergeCell ref="B204:E204"/>
    <mergeCell ref="B205:E205"/>
    <mergeCell ref="B220:E220"/>
    <mergeCell ref="B227:E227"/>
    <mergeCell ref="B228:E228"/>
    <mergeCell ref="B237:E237"/>
    <mergeCell ref="B251:E251"/>
    <mergeCell ref="B254:E254"/>
    <mergeCell ref="B273:E273"/>
    <mergeCell ref="B281:E281"/>
    <mergeCell ref="B286:E286"/>
    <mergeCell ref="B316:E316"/>
    <mergeCell ref="B357:E357"/>
    <mergeCell ref="E407:I407"/>
    <mergeCell ref="B368:E368"/>
    <mergeCell ref="B380:E380"/>
    <mergeCell ref="B392:E392"/>
    <mergeCell ref="A396:E396"/>
    <mergeCell ref="E406:I406"/>
  </mergeCells>
  <pageMargins left="0.5" right="0.5" top="0.75" bottom="0.75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"/>
  <sheetViews>
    <sheetView workbookViewId="0"/>
  </sheetViews>
  <sheetFormatPr defaultRowHeight="15" x14ac:dyDescent="0.25"/>
  <sheetData>
    <row r="1" spans="1:1" x14ac:dyDescent="0.25">
      <c r="A1" s="8471">
        <f>'BDI principal'!D14</f>
        <v>22.23</v>
      </c>
    </row>
    <row r="2" spans="1:1" x14ac:dyDescent="0.25">
      <c r="A2" s="8472">
        <f>'BDI equipamentos'!D14</f>
        <v>15.28</v>
      </c>
    </row>
    <row r="3" spans="1:1" x14ac:dyDescent="0.25">
      <c r="A3" s="8473">
        <f>'BDI Diferenciado'!B12</f>
        <v>2.6239360000000009</v>
      </c>
    </row>
    <row r="4" spans="1:1" x14ac:dyDescent="0.25">
      <c r="A4" s="8474">
        <f>'BDI Diferenciado'!B13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Cronograma</vt:lpstr>
      <vt:lpstr>BDI principal</vt:lpstr>
      <vt:lpstr>BDI equipamentos</vt:lpstr>
      <vt:lpstr>BDI Diferenciado</vt:lpstr>
      <vt:lpstr>Material 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Alessandra Stinghen</cp:lastModifiedBy>
  <dcterms:created xsi:type="dcterms:W3CDTF">2023-11-07T19:49:06Z</dcterms:created>
  <dcterms:modified xsi:type="dcterms:W3CDTF">2023-11-17T15:06:22Z</dcterms:modified>
</cp:coreProperties>
</file>