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workbookProtection lockRevision="true" lockStructure="true" lockWindows="true"/>
  <bookViews>
    <workbookView activeTab="0"/>
  </bookViews>
  <sheets>
    <sheet name="DADOS" r:id="rId3" sheetId="1"/>
    <sheet name="Orçamento" r:id="rId4" sheetId="2"/>
    <sheet name="Cronograma" r:id="rId5" sheetId="3"/>
    <sheet name="BDI Principal" r:id="rId6" sheetId="4"/>
    <sheet name="BDI Diferenciado" r:id="rId7" sheetId="5"/>
    <sheet name="BDI (Fator K e TRDE)" r:id="rId8" sheetId="6"/>
    <sheet name="Material e Serviços" r:id="rId9" sheetId="7"/>
    <sheet name="Repositório" r:id="rId10" sheetId="8" state="veryHidden"/>
  </sheets>
</workbook>
</file>

<file path=xl/sharedStrings.xml><?xml version="1.0" encoding="utf-8"?>
<sst xmlns="http://schemas.openxmlformats.org/spreadsheetml/2006/main" count="590" uniqueCount="190">
  <si>
    <t>Prefeitura Municipal de Jaraguá do Sul - SC</t>
  </si>
  <si>
    <t>SAMAE - Serviço Autônomo Municipal de Água e Esgoto</t>
  </si>
  <si>
    <t>Data do documento:</t>
  </si>
  <si>
    <t>22/10/2024</t>
  </si>
  <si>
    <t>Licitação número:</t>
  </si>
  <si>
    <t>Lote:</t>
  </si>
  <si>
    <t>Dados da licitante</t>
  </si>
  <si>
    <t>Razão social</t>
  </si>
  <si>
    <t>CNPJ:</t>
  </si>
  <si>
    <t/>
  </si>
  <si>
    <t>Telefone:</t>
  </si>
  <si>
    <t>E-Mail:</t>
  </si>
  <si>
    <t>Nome responsável:</t>
  </si>
  <si>
    <t>CPF responsável:</t>
  </si>
  <si>
    <t>Cidade licitante:</t>
  </si>
  <si>
    <t>UF licitante:</t>
  </si>
  <si>
    <t>Orcamento de obra - EXECUÇÃO DE PROJETO PREVENTIVO CONTRA INCÊNDIO EM UNIDADES DO SAMAE</t>
  </si>
  <si>
    <t xml:space="preserve">Data: </t>
  </si>
  <si>
    <t xml:space="preserve">Empresa: </t>
  </si>
  <si>
    <t xml:space="preserve">Telefone: </t>
  </si>
  <si>
    <t xml:space="preserve">CNPJ: </t>
  </si>
  <si>
    <t xml:space="preserve">Cidade: </t>
  </si>
  <si>
    <t xml:space="preserve">UF: </t>
  </si>
  <si>
    <t>Item</t>
  </si>
  <si>
    <t>Descrição dos itens</t>
  </si>
  <si>
    <t>U.M.</t>
  </si>
  <si>
    <t>Qtde.</t>
  </si>
  <si>
    <t>Custo base R$</t>
  </si>
  <si>
    <t>%BDI/K/TRDE Base</t>
  </si>
  <si>
    <t>Preço base R$</t>
  </si>
  <si>
    <t>Custo Un. R$</t>
  </si>
  <si>
    <t>%BDI/K/TRDE</t>
  </si>
  <si>
    <t>Preço Un. R$</t>
  </si>
  <si>
    <t>Total R$</t>
  </si>
  <si>
    <t>1</t>
  </si>
  <si>
    <t>INSTALAÇÕES PREVENTIVAS CONTRA INCÊNDIO - ETA SUL</t>
  </si>
  <si>
    <t>Etapa</t>
  </si>
  <si>
    <t>1.1</t>
  </si>
  <si>
    <t>EXTINTOR DE INCÊNDIO PORTÁTIL COM CARGA DE PQS DE 6 KG, CLASSE BC - FORNECIMENTO E INSTALAÇÃO. AF_10/2020_PE</t>
  </si>
  <si>
    <t>UN</t>
  </si>
  <si>
    <t>1.2</t>
  </si>
  <si>
    <t>EXTINTOR DE INCÊNDIO PORTÁTIL COM CARGA DE CO2 DE 6 KG, CLASSE BC - FORNECIMENTO E INSTALAÇÃO. AF_10/2020_PE</t>
  </si>
  <si>
    <t>1.3</t>
  </si>
  <si>
    <t>LUMINÁRIA DE EMERGÊNCIA, COM 30 LÂMPADAS LED DE 2 W, SEM REATOR - FORNECIMENTO E INSTALAÇÃO. AF_02/2020</t>
  </si>
  <si>
    <t>1.4</t>
  </si>
  <si>
    <t>LUMINÁRIA DE EMERGÊNCIA 2000 LUMENS COM 2 FAROIS - FORNECIMENTO E INSTALAÇÃO</t>
  </si>
  <si>
    <t>1.5</t>
  </si>
  <si>
    <t xml:space="preserve">PLACA DE SINALIZACAO DE SEGURANCA CONTRA INCENDIO, FOTOLUMINESCENTE, RETANGULAR, *20 X 40* CM, EM PVC *2* MM ANTI-CHAMAS (SIMBOLOS, CORES E PICTOGRAMAS CONFORME NBR 16820)                                                                                    </t>
  </si>
  <si>
    <t xml:space="preserve">UN    </t>
  </si>
  <si>
    <t>1.6</t>
  </si>
  <si>
    <t>CENTRAL DE ALARME DE INCÊNDIO ENDEREÇAVEL, MÍNIMO 125 ENDEREÇOS (NBR17420)</t>
  </si>
  <si>
    <t>1.7</t>
  </si>
  <si>
    <t>ACIONADOR MANUAL (BOTOEIRA) "APERTE AQUI", P/INSTAL. INCENDIO - ENDEREÇÁVEL</t>
  </si>
  <si>
    <t>1.8</t>
  </si>
  <si>
    <t>COMISSIONAMENTO E ENDEREÇAMENTO DE SISTEMA DE COMBATE A INCÊNDIO, POR PONTO ( CENTRAL, ACIONADORES, SIRENES E DETECTORES)</t>
  </si>
  <si>
    <t>1.9</t>
  </si>
  <si>
    <t>SIRENE AÚDIOVISUAL ENDEREÇAVEL, 120DB, PARA ALARME DE INCÊNDIO</t>
  </si>
  <si>
    <t>1.10</t>
  </si>
  <si>
    <t xml:space="preserve">PLACA DE SINALIZACAO DE SEGURANCA CONTRA INCENDIO - ALERTA, TRIANGULAR, BASE DE *30* CM, EM PVC *2* MM ANTI-CHAMAS (SIMBOLOS, CORES E PICTOGRAMAS CONFORME NBR 16820)                                                                                          </t>
  </si>
  <si>
    <t>2</t>
  </si>
  <si>
    <t>INSTALAÇÕES PREVENTIVAS CONTRA INCÊNDIO - ETE SÃO LUÍS</t>
  </si>
  <si>
    <t>2.1</t>
  </si>
  <si>
    <t>2.2</t>
  </si>
  <si>
    <t>3</t>
  </si>
  <si>
    <t>INSTALAÇÕES PREVENTIVAS CONTRA INCÊNDIO - ETE ÁGUA VERDE</t>
  </si>
  <si>
    <t>3.1</t>
  </si>
  <si>
    <t>3.2</t>
  </si>
  <si>
    <t>3.3</t>
  </si>
  <si>
    <t>3.4</t>
  </si>
  <si>
    <t>3.5</t>
  </si>
  <si>
    <t>ABRIGO PARA HIDRANTE DUPLO, 90X60X17CM, COM REGISTRO GLOBO ANGULAR 45 GRAUS 2 1/2", ADAPTADOR STORZ 2 1/2", MANGUEIRA DE INCENDIO 20 M, REDUÇÃO 2 1/2" E ESGUICHO EM LATÃO 1 1/2" - FORNECIMENTO E INSTALAÇÃO</t>
  </si>
  <si>
    <t>3.6</t>
  </si>
  <si>
    <t>TUBO DE AÇO GALVANIZADO COM COSTURA, CLASSE MÉDIA, DN 65 (2 1/2"), CONEXÃO ROSQUEADA, INSTALADO EM REDE DE ALIMENTAÇÃO PARA HIDRANTE - FORNECIMENTO E INSTALAÇÃO. AF_10/2020</t>
  </si>
  <si>
    <t>M</t>
  </si>
  <si>
    <t>3.7</t>
  </si>
  <si>
    <t xml:space="preserve">ACOPLAMENTO RIGIDO EM FERRO FUNDIDO PARA SISTEMA DE TUBULACAO RANHURADA, DN 65 MM (2 1/2")                                                                                                                                                                     </t>
  </si>
  <si>
    <t>3.8</t>
  </si>
  <si>
    <t>TÊ, EM AÇO, CONEXÃO RANHURADA, DN 65 (2 1/2"), INSTALADO EM PRUMADAS - FORNECIMENTO E INSTALAÇÃO. AF_10/2020</t>
  </si>
  <si>
    <t>3.9</t>
  </si>
  <si>
    <t>CURVA 90 GRAUS, EM AÇO, CONEXÃO RANHURADA, DN 65 (2 1/2"), INSTALADO EM PRUMADAS - FORNECIMENTO E INSTALAÇÃO. AF_10/2020</t>
  </si>
  <si>
    <t>3.10</t>
  </si>
  <si>
    <t>CURVA 90 GRAUS, EM AÇO, CONEXÃO SOLDADA, DN 65 (2 1/2"), INSTALADO EM REDE DE ALIMENTAÇÃO PARA HIDRANTE - FORNECIMENTO E INSTALAÇÃO. AF_10/2020</t>
  </si>
  <si>
    <t>3.11</t>
  </si>
  <si>
    <t>TÊ, EM AÇO, CONEXÃO SOLDADA, DN 65 (2 1/2"), INSTALADO EM REDE DE ALIMENTAÇÃO PARA HIDRANTE - FORNECIMENTO E INSTALAÇÃO. AF_10/2020</t>
  </si>
  <si>
    <t>3.12</t>
  </si>
  <si>
    <t>UNIÃO, EM FERRO GALVANIZADO, DN 65 (2 1/2"), CONEXÃO ROSQUEADA, INSTALADO EM REDE DE ALIMENTAÇÃO PARA HIDRANTE - FORNECIMENTO E INSTALAÇÃO. AF_10/2020</t>
  </si>
  <si>
    <t>3.13</t>
  </si>
  <si>
    <t>NIPLE, EM FERRO GALVANIZADO, DN 65 (2 1/2"), CONEXÃO ROSQUEADA, INSTALADO EM REDE DE ALIMENTAÇÃO PARA HIDRANTE - FORNECIMENTO E INSTALAÇÃO. AF_10/2020</t>
  </si>
  <si>
    <t>3.14</t>
  </si>
  <si>
    <t xml:space="preserve">FLANGE SEXTAVADO DE FERRO GALVANIZADO, COM ROSCA BSP, DE 2 1/2"                                                                                                                                                                                                </t>
  </si>
  <si>
    <t>3.15</t>
  </si>
  <si>
    <t xml:space="preserve">REGISTRO OU VALVULA GLOBO ANGULAR EM LATAO, PARA HIDRANTES EM INSTALACAO PREDIAL DE INCENDIO, 45 GRAUS, DIAMETRO DE 2 1/2", COM VOLANTE, CLASSE DE PRESSAO DE ATE 200 PSI                                                                                      </t>
  </si>
  <si>
    <t>3.16</t>
  </si>
  <si>
    <t>VÁLVULA DE RETENÇÃO VERTICAL, DE BRONZE, ROSCÁVEL, 2 1/2" - FORNECIMENTO E INSTALAÇÃO. AF_08/2021</t>
  </si>
  <si>
    <t>3.17</t>
  </si>
  <si>
    <t>VÁLVULA DE RETENÇÃO HORIZONTAL, DE BRONZE, ROSCÁVEL, 2 1/2" - FORNECIMENTO E INSTALAÇÃO. AF_08/2021</t>
  </si>
  <si>
    <t>3.18</t>
  </si>
  <si>
    <t>LUVA COM REDUÇÃO, EM AÇO, CONEXÃO SOLDADA, DN 50 X 40 MM (2" X 1 1/2"), INSTALADO EM REDE DE ALIMENTAÇÃO PARA HIDRANTE - FORNECIMENTO E INSTALAÇÃO. AF_10/2020</t>
  </si>
  <si>
    <t>3.19</t>
  </si>
  <si>
    <t>NIPLE, EM FERRO GALVANIZADO, DN 25 (1"), CONEXÃO ROSQUEADA, INSTALADO EM REDE DE ALIMENTAÇÃO PARA HIDRANTE - FORNECIMENTO E INSTALAÇÃO. AF_10/2020</t>
  </si>
  <si>
    <t>3.20</t>
  </si>
  <si>
    <t>TÊ, EM AÇO, CONEXÃO SOLDADA, DN 25 (1"), INSTALADO EM REDE DE ALIMENTAÇÃO PARA HIDRANTE - FORNECIMENTO E INSTALAÇÃO. AF_10/2020</t>
  </si>
  <si>
    <t>3.21</t>
  </si>
  <si>
    <t>REGISTRO DE GAVETA BRUTO, LATÃO, ROSCÁVEL, 1", COM ACABAMENTO E CANOPLA CROMADOS - FORNECIMENTO E INSTALAÇÃO. AF_08/2021</t>
  </si>
  <si>
    <t>3.22</t>
  </si>
  <si>
    <t xml:space="preserve">BUCHA DE REDUCAO DE FERRO GALVANIZADO, COM ROSCA BSP, DE 1" X 1/2"                                                                                                                                                                                             </t>
  </si>
  <si>
    <t>3.23</t>
  </si>
  <si>
    <t xml:space="preserve">NIPLE DE FERRO GALVANIZADO, COM ROSCA BSP, DE 1/2"                                                                                                                                                                                                             </t>
  </si>
  <si>
    <t>3.24</t>
  </si>
  <si>
    <t xml:space="preserve">LUVA DE FERRO GALVANIZADO, COM ROSCA BSP, DE 1/2"                                                                                                                                                                                                              </t>
  </si>
  <si>
    <t>3.25</t>
  </si>
  <si>
    <t xml:space="preserve">CURVA 90 GRAUS DE FERRO GALVANIZADO, COM ROSCA BSP MACHO, DE 1/2"                                                                                                                                                                                              </t>
  </si>
  <si>
    <t>3.26</t>
  </si>
  <si>
    <t xml:space="preserve">MANOMETRO COM CAIXA EM ACO PINTADO, ESCALA *10* KGF/CM2 (*10* BAR), DIAMETRO NOMINAL DE 100 MM, CONEXAO DE 1/2"                                                                                                                                                </t>
  </si>
  <si>
    <t>3.27</t>
  </si>
  <si>
    <t>PESSOSTATO ALTA SENSIBILIDADE</t>
  </si>
  <si>
    <t>3.28</t>
  </si>
  <si>
    <t>BOMBA ELÉTRICA CONTRA INCÊNDIO 15 CV</t>
  </si>
  <si>
    <t>3.29</t>
  </si>
  <si>
    <t>RESERVATÓRIO DE ÁGUA POTÁVEL 20 MIL LITROS</t>
  </si>
  <si>
    <t>3.30</t>
  </si>
  <si>
    <t>MOTOBOMBA AUTOESCORVANTE COMBUSTÃO PARA INCÊNDIO 15 CV</t>
  </si>
  <si>
    <t>3.31</t>
  </si>
  <si>
    <t>BOMBA JOCKEY PARA SISTEMA CONTRA INCÊNDIO</t>
  </si>
  <si>
    <t>3.32</t>
  </si>
  <si>
    <t xml:space="preserve">PAINEL ELÉTRICO PARA COMANDO DAS BOMBAS CONTRA INCÊNDIO 15 CV </t>
  </si>
  <si>
    <t>3.33</t>
  </si>
  <si>
    <t>3.34</t>
  </si>
  <si>
    <t>3.35</t>
  </si>
  <si>
    <t>3.36</t>
  </si>
  <si>
    <t>DETECTOR DE FUMAÇA ÓPTICO</t>
  </si>
  <si>
    <t>3.37</t>
  </si>
  <si>
    <t>4</t>
  </si>
  <si>
    <t>MATERIAIS PARA SIMPLES FORNECIMENTO</t>
  </si>
  <si>
    <t>4.1</t>
  </si>
  <si>
    <t xml:space="preserve">CHAVE DUPLA PARA CONEXOES TIPO STORZ, ENGATE RAPIDO 1 1/2" X 2 1/2", EM LATAO, PARA INSTALACAO PREDIAL COMBATE A INCENDIO                                                                                                                                      </t>
  </si>
  <si>
    <t>4.2</t>
  </si>
  <si>
    <t xml:space="preserve">MANGUEIRA DE INCENDIO, TIPO 2, DE 1 1/2", COMPRIMENTO = 15 M, TECIDO EM FIO DE POLIESTER E TUBO INTERNO EM BORRACHA SINTETICA, COM UNIOES ENGATE RAPIDO                                                                                                        </t>
  </si>
  <si>
    <t>Valor total R$</t>
  </si>
  <si>
    <t>Itens com 'Custo Un. R$' na cor azul são de contrapartida do município, por isso seu custo deve permanecer zero!</t>
  </si>
  <si>
    <t>Itens com 'Custo Un. R$' na cor amarela serão executados pela empresa contratante!</t>
  </si>
  <si>
    <t>% Mês 1</t>
  </si>
  <si>
    <t>R$ Mês 1</t>
  </si>
  <si>
    <t>% Mês 2</t>
  </si>
  <si>
    <t>R$ Mês 2</t>
  </si>
  <si>
    <t>% Mês 3</t>
  </si>
  <si>
    <t>R$ Mês 3</t>
  </si>
  <si>
    <t>% Mês 4</t>
  </si>
  <si>
    <t>R$ Mês 4</t>
  </si>
  <si>
    <t>% Total</t>
  </si>
  <si>
    <t>R$ Total</t>
  </si>
  <si>
    <t>Totais cronograma</t>
  </si>
  <si>
    <t>1º quartil</t>
  </si>
  <si>
    <t>3º quartil</t>
  </si>
  <si>
    <t>Proposto</t>
  </si>
  <si>
    <t>Identificação</t>
  </si>
  <si>
    <t>AC</t>
  </si>
  <si>
    <t>Administração Central</t>
  </si>
  <si>
    <t>S+G</t>
  </si>
  <si>
    <t>Seguro e Garantia</t>
  </si>
  <si>
    <t>R</t>
  </si>
  <si>
    <t>Risco</t>
  </si>
  <si>
    <t>DF</t>
  </si>
  <si>
    <t>Despesas Financeiras</t>
  </si>
  <si>
    <t>L</t>
  </si>
  <si>
    <t>Lucro</t>
  </si>
  <si>
    <t>I*</t>
  </si>
  <si>
    <t>Tributos *</t>
  </si>
  <si>
    <t>Total</t>
  </si>
  <si>
    <t>PIS e COFINS</t>
  </si>
  <si>
    <t>Alíquota ISS</t>
  </si>
  <si>
    <t>Base de cálculo</t>
  </si>
  <si>
    <t>ISS Aplicável</t>
  </si>
  <si>
    <t>Cont. Prev. s/Rec.Bruta</t>
  </si>
  <si>
    <t>K1=</t>
  </si>
  <si>
    <t>Encargos sociais incidentes sobre a mão de obra</t>
  </si>
  <si>
    <t>k2=</t>
  </si>
  <si>
    <t>Administração central (overhead)</t>
  </si>
  <si>
    <t>k3=</t>
  </si>
  <si>
    <t>Margem bruta</t>
  </si>
  <si>
    <t>k4=</t>
  </si>
  <si>
    <t>Impostos (PIS + COFINS + ISS)</t>
  </si>
  <si>
    <t>K</t>
  </si>
  <si>
    <t>{[(1+k1+k2)(1+k3)]/(1-k4)}</t>
  </si>
  <si>
    <t>TRDE</t>
  </si>
  <si>
    <t>[(1+k3)/(1-k4)]</t>
  </si>
  <si>
    <t>Material R$</t>
  </si>
  <si>
    <t>Serviço R$</t>
  </si>
  <si>
    <t>Total Material R$</t>
  </si>
  <si>
    <t>Total Serviço R$</t>
  </si>
</sst>
</file>

<file path=xl/styles.xml><?xml version="1.0" encoding="utf-8"?>
<styleSheet xmlns="http://schemas.openxmlformats.org/spreadsheetml/2006/main">
  <numFmts count="9">
    <numFmt numFmtId="165" formatCode="00 000 000 0000 00"/>
    <numFmt numFmtId="166" formatCode="00 000 0000 00"/>
    <numFmt numFmtId="167" formatCode="(##) ####-####"/>
    <numFmt numFmtId="168" formatCode="(000) 0000-0000"/>
    <numFmt numFmtId="169" formatCode="dd/mm/yyyy"/>
    <numFmt numFmtId="170" formatCode="#,##0.0000"/>
    <numFmt numFmtId="171" formatCode="#,####0.00"/>
    <numFmt numFmtId="172" formatCode="#,####0.0000"/>
    <numFmt numFmtId="173" formatCode="#,##0.00##"/>
  </numFmts>
  <fonts count="1551">
    <font>
      <sz val="11.0"/>
      <color indexed="8"/>
      <name val="Calibri"/>
      <family val="2"/>
      <scheme val="minor"/>
    </font>
    <font>
      <name val="Calibri"/>
      <sz val="8.0"/>
      <b val="true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  <color indexed="8"/>
    </font>
  </fonts>
  <fills count="10">
    <fill>
      <patternFill patternType="none"/>
    </fill>
    <fill>
      <patternFill patternType="darkGray"/>
    </fill>
    <fill>
      <patternFill>
        <fgColor rgb="FFFF64"/>
      </patternFill>
    </fill>
    <fill>
      <patternFill patternType="solid">
        <fgColor rgb="FFFF64"/>
      </patternFill>
    </fill>
    <fill>
      <patternFill>
        <fgColor rgb="C0C0C0"/>
      </patternFill>
    </fill>
    <fill>
      <patternFill patternType="solid">
        <fgColor rgb="C0C0C0"/>
      </patternFill>
    </fill>
    <fill>
      <patternFill>
        <fgColor rgb="B0E0E6"/>
      </patternFill>
    </fill>
    <fill>
      <patternFill patternType="solid">
        <fgColor rgb="B0E0E6"/>
      </patternFill>
    </fill>
    <fill>
      <patternFill>
        <fgColor indexed="22"/>
      </patternFill>
    </fill>
    <fill>
      <patternFill patternType="solid">
        <fgColor indexed="22"/>
      </patternFill>
    </fill>
  </fills>
  <borders count="8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top style="medium"/>
    </border>
    <border>
      <top style="thin"/>
      <bottom style="thin"/>
    </border>
    <border>
      <left style="thin"/>
      <top style="thin"/>
      <bottom style="thin"/>
    </border>
  </borders>
  <cellStyleXfs count="1">
    <xf numFmtId="0" fontId="0" fillId="0" borderId="0"/>
  </cellStyleXfs>
  <cellXfs count="1557">
    <xf numFmtId="172" fontId="0" fillId="0" borderId="0" xfId="0" applyNumberFormat="true"/>
    <xf numFmtId="0" fontId="1" fillId="0" borderId="4" xfId="0" applyBorder="true" applyFont="true">
      <alignment horizontal="center" vertical="top"/>
      <protection locked="true"/>
    </xf>
    <xf numFmtId="0" fontId="2" fillId="3" borderId="4" xfId="0" applyFill="true" applyBorder="true" applyFont="true">
      <alignment vertical="top"/>
      <protection locked="false"/>
    </xf>
    <xf numFmtId="165" fontId="3" fillId="3" borderId="4" xfId="0" applyFill="true" applyBorder="true" applyNumberFormat="true" applyFont="true">
      <alignment vertical="top"/>
      <protection locked="false"/>
    </xf>
    <xf numFmtId="166" fontId="4" fillId="3" borderId="4" xfId="0" applyFill="true" applyBorder="true" applyNumberFormat="true" applyFont="true">
      <alignment vertical="top"/>
      <protection locked="false"/>
    </xf>
    <xf numFmtId="167" fontId="5" fillId="3" borderId="4" xfId="0" applyFill="true" applyBorder="true" applyNumberFormat="true" applyFont="true">
      <alignment vertical="top"/>
      <protection locked="false"/>
    </xf>
    <xf numFmtId="0" fontId="6" fillId="0" borderId="0" xfId="0" applyFont="true">
      <alignment horizontal="left" vertical="top"/>
      <protection locked="true"/>
    </xf>
    <xf numFmtId="165" fontId="7" fillId="0" borderId="0" xfId="0" applyFont="true" applyNumberFormat="true">
      <alignment horizontal="left" vertical="top"/>
      <protection locked="true"/>
    </xf>
    <xf numFmtId="168" fontId="8" fillId="0" borderId="0" xfId="0" applyFont="true" applyNumberFormat="true">
      <alignment horizontal="left" vertical="top"/>
      <protection locked="true"/>
    </xf>
    <xf numFmtId="169" fontId="0" fillId="0" borderId="0" xfId="0" applyNumberFormat="true"/>
    <xf numFmtId="0" fontId="9" fillId="5" borderId="0" xfId="0" applyFill="true" applyFont="true">
      <alignment horizontal="left"/>
      <protection locked="true"/>
    </xf>
    <xf numFmtId="0" fontId="10" fillId="5" borderId="4" xfId="0" applyFill="true" applyBorder="true" applyFont="true">
      <alignment horizontal="left"/>
      <protection locked="true"/>
    </xf>
    <xf numFmtId="0" fontId="11" fillId="5" borderId="4" xfId="0" applyFill="true" applyBorder="true" applyFont="true">
      <alignment horizontal="left"/>
      <protection locked="true"/>
    </xf>
    <xf numFmtId="0" fontId="12" fillId="5" borderId="4" xfId="0" applyFill="true" applyBorder="true" applyFont="true">
      <alignment horizontal="left"/>
      <protection locked="true"/>
    </xf>
    <xf numFmtId="0" fontId="13" fillId="5" borderId="4" xfId="0" applyFill="true" applyBorder="true" applyFont="true">
      <alignment horizontal="left"/>
      <protection locked="true"/>
    </xf>
    <xf numFmtId="0" fontId="14" fillId="5" borderId="4" xfId="0" applyFill="true" applyBorder="true" applyFont="true">
      <alignment horizontal="left"/>
      <protection locked="true"/>
    </xf>
    <xf numFmtId="0" fontId="15" fillId="5" borderId="4" xfId="0" applyFill="true" applyBorder="true" applyFont="true">
      <alignment horizontal="left"/>
      <protection locked="true"/>
    </xf>
    <xf numFmtId="0" fontId="16" fillId="5" borderId="4" xfId="0" applyFill="true" applyBorder="true" applyFont="true">
      <alignment horizontal="left"/>
      <protection locked="true"/>
    </xf>
    <xf numFmtId="0" fontId="17" fillId="5" borderId="4" xfId="0" applyFill="true" applyBorder="true" applyFont="true">
      <alignment horizontal="left"/>
      <protection locked="true"/>
    </xf>
    <xf numFmtId="0" fontId="18" fillId="5" borderId="4" xfId="0" applyFill="true" applyBorder="true" applyFont="true">
      <alignment horizontal="left"/>
      <protection locked="true"/>
    </xf>
    <xf numFmtId="0" fontId="19" fillId="5" borderId="4" xfId="0" applyFill="true" applyBorder="true" applyFont="true">
      <alignment horizontal="left"/>
      <protection locked="true"/>
    </xf>
    <xf numFmtId="4" fontId="20" fillId="5" borderId="4" xfId="0" applyFill="true" applyBorder="true" applyFont="true" applyNumberFormat="true">
      <alignment horizontal="right"/>
      <protection locked="true"/>
    </xf>
    <xf numFmtId="0" fontId="21" fillId="0" borderId="0" xfId="0" applyFont="true"/>
    <xf numFmtId="0" fontId="22" fillId="0" borderId="4" xfId="0" applyBorder="true" applyFont="true">
      <alignment horizontal="left" vertical="top"/>
      <protection locked="true"/>
    </xf>
    <xf numFmtId="0" fontId="23" fillId="0" borderId="4" xfId="0" applyBorder="true" applyFont="true">
      <alignment horizontal="left" vertical="top" wrapText="true"/>
      <protection locked="true"/>
    </xf>
    <xf numFmtId="0" fontId="24" fillId="0" borderId="4" xfId="0" applyBorder="true" applyFont="true">
      <alignment horizontal="center" vertical="top"/>
      <protection locked="true"/>
    </xf>
    <xf numFmtId="170" fontId="25" fillId="0" borderId="4" xfId="0" applyBorder="true" applyFont="true" applyNumberFormat="true">
      <alignment horizontal="right" vertical="top"/>
      <protection locked="true"/>
    </xf>
    <xf numFmtId="171" fontId="26" fillId="0" borderId="4" xfId="0" applyBorder="true" applyFont="true" applyNumberFormat="true">
      <alignment horizontal="right" vertical="top"/>
      <protection locked="true"/>
    </xf>
    <xf numFmtId="171" fontId="27" fillId="0" borderId="4" xfId="0" applyBorder="true" applyFont="true" applyNumberFormat="true">
      <alignment horizontal="right" vertical="top"/>
      <protection locked="true"/>
    </xf>
    <xf numFmtId="171" fontId="28" fillId="0" borderId="4" xfId="0" applyBorder="true" applyFont="true" applyNumberFormat="true">
      <alignment horizontal="right" vertical="top"/>
      <protection locked="true"/>
    </xf>
    <xf numFmtId="172" fontId="29" fillId="3" borderId="4" xfId="0" applyFill="true" applyBorder="true" applyFont="true" applyNumberFormat="true">
      <alignment vertical="top" horizontal="right"/>
      <protection locked="false"/>
    </xf>
    <xf numFmtId="173" fontId="30" fillId="0" borderId="4" xfId="0" applyBorder="true" applyFont="true" applyNumberFormat="true">
      <alignment horizontal="right" vertical="top"/>
      <protection locked="true"/>
    </xf>
    <xf numFmtId="4" fontId="31" fillId="0" borderId="4" xfId="0" applyBorder="true" applyFont="true" applyNumberFormat="true">
      <alignment horizontal="right" vertical="top"/>
      <protection locked="true"/>
    </xf>
    <xf numFmtId="4" fontId="32" fillId="0" borderId="4" xfId="0" applyBorder="true" applyFont="true" applyNumberFormat="true">
      <alignment horizontal="right" vertical="top"/>
      <protection locked="true"/>
    </xf>
    <xf numFmtId="0" fontId="33" fillId="0" borderId="0" xfId="0" applyFont="true"/>
    <xf numFmtId="0" fontId="34" fillId="0" borderId="4" xfId="0" applyBorder="true" applyFont="true">
      <alignment horizontal="left" vertical="top"/>
      <protection locked="true"/>
    </xf>
    <xf numFmtId="0" fontId="35" fillId="0" borderId="4" xfId="0" applyBorder="true" applyFont="true">
      <alignment horizontal="left" vertical="top" wrapText="true"/>
      <protection locked="true"/>
    </xf>
    <xf numFmtId="0" fontId="36" fillId="0" borderId="4" xfId="0" applyBorder="true" applyFont="true">
      <alignment horizontal="center" vertical="top"/>
      <protection locked="true"/>
    </xf>
    <xf numFmtId="170" fontId="37" fillId="0" borderId="4" xfId="0" applyBorder="true" applyFont="true" applyNumberFormat="true">
      <alignment horizontal="right" vertical="top"/>
      <protection locked="true"/>
    </xf>
    <xf numFmtId="171" fontId="38" fillId="0" borderId="4" xfId="0" applyBorder="true" applyFont="true" applyNumberFormat="true">
      <alignment horizontal="right" vertical="top"/>
      <protection locked="true"/>
    </xf>
    <xf numFmtId="171" fontId="39" fillId="0" borderId="4" xfId="0" applyBorder="true" applyFont="true" applyNumberFormat="true">
      <alignment horizontal="right" vertical="top"/>
      <protection locked="true"/>
    </xf>
    <xf numFmtId="171" fontId="40" fillId="0" borderId="4" xfId="0" applyBorder="true" applyFont="true" applyNumberFormat="true">
      <alignment horizontal="right" vertical="top"/>
      <protection locked="true"/>
    </xf>
    <xf numFmtId="172" fontId="41" fillId="3" borderId="4" xfId="0" applyFill="true" applyBorder="true" applyFont="true" applyNumberFormat="true">
      <alignment vertical="top" horizontal="right"/>
      <protection locked="false"/>
    </xf>
    <xf numFmtId="173" fontId="42" fillId="0" borderId="4" xfId="0" applyBorder="true" applyFont="true" applyNumberFormat="true">
      <alignment horizontal="right" vertical="top"/>
      <protection locked="true"/>
    </xf>
    <xf numFmtId="4" fontId="43" fillId="0" borderId="4" xfId="0" applyBorder="true" applyFont="true" applyNumberFormat="true">
      <alignment horizontal="right" vertical="top"/>
      <protection locked="true"/>
    </xf>
    <xf numFmtId="4" fontId="44" fillId="0" borderId="4" xfId="0" applyBorder="true" applyFont="true" applyNumberFormat="true">
      <alignment horizontal="right" vertical="top"/>
      <protection locked="true"/>
    </xf>
    <xf numFmtId="0" fontId="45" fillId="0" borderId="0" xfId="0" applyFont="true"/>
    <xf numFmtId="0" fontId="46" fillId="0" borderId="4" xfId="0" applyBorder="true" applyFont="true">
      <alignment horizontal="left" vertical="top"/>
      <protection locked="true"/>
    </xf>
    <xf numFmtId="0" fontId="47" fillId="0" borderId="4" xfId="0" applyBorder="true" applyFont="true">
      <alignment horizontal="left" vertical="top" wrapText="true"/>
      <protection locked="true"/>
    </xf>
    <xf numFmtId="0" fontId="48" fillId="0" borderId="4" xfId="0" applyBorder="true" applyFont="true">
      <alignment horizontal="center" vertical="top"/>
      <protection locked="true"/>
    </xf>
    <xf numFmtId="170" fontId="49" fillId="0" borderId="4" xfId="0" applyBorder="true" applyFont="true" applyNumberFormat="true">
      <alignment horizontal="right" vertical="top"/>
      <protection locked="true"/>
    </xf>
    <xf numFmtId="171" fontId="50" fillId="0" borderId="4" xfId="0" applyBorder="true" applyFont="true" applyNumberFormat="true">
      <alignment horizontal="right" vertical="top"/>
      <protection locked="true"/>
    </xf>
    <xf numFmtId="171" fontId="51" fillId="0" borderId="4" xfId="0" applyBorder="true" applyFont="true" applyNumberFormat="true">
      <alignment horizontal="right" vertical="top"/>
      <protection locked="true"/>
    </xf>
    <xf numFmtId="171" fontId="52" fillId="0" borderId="4" xfId="0" applyBorder="true" applyFont="true" applyNumberFormat="true">
      <alignment horizontal="right" vertical="top"/>
      <protection locked="true"/>
    </xf>
    <xf numFmtId="172" fontId="53" fillId="3" borderId="4" xfId="0" applyFill="true" applyBorder="true" applyFont="true" applyNumberFormat="true">
      <alignment vertical="top" horizontal="right"/>
      <protection locked="false"/>
    </xf>
    <xf numFmtId="173" fontId="54" fillId="0" borderId="4" xfId="0" applyBorder="true" applyFont="true" applyNumberFormat="true">
      <alignment horizontal="right" vertical="top"/>
      <protection locked="true"/>
    </xf>
    <xf numFmtId="4" fontId="55" fillId="0" borderId="4" xfId="0" applyBorder="true" applyFont="true" applyNumberFormat="true">
      <alignment horizontal="right" vertical="top"/>
      <protection locked="true"/>
    </xf>
    <xf numFmtId="4" fontId="56" fillId="0" borderId="4" xfId="0" applyBorder="true" applyFont="true" applyNumberFormat="true">
      <alignment horizontal="right" vertical="top"/>
      <protection locked="true"/>
    </xf>
    <xf numFmtId="0" fontId="57" fillId="0" borderId="0" xfId="0" applyFont="true"/>
    <xf numFmtId="0" fontId="58" fillId="0" borderId="4" xfId="0" applyBorder="true" applyFont="true">
      <alignment horizontal="left" vertical="top"/>
      <protection locked="true"/>
    </xf>
    <xf numFmtId="0" fontId="59" fillId="0" borderId="4" xfId="0" applyBorder="true" applyFont="true">
      <alignment horizontal="left" vertical="top" wrapText="true"/>
      <protection locked="true"/>
    </xf>
    <xf numFmtId="0" fontId="60" fillId="0" borderId="4" xfId="0" applyBorder="true" applyFont="true">
      <alignment horizontal="center" vertical="top"/>
      <protection locked="true"/>
    </xf>
    <xf numFmtId="170" fontId="61" fillId="0" borderId="4" xfId="0" applyBorder="true" applyFont="true" applyNumberFormat="true">
      <alignment horizontal="right" vertical="top"/>
      <protection locked="true"/>
    </xf>
    <xf numFmtId="171" fontId="62" fillId="0" borderId="4" xfId="0" applyBorder="true" applyFont="true" applyNumberFormat="true">
      <alignment horizontal="right" vertical="top"/>
      <protection locked="true"/>
    </xf>
    <xf numFmtId="171" fontId="63" fillId="0" borderId="4" xfId="0" applyBorder="true" applyFont="true" applyNumberFormat="true">
      <alignment horizontal="right" vertical="top"/>
      <protection locked="true"/>
    </xf>
    <xf numFmtId="171" fontId="64" fillId="0" borderId="4" xfId="0" applyBorder="true" applyFont="true" applyNumberFormat="true">
      <alignment horizontal="right" vertical="top"/>
      <protection locked="true"/>
    </xf>
    <xf numFmtId="172" fontId="65" fillId="3" borderId="4" xfId="0" applyFill="true" applyBorder="true" applyFont="true" applyNumberFormat="true">
      <alignment vertical="top" horizontal="right"/>
      <protection locked="false"/>
    </xf>
    <xf numFmtId="173" fontId="66" fillId="0" borderId="4" xfId="0" applyBorder="true" applyFont="true" applyNumberFormat="true">
      <alignment horizontal="right" vertical="top"/>
      <protection locked="true"/>
    </xf>
    <xf numFmtId="4" fontId="67" fillId="0" borderId="4" xfId="0" applyBorder="true" applyFont="true" applyNumberFormat="true">
      <alignment horizontal="right" vertical="top"/>
      <protection locked="true"/>
    </xf>
    <xf numFmtId="4" fontId="68" fillId="0" borderId="4" xfId="0" applyBorder="true" applyFont="true" applyNumberFormat="true">
      <alignment horizontal="right" vertical="top"/>
      <protection locked="true"/>
    </xf>
    <xf numFmtId="0" fontId="69" fillId="0" borderId="0" xfId="0" applyFont="true"/>
    <xf numFmtId="0" fontId="70" fillId="0" borderId="4" xfId="0" applyBorder="true" applyFont="true">
      <alignment horizontal="left" vertical="top"/>
      <protection locked="true"/>
    </xf>
    <xf numFmtId="0" fontId="71" fillId="0" borderId="4" xfId="0" applyBorder="true" applyFont="true">
      <alignment horizontal="left" vertical="top" wrapText="true"/>
      <protection locked="true"/>
    </xf>
    <xf numFmtId="0" fontId="72" fillId="0" borderId="4" xfId="0" applyBorder="true" applyFont="true">
      <alignment horizontal="center" vertical="top"/>
      <protection locked="true"/>
    </xf>
    <xf numFmtId="170" fontId="73" fillId="0" borderId="4" xfId="0" applyBorder="true" applyFont="true" applyNumberFormat="true">
      <alignment horizontal="right" vertical="top"/>
      <protection locked="true"/>
    </xf>
    <xf numFmtId="171" fontId="74" fillId="0" borderId="4" xfId="0" applyBorder="true" applyFont="true" applyNumberFormat="true">
      <alignment horizontal="right" vertical="top"/>
      <protection locked="true"/>
    </xf>
    <xf numFmtId="171" fontId="75" fillId="0" borderId="4" xfId="0" applyBorder="true" applyFont="true" applyNumberFormat="true">
      <alignment horizontal="right" vertical="top"/>
      <protection locked="true"/>
    </xf>
    <xf numFmtId="171" fontId="76" fillId="0" borderId="4" xfId="0" applyBorder="true" applyFont="true" applyNumberFormat="true">
      <alignment horizontal="right" vertical="top"/>
      <protection locked="true"/>
    </xf>
    <xf numFmtId="172" fontId="77" fillId="3" borderId="4" xfId="0" applyFill="true" applyBorder="true" applyFont="true" applyNumberFormat="true">
      <alignment vertical="top" horizontal="right"/>
      <protection locked="false"/>
    </xf>
    <xf numFmtId="173" fontId="78" fillId="0" borderId="4" xfId="0" applyBorder="true" applyFont="true" applyNumberFormat="true">
      <alignment horizontal="right" vertical="top"/>
      <protection locked="true"/>
    </xf>
    <xf numFmtId="4" fontId="79" fillId="0" borderId="4" xfId="0" applyBorder="true" applyFont="true" applyNumberFormat="true">
      <alignment horizontal="right" vertical="top"/>
      <protection locked="true"/>
    </xf>
    <xf numFmtId="4" fontId="80" fillId="0" borderId="4" xfId="0" applyBorder="true" applyFont="true" applyNumberFormat="true">
      <alignment horizontal="right" vertical="top"/>
      <protection locked="true"/>
    </xf>
    <xf numFmtId="0" fontId="81" fillId="0" borderId="0" xfId="0" applyFont="true"/>
    <xf numFmtId="0" fontId="82" fillId="0" borderId="4" xfId="0" applyBorder="true" applyFont="true">
      <alignment horizontal="left" vertical="top"/>
      <protection locked="true"/>
    </xf>
    <xf numFmtId="0" fontId="83" fillId="0" borderId="4" xfId="0" applyBorder="true" applyFont="true">
      <alignment horizontal="left" vertical="top" wrapText="true"/>
      <protection locked="true"/>
    </xf>
    <xf numFmtId="0" fontId="84" fillId="0" borderId="4" xfId="0" applyBorder="true" applyFont="true">
      <alignment horizontal="center" vertical="top"/>
      <protection locked="true"/>
    </xf>
    <xf numFmtId="170" fontId="85" fillId="0" borderId="4" xfId="0" applyBorder="true" applyFont="true" applyNumberFormat="true">
      <alignment horizontal="right" vertical="top"/>
      <protection locked="true"/>
    </xf>
    <xf numFmtId="171" fontId="86" fillId="0" borderId="4" xfId="0" applyBorder="true" applyFont="true" applyNumberFormat="true">
      <alignment horizontal="right" vertical="top"/>
      <protection locked="true"/>
    </xf>
    <xf numFmtId="171" fontId="87" fillId="0" borderId="4" xfId="0" applyBorder="true" applyFont="true" applyNumberFormat="true">
      <alignment horizontal="right" vertical="top"/>
      <protection locked="true"/>
    </xf>
    <xf numFmtId="171" fontId="88" fillId="0" borderId="4" xfId="0" applyBorder="true" applyFont="true" applyNumberFormat="true">
      <alignment horizontal="right" vertical="top"/>
      <protection locked="true"/>
    </xf>
    <xf numFmtId="172" fontId="89" fillId="3" borderId="4" xfId="0" applyFill="true" applyBorder="true" applyFont="true" applyNumberFormat="true">
      <alignment vertical="top" horizontal="right"/>
      <protection locked="false"/>
    </xf>
    <xf numFmtId="173" fontId="90" fillId="0" borderId="4" xfId="0" applyBorder="true" applyFont="true" applyNumberFormat="true">
      <alignment horizontal="right" vertical="top"/>
      <protection locked="true"/>
    </xf>
    <xf numFmtId="4" fontId="91" fillId="0" borderId="4" xfId="0" applyBorder="true" applyFont="true" applyNumberFormat="true">
      <alignment horizontal="right" vertical="top"/>
      <protection locked="true"/>
    </xf>
    <xf numFmtId="4" fontId="92" fillId="0" borderId="4" xfId="0" applyBorder="true" applyFont="true" applyNumberFormat="true">
      <alignment horizontal="right" vertical="top"/>
      <protection locked="true"/>
    </xf>
    <xf numFmtId="0" fontId="93" fillId="0" borderId="0" xfId="0" applyFont="true"/>
    <xf numFmtId="0" fontId="94" fillId="0" borderId="4" xfId="0" applyBorder="true" applyFont="true">
      <alignment horizontal="left" vertical="top"/>
      <protection locked="true"/>
    </xf>
    <xf numFmtId="0" fontId="95" fillId="0" borderId="4" xfId="0" applyBorder="true" applyFont="true">
      <alignment horizontal="left" vertical="top" wrapText="true"/>
      <protection locked="true"/>
    </xf>
    <xf numFmtId="0" fontId="96" fillId="0" borderId="4" xfId="0" applyBorder="true" applyFont="true">
      <alignment horizontal="center" vertical="top"/>
      <protection locked="true"/>
    </xf>
    <xf numFmtId="170" fontId="97" fillId="0" borderId="4" xfId="0" applyBorder="true" applyFont="true" applyNumberFormat="true">
      <alignment horizontal="right" vertical="top"/>
      <protection locked="true"/>
    </xf>
    <xf numFmtId="171" fontId="98" fillId="0" borderId="4" xfId="0" applyBorder="true" applyFont="true" applyNumberFormat="true">
      <alignment horizontal="right" vertical="top"/>
      <protection locked="true"/>
    </xf>
    <xf numFmtId="171" fontId="99" fillId="0" borderId="4" xfId="0" applyBorder="true" applyFont="true" applyNumberFormat="true">
      <alignment horizontal="right" vertical="top"/>
      <protection locked="true"/>
    </xf>
    <xf numFmtId="171" fontId="100" fillId="0" borderId="4" xfId="0" applyBorder="true" applyFont="true" applyNumberFormat="true">
      <alignment horizontal="right" vertical="top"/>
      <protection locked="true"/>
    </xf>
    <xf numFmtId="172" fontId="101" fillId="3" borderId="4" xfId="0" applyFill="true" applyBorder="true" applyFont="true" applyNumberFormat="true">
      <alignment vertical="top" horizontal="right"/>
      <protection locked="false"/>
    </xf>
    <xf numFmtId="173" fontId="102" fillId="0" borderId="4" xfId="0" applyBorder="true" applyFont="true" applyNumberFormat="true">
      <alignment horizontal="right" vertical="top"/>
      <protection locked="true"/>
    </xf>
    <xf numFmtId="4" fontId="103" fillId="0" borderId="4" xfId="0" applyBorder="true" applyFont="true" applyNumberFormat="true">
      <alignment horizontal="right" vertical="top"/>
      <protection locked="true"/>
    </xf>
    <xf numFmtId="4" fontId="104" fillId="0" borderId="4" xfId="0" applyBorder="true" applyFont="true" applyNumberFormat="true">
      <alignment horizontal="right" vertical="top"/>
      <protection locked="true"/>
    </xf>
    <xf numFmtId="0" fontId="105" fillId="0" borderId="0" xfId="0" applyFont="true"/>
    <xf numFmtId="0" fontId="106" fillId="0" borderId="4" xfId="0" applyBorder="true" applyFont="true">
      <alignment horizontal="left" vertical="top"/>
      <protection locked="true"/>
    </xf>
    <xf numFmtId="0" fontId="107" fillId="0" borderId="4" xfId="0" applyBorder="true" applyFont="true">
      <alignment horizontal="left" vertical="top" wrapText="true"/>
      <protection locked="true"/>
    </xf>
    <xf numFmtId="0" fontId="108" fillId="0" borderId="4" xfId="0" applyBorder="true" applyFont="true">
      <alignment horizontal="center" vertical="top"/>
      <protection locked="true"/>
    </xf>
    <xf numFmtId="170" fontId="109" fillId="0" borderId="4" xfId="0" applyBorder="true" applyFont="true" applyNumberFormat="true">
      <alignment horizontal="right" vertical="top"/>
      <protection locked="true"/>
    </xf>
    <xf numFmtId="171" fontId="110" fillId="0" borderId="4" xfId="0" applyBorder="true" applyFont="true" applyNumberFormat="true">
      <alignment horizontal="right" vertical="top"/>
      <protection locked="true"/>
    </xf>
    <xf numFmtId="171" fontId="111" fillId="0" borderId="4" xfId="0" applyBorder="true" applyFont="true" applyNumberFormat="true">
      <alignment horizontal="right" vertical="top"/>
      <protection locked="true"/>
    </xf>
    <xf numFmtId="171" fontId="112" fillId="0" borderId="4" xfId="0" applyBorder="true" applyFont="true" applyNumberFormat="true">
      <alignment horizontal="right" vertical="top"/>
      <protection locked="true"/>
    </xf>
    <xf numFmtId="172" fontId="113" fillId="3" borderId="4" xfId="0" applyFill="true" applyBorder="true" applyFont="true" applyNumberFormat="true">
      <alignment vertical="top" horizontal="right"/>
      <protection locked="false"/>
    </xf>
    <xf numFmtId="173" fontId="114" fillId="0" borderId="4" xfId="0" applyBorder="true" applyFont="true" applyNumberFormat="true">
      <alignment horizontal="right" vertical="top"/>
      <protection locked="true"/>
    </xf>
    <xf numFmtId="4" fontId="115" fillId="0" borderId="4" xfId="0" applyBorder="true" applyFont="true" applyNumberFormat="true">
      <alignment horizontal="right" vertical="top"/>
      <protection locked="true"/>
    </xf>
    <xf numFmtId="4" fontId="116" fillId="0" borderId="4" xfId="0" applyBorder="true" applyFont="true" applyNumberFormat="true">
      <alignment horizontal="right" vertical="top"/>
      <protection locked="true"/>
    </xf>
    <xf numFmtId="0" fontId="117" fillId="0" borderId="0" xfId="0" applyFont="true"/>
    <xf numFmtId="0" fontId="118" fillId="0" borderId="4" xfId="0" applyBorder="true" applyFont="true">
      <alignment horizontal="left" vertical="top"/>
      <protection locked="true"/>
    </xf>
    <xf numFmtId="0" fontId="119" fillId="0" borderId="4" xfId="0" applyBorder="true" applyFont="true">
      <alignment horizontal="left" vertical="top" wrapText="true"/>
      <protection locked="true"/>
    </xf>
    <xf numFmtId="0" fontId="120" fillId="0" borderId="4" xfId="0" applyBorder="true" applyFont="true">
      <alignment horizontal="center" vertical="top"/>
      <protection locked="true"/>
    </xf>
    <xf numFmtId="170" fontId="121" fillId="0" borderId="4" xfId="0" applyBorder="true" applyFont="true" applyNumberFormat="true">
      <alignment horizontal="right" vertical="top"/>
      <protection locked="true"/>
    </xf>
    <xf numFmtId="171" fontId="122" fillId="0" borderId="4" xfId="0" applyBorder="true" applyFont="true" applyNumberFormat="true">
      <alignment horizontal="right" vertical="top"/>
      <protection locked="true"/>
    </xf>
    <xf numFmtId="171" fontId="123" fillId="0" borderId="4" xfId="0" applyBorder="true" applyFont="true" applyNumberFormat="true">
      <alignment horizontal="right" vertical="top"/>
      <protection locked="true"/>
    </xf>
    <xf numFmtId="171" fontId="124" fillId="0" borderId="4" xfId="0" applyBorder="true" applyFont="true" applyNumberFormat="true">
      <alignment horizontal="right" vertical="top"/>
      <protection locked="true"/>
    </xf>
    <xf numFmtId="172" fontId="125" fillId="3" borderId="4" xfId="0" applyFill="true" applyBorder="true" applyFont="true" applyNumberFormat="true">
      <alignment vertical="top" horizontal="right"/>
      <protection locked="false"/>
    </xf>
    <xf numFmtId="173" fontId="126" fillId="0" borderId="4" xfId="0" applyBorder="true" applyFont="true" applyNumberFormat="true">
      <alignment horizontal="right" vertical="top"/>
      <protection locked="true"/>
    </xf>
    <xf numFmtId="4" fontId="127" fillId="0" borderId="4" xfId="0" applyBorder="true" applyFont="true" applyNumberFormat="true">
      <alignment horizontal="right" vertical="top"/>
      <protection locked="true"/>
    </xf>
    <xf numFmtId="4" fontId="128" fillId="0" borderId="4" xfId="0" applyBorder="true" applyFont="true" applyNumberFormat="true">
      <alignment horizontal="right" vertical="top"/>
      <protection locked="true"/>
    </xf>
    <xf numFmtId="0" fontId="129" fillId="0" borderId="0" xfId="0" applyFont="true"/>
    <xf numFmtId="0" fontId="130" fillId="0" borderId="4" xfId="0" applyBorder="true" applyFont="true">
      <alignment horizontal="left" vertical="top"/>
      <protection locked="true"/>
    </xf>
    <xf numFmtId="0" fontId="131" fillId="0" borderId="4" xfId="0" applyBorder="true" applyFont="true">
      <alignment horizontal="left" vertical="top" wrapText="true"/>
      <protection locked="true"/>
    </xf>
    <xf numFmtId="0" fontId="132" fillId="0" borderId="4" xfId="0" applyBorder="true" applyFont="true">
      <alignment horizontal="center" vertical="top"/>
      <protection locked="true"/>
    </xf>
    <xf numFmtId="170" fontId="133" fillId="0" borderId="4" xfId="0" applyBorder="true" applyFont="true" applyNumberFormat="true">
      <alignment horizontal="right" vertical="top"/>
      <protection locked="true"/>
    </xf>
    <xf numFmtId="171" fontId="134" fillId="0" borderId="4" xfId="0" applyBorder="true" applyFont="true" applyNumberFormat="true">
      <alignment horizontal="right" vertical="top"/>
      <protection locked="true"/>
    </xf>
    <xf numFmtId="171" fontId="135" fillId="0" borderId="4" xfId="0" applyBorder="true" applyFont="true" applyNumberFormat="true">
      <alignment horizontal="right" vertical="top"/>
      <protection locked="true"/>
    </xf>
    <xf numFmtId="171" fontId="136" fillId="0" borderId="4" xfId="0" applyBorder="true" applyFont="true" applyNumberFormat="true">
      <alignment horizontal="right" vertical="top"/>
      <protection locked="true"/>
    </xf>
    <xf numFmtId="172" fontId="137" fillId="3" borderId="4" xfId="0" applyFill="true" applyBorder="true" applyFont="true" applyNumberFormat="true">
      <alignment vertical="top" horizontal="right"/>
      <protection locked="false"/>
    </xf>
    <xf numFmtId="173" fontId="138" fillId="0" borderId="4" xfId="0" applyBorder="true" applyFont="true" applyNumberFormat="true">
      <alignment horizontal="right" vertical="top"/>
      <protection locked="true"/>
    </xf>
    <xf numFmtId="4" fontId="139" fillId="0" borderId="4" xfId="0" applyBorder="true" applyFont="true" applyNumberFormat="true">
      <alignment horizontal="right" vertical="top"/>
      <protection locked="true"/>
    </xf>
    <xf numFmtId="4" fontId="140" fillId="0" borderId="4" xfId="0" applyBorder="true" applyFont="true" applyNumberFormat="true">
      <alignment horizontal="right" vertical="top"/>
      <protection locked="true"/>
    </xf>
    <xf numFmtId="0" fontId="141" fillId="0" borderId="0" xfId="0" applyFont="true"/>
    <xf numFmtId="0" fontId="142" fillId="5" borderId="4" xfId="0" applyFill="true" applyBorder="true" applyFont="true">
      <alignment horizontal="left"/>
      <protection locked="true"/>
    </xf>
    <xf numFmtId="0" fontId="143" fillId="5" borderId="4" xfId="0" applyFill="true" applyBorder="true" applyFont="true">
      <alignment horizontal="left"/>
      <protection locked="true"/>
    </xf>
    <xf numFmtId="0" fontId="144" fillId="5" borderId="4" xfId="0" applyFill="true" applyBorder="true" applyFont="true">
      <alignment horizontal="left"/>
      <protection locked="true"/>
    </xf>
    <xf numFmtId="0" fontId="145" fillId="5" borderId="4" xfId="0" applyFill="true" applyBorder="true" applyFont="true">
      <alignment horizontal="left"/>
      <protection locked="true"/>
    </xf>
    <xf numFmtId="0" fontId="146" fillId="5" borderId="4" xfId="0" applyFill="true" applyBorder="true" applyFont="true">
      <alignment horizontal="left"/>
      <protection locked="true"/>
    </xf>
    <xf numFmtId="0" fontId="147" fillId="5" borderId="4" xfId="0" applyFill="true" applyBorder="true" applyFont="true">
      <alignment horizontal="left"/>
      <protection locked="true"/>
    </xf>
    <xf numFmtId="0" fontId="148" fillId="5" borderId="4" xfId="0" applyFill="true" applyBorder="true" applyFont="true">
      <alignment horizontal="left"/>
      <protection locked="true"/>
    </xf>
    <xf numFmtId="0" fontId="149" fillId="5" borderId="4" xfId="0" applyFill="true" applyBorder="true" applyFont="true">
      <alignment horizontal="left"/>
      <protection locked="true"/>
    </xf>
    <xf numFmtId="0" fontId="150" fillId="5" borderId="4" xfId="0" applyFill="true" applyBorder="true" applyFont="true">
      <alignment horizontal="left"/>
      <protection locked="true"/>
    </xf>
    <xf numFmtId="0" fontId="151" fillId="5" borderId="4" xfId="0" applyFill="true" applyBorder="true" applyFont="true">
      <alignment horizontal="left"/>
      <protection locked="true"/>
    </xf>
    <xf numFmtId="4" fontId="152" fillId="5" borderId="4" xfId="0" applyFill="true" applyBorder="true" applyFont="true" applyNumberFormat="true">
      <alignment horizontal="right"/>
      <protection locked="true"/>
    </xf>
    <xf numFmtId="0" fontId="153" fillId="0" borderId="0" xfId="0" applyFont="true"/>
    <xf numFmtId="0" fontId="154" fillId="0" borderId="4" xfId="0" applyBorder="true" applyFont="true">
      <alignment horizontal="left" vertical="top"/>
      <protection locked="true"/>
    </xf>
    <xf numFmtId="0" fontId="155" fillId="0" borderId="4" xfId="0" applyBorder="true" applyFont="true">
      <alignment horizontal="left" vertical="top" wrapText="true"/>
      <protection locked="true"/>
    </xf>
    <xf numFmtId="0" fontId="156" fillId="0" borderId="4" xfId="0" applyBorder="true" applyFont="true">
      <alignment horizontal="center" vertical="top"/>
      <protection locked="true"/>
    </xf>
    <xf numFmtId="170" fontId="157" fillId="0" borderId="4" xfId="0" applyBorder="true" applyFont="true" applyNumberFormat="true">
      <alignment horizontal="right" vertical="top"/>
      <protection locked="true"/>
    </xf>
    <xf numFmtId="171" fontId="158" fillId="0" borderId="4" xfId="0" applyBorder="true" applyFont="true" applyNumberFormat="true">
      <alignment horizontal="right" vertical="top"/>
      <protection locked="true"/>
    </xf>
    <xf numFmtId="171" fontId="159" fillId="0" borderId="4" xfId="0" applyBorder="true" applyFont="true" applyNumberFormat="true">
      <alignment horizontal="right" vertical="top"/>
      <protection locked="true"/>
    </xf>
    <xf numFmtId="171" fontId="160" fillId="0" borderId="4" xfId="0" applyBorder="true" applyFont="true" applyNumberFormat="true">
      <alignment horizontal="right" vertical="top"/>
      <protection locked="true"/>
    </xf>
    <xf numFmtId="172" fontId="161" fillId="3" borderId="4" xfId="0" applyFill="true" applyBorder="true" applyFont="true" applyNumberFormat="true">
      <alignment vertical="top" horizontal="right"/>
      <protection locked="false"/>
    </xf>
    <xf numFmtId="173" fontId="162" fillId="0" borderId="4" xfId="0" applyBorder="true" applyFont="true" applyNumberFormat="true">
      <alignment horizontal="right" vertical="top"/>
      <protection locked="true"/>
    </xf>
    <xf numFmtId="4" fontId="163" fillId="0" borderId="4" xfId="0" applyBorder="true" applyFont="true" applyNumberFormat="true">
      <alignment horizontal="right" vertical="top"/>
      <protection locked="true"/>
    </xf>
    <xf numFmtId="4" fontId="164" fillId="0" borderId="4" xfId="0" applyBorder="true" applyFont="true" applyNumberFormat="true">
      <alignment horizontal="right" vertical="top"/>
      <protection locked="true"/>
    </xf>
    <xf numFmtId="0" fontId="165" fillId="0" borderId="0" xfId="0" applyFont="true"/>
    <xf numFmtId="0" fontId="166" fillId="0" borderId="4" xfId="0" applyBorder="true" applyFont="true">
      <alignment horizontal="left" vertical="top"/>
      <protection locked="true"/>
    </xf>
    <xf numFmtId="0" fontId="167" fillId="0" borderId="4" xfId="0" applyBorder="true" applyFont="true">
      <alignment horizontal="left" vertical="top" wrapText="true"/>
      <protection locked="true"/>
    </xf>
    <xf numFmtId="0" fontId="168" fillId="0" borderId="4" xfId="0" applyBorder="true" applyFont="true">
      <alignment horizontal="center" vertical="top"/>
      <protection locked="true"/>
    </xf>
    <xf numFmtId="170" fontId="169" fillId="0" borderId="4" xfId="0" applyBorder="true" applyFont="true" applyNumberFormat="true">
      <alignment horizontal="right" vertical="top"/>
      <protection locked="true"/>
    </xf>
    <xf numFmtId="171" fontId="170" fillId="0" borderId="4" xfId="0" applyBorder="true" applyFont="true" applyNumberFormat="true">
      <alignment horizontal="right" vertical="top"/>
      <protection locked="true"/>
    </xf>
    <xf numFmtId="171" fontId="171" fillId="0" borderId="4" xfId="0" applyBorder="true" applyFont="true" applyNumberFormat="true">
      <alignment horizontal="right" vertical="top"/>
      <protection locked="true"/>
    </xf>
    <xf numFmtId="171" fontId="172" fillId="0" borderId="4" xfId="0" applyBorder="true" applyFont="true" applyNumberFormat="true">
      <alignment horizontal="right" vertical="top"/>
      <protection locked="true"/>
    </xf>
    <xf numFmtId="172" fontId="173" fillId="3" borderId="4" xfId="0" applyFill="true" applyBorder="true" applyFont="true" applyNumberFormat="true">
      <alignment vertical="top" horizontal="right"/>
      <protection locked="false"/>
    </xf>
    <xf numFmtId="173" fontId="174" fillId="0" borderId="4" xfId="0" applyBorder="true" applyFont="true" applyNumberFormat="true">
      <alignment horizontal="right" vertical="top"/>
      <protection locked="true"/>
    </xf>
    <xf numFmtId="4" fontId="175" fillId="0" borderId="4" xfId="0" applyBorder="true" applyFont="true" applyNumberFormat="true">
      <alignment horizontal="right" vertical="top"/>
      <protection locked="true"/>
    </xf>
    <xf numFmtId="4" fontId="176" fillId="0" borderId="4" xfId="0" applyBorder="true" applyFont="true" applyNumberFormat="true">
      <alignment horizontal="right" vertical="top"/>
      <protection locked="true"/>
    </xf>
    <xf numFmtId="0" fontId="177" fillId="0" borderId="0" xfId="0" applyFont="true"/>
    <xf numFmtId="0" fontId="178" fillId="5" borderId="4" xfId="0" applyFill="true" applyBorder="true" applyFont="true">
      <alignment horizontal="left"/>
      <protection locked="true"/>
    </xf>
    <xf numFmtId="0" fontId="179" fillId="5" borderId="4" xfId="0" applyFill="true" applyBorder="true" applyFont="true">
      <alignment horizontal="left"/>
      <protection locked="true"/>
    </xf>
    <xf numFmtId="0" fontId="180" fillId="5" borderId="4" xfId="0" applyFill="true" applyBorder="true" applyFont="true">
      <alignment horizontal="left"/>
      <protection locked="true"/>
    </xf>
    <xf numFmtId="0" fontId="181" fillId="5" borderId="4" xfId="0" applyFill="true" applyBorder="true" applyFont="true">
      <alignment horizontal="left"/>
      <protection locked="true"/>
    </xf>
    <xf numFmtId="0" fontId="182" fillId="5" borderId="4" xfId="0" applyFill="true" applyBorder="true" applyFont="true">
      <alignment horizontal="left"/>
      <protection locked="true"/>
    </xf>
    <xf numFmtId="0" fontId="183" fillId="5" borderId="4" xfId="0" applyFill="true" applyBorder="true" applyFont="true">
      <alignment horizontal="left"/>
      <protection locked="true"/>
    </xf>
    <xf numFmtId="0" fontId="184" fillId="5" borderId="4" xfId="0" applyFill="true" applyBorder="true" applyFont="true">
      <alignment horizontal="left"/>
      <protection locked="true"/>
    </xf>
    <xf numFmtId="0" fontId="185" fillId="5" borderId="4" xfId="0" applyFill="true" applyBorder="true" applyFont="true">
      <alignment horizontal="left"/>
      <protection locked="true"/>
    </xf>
    <xf numFmtId="0" fontId="186" fillId="5" borderId="4" xfId="0" applyFill="true" applyBorder="true" applyFont="true">
      <alignment horizontal="left"/>
      <protection locked="true"/>
    </xf>
    <xf numFmtId="0" fontId="187" fillId="5" borderId="4" xfId="0" applyFill="true" applyBorder="true" applyFont="true">
      <alignment horizontal="left"/>
      <protection locked="true"/>
    </xf>
    <xf numFmtId="4" fontId="188" fillId="5" borderId="4" xfId="0" applyFill="true" applyBorder="true" applyFont="true" applyNumberFormat="true">
      <alignment horizontal="right"/>
      <protection locked="true"/>
    </xf>
    <xf numFmtId="0" fontId="189" fillId="0" borderId="0" xfId="0" applyFont="true"/>
    <xf numFmtId="0" fontId="190" fillId="0" borderId="4" xfId="0" applyBorder="true" applyFont="true">
      <alignment horizontal="left" vertical="top"/>
      <protection locked="true"/>
    </xf>
    <xf numFmtId="0" fontId="191" fillId="0" borderId="4" xfId="0" applyBorder="true" applyFont="true">
      <alignment horizontal="left" vertical="top" wrapText="true"/>
      <protection locked="true"/>
    </xf>
    <xf numFmtId="0" fontId="192" fillId="0" borderId="4" xfId="0" applyBorder="true" applyFont="true">
      <alignment horizontal="center" vertical="top"/>
      <protection locked="true"/>
    </xf>
    <xf numFmtId="170" fontId="193" fillId="0" borderId="4" xfId="0" applyBorder="true" applyFont="true" applyNumberFormat="true">
      <alignment horizontal="right" vertical="top"/>
      <protection locked="true"/>
    </xf>
    <xf numFmtId="171" fontId="194" fillId="0" borderId="4" xfId="0" applyBorder="true" applyFont="true" applyNumberFormat="true">
      <alignment horizontal="right" vertical="top"/>
      <protection locked="true"/>
    </xf>
    <xf numFmtId="171" fontId="195" fillId="0" borderId="4" xfId="0" applyBorder="true" applyFont="true" applyNumberFormat="true">
      <alignment horizontal="right" vertical="top"/>
      <protection locked="true"/>
    </xf>
    <xf numFmtId="171" fontId="196" fillId="0" borderId="4" xfId="0" applyBorder="true" applyFont="true" applyNumberFormat="true">
      <alignment horizontal="right" vertical="top"/>
      <protection locked="true"/>
    </xf>
    <xf numFmtId="172" fontId="197" fillId="3" borderId="4" xfId="0" applyFill="true" applyBorder="true" applyFont="true" applyNumberFormat="true">
      <alignment vertical="top" horizontal="right"/>
      <protection locked="false"/>
    </xf>
    <xf numFmtId="173" fontId="198" fillId="0" borderId="4" xfId="0" applyBorder="true" applyFont="true" applyNumberFormat="true">
      <alignment horizontal="right" vertical="top"/>
      <protection locked="true"/>
    </xf>
    <xf numFmtId="4" fontId="199" fillId="0" borderId="4" xfId="0" applyBorder="true" applyFont="true" applyNumberFormat="true">
      <alignment horizontal="right" vertical="top"/>
      <protection locked="true"/>
    </xf>
    <xf numFmtId="4" fontId="200" fillId="0" borderId="4" xfId="0" applyBorder="true" applyFont="true" applyNumberFormat="true">
      <alignment horizontal="right" vertical="top"/>
      <protection locked="true"/>
    </xf>
    <xf numFmtId="0" fontId="201" fillId="0" borderId="0" xfId="0" applyFont="true"/>
    <xf numFmtId="0" fontId="202" fillId="0" borderId="4" xfId="0" applyBorder="true" applyFont="true">
      <alignment horizontal="left" vertical="top"/>
      <protection locked="true"/>
    </xf>
    <xf numFmtId="0" fontId="203" fillId="0" borderId="4" xfId="0" applyBorder="true" applyFont="true">
      <alignment horizontal="left" vertical="top" wrapText="true"/>
      <protection locked="true"/>
    </xf>
    <xf numFmtId="0" fontId="204" fillId="0" borderId="4" xfId="0" applyBorder="true" applyFont="true">
      <alignment horizontal="center" vertical="top"/>
      <protection locked="true"/>
    </xf>
    <xf numFmtId="170" fontId="205" fillId="0" borderId="4" xfId="0" applyBorder="true" applyFont="true" applyNumberFormat="true">
      <alignment horizontal="right" vertical="top"/>
      <protection locked="true"/>
    </xf>
    <xf numFmtId="171" fontId="206" fillId="0" borderId="4" xfId="0" applyBorder="true" applyFont="true" applyNumberFormat="true">
      <alignment horizontal="right" vertical="top"/>
      <protection locked="true"/>
    </xf>
    <xf numFmtId="171" fontId="207" fillId="0" borderId="4" xfId="0" applyBorder="true" applyFont="true" applyNumberFormat="true">
      <alignment horizontal="right" vertical="top"/>
      <protection locked="true"/>
    </xf>
    <xf numFmtId="171" fontId="208" fillId="0" borderId="4" xfId="0" applyBorder="true" applyFont="true" applyNumberFormat="true">
      <alignment horizontal="right" vertical="top"/>
      <protection locked="true"/>
    </xf>
    <xf numFmtId="172" fontId="209" fillId="3" borderId="4" xfId="0" applyFill="true" applyBorder="true" applyFont="true" applyNumberFormat="true">
      <alignment vertical="top" horizontal="right"/>
      <protection locked="false"/>
    </xf>
    <xf numFmtId="173" fontId="210" fillId="0" borderId="4" xfId="0" applyBorder="true" applyFont="true" applyNumberFormat="true">
      <alignment horizontal="right" vertical="top"/>
      <protection locked="true"/>
    </xf>
    <xf numFmtId="4" fontId="211" fillId="0" borderId="4" xfId="0" applyBorder="true" applyFont="true" applyNumberFormat="true">
      <alignment horizontal="right" vertical="top"/>
      <protection locked="true"/>
    </xf>
    <xf numFmtId="4" fontId="212" fillId="0" borderId="4" xfId="0" applyBorder="true" applyFont="true" applyNumberFormat="true">
      <alignment horizontal="right" vertical="top"/>
      <protection locked="true"/>
    </xf>
    <xf numFmtId="0" fontId="213" fillId="0" borderId="0" xfId="0" applyFont="true"/>
    <xf numFmtId="0" fontId="214" fillId="0" borderId="4" xfId="0" applyBorder="true" applyFont="true">
      <alignment horizontal="left" vertical="top"/>
      <protection locked="true"/>
    </xf>
    <xf numFmtId="0" fontId="215" fillId="0" borderId="4" xfId="0" applyBorder="true" applyFont="true">
      <alignment horizontal="left" vertical="top" wrapText="true"/>
      <protection locked="true"/>
    </xf>
    <xf numFmtId="0" fontId="216" fillId="0" borderId="4" xfId="0" applyBorder="true" applyFont="true">
      <alignment horizontal="center" vertical="top"/>
      <protection locked="true"/>
    </xf>
    <xf numFmtId="170" fontId="217" fillId="0" borderId="4" xfId="0" applyBorder="true" applyFont="true" applyNumberFormat="true">
      <alignment horizontal="right" vertical="top"/>
      <protection locked="true"/>
    </xf>
    <xf numFmtId="171" fontId="218" fillId="0" borderId="4" xfId="0" applyBorder="true" applyFont="true" applyNumberFormat="true">
      <alignment horizontal="right" vertical="top"/>
      <protection locked="true"/>
    </xf>
    <xf numFmtId="171" fontId="219" fillId="0" borderId="4" xfId="0" applyBorder="true" applyFont="true" applyNumberFormat="true">
      <alignment horizontal="right" vertical="top"/>
      <protection locked="true"/>
    </xf>
    <xf numFmtId="171" fontId="220" fillId="0" borderId="4" xfId="0" applyBorder="true" applyFont="true" applyNumberFormat="true">
      <alignment horizontal="right" vertical="top"/>
      <protection locked="true"/>
    </xf>
    <xf numFmtId="172" fontId="221" fillId="3" borderId="4" xfId="0" applyFill="true" applyBorder="true" applyFont="true" applyNumberFormat="true">
      <alignment vertical="top" horizontal="right"/>
      <protection locked="false"/>
    </xf>
    <xf numFmtId="173" fontId="222" fillId="0" borderId="4" xfId="0" applyBorder="true" applyFont="true" applyNumberFormat="true">
      <alignment horizontal="right" vertical="top"/>
      <protection locked="true"/>
    </xf>
    <xf numFmtId="4" fontId="223" fillId="0" borderId="4" xfId="0" applyBorder="true" applyFont="true" applyNumberFormat="true">
      <alignment horizontal="right" vertical="top"/>
      <protection locked="true"/>
    </xf>
    <xf numFmtId="4" fontId="224" fillId="0" borderId="4" xfId="0" applyBorder="true" applyFont="true" applyNumberFormat="true">
      <alignment horizontal="right" vertical="top"/>
      <protection locked="true"/>
    </xf>
    <xf numFmtId="0" fontId="225" fillId="0" borderId="0" xfId="0" applyFont="true"/>
    <xf numFmtId="0" fontId="226" fillId="0" borderId="4" xfId="0" applyBorder="true" applyFont="true">
      <alignment horizontal="left" vertical="top"/>
      <protection locked="true"/>
    </xf>
    <xf numFmtId="0" fontId="227" fillId="0" borderId="4" xfId="0" applyBorder="true" applyFont="true">
      <alignment horizontal="left" vertical="top" wrapText="true"/>
      <protection locked="true"/>
    </xf>
    <xf numFmtId="0" fontId="228" fillId="0" borderId="4" xfId="0" applyBorder="true" applyFont="true">
      <alignment horizontal="center" vertical="top"/>
      <protection locked="true"/>
    </xf>
    <xf numFmtId="170" fontId="229" fillId="0" borderId="4" xfId="0" applyBorder="true" applyFont="true" applyNumberFormat="true">
      <alignment horizontal="right" vertical="top"/>
      <protection locked="true"/>
    </xf>
    <xf numFmtId="171" fontId="230" fillId="0" borderId="4" xfId="0" applyBorder="true" applyFont="true" applyNumberFormat="true">
      <alignment horizontal="right" vertical="top"/>
      <protection locked="true"/>
    </xf>
    <xf numFmtId="171" fontId="231" fillId="0" borderId="4" xfId="0" applyBorder="true" applyFont="true" applyNumberFormat="true">
      <alignment horizontal="right" vertical="top"/>
      <protection locked="true"/>
    </xf>
    <xf numFmtId="171" fontId="232" fillId="0" borderId="4" xfId="0" applyBorder="true" applyFont="true" applyNumberFormat="true">
      <alignment horizontal="right" vertical="top"/>
      <protection locked="true"/>
    </xf>
    <xf numFmtId="172" fontId="233" fillId="3" borderId="4" xfId="0" applyFill="true" applyBorder="true" applyFont="true" applyNumberFormat="true">
      <alignment vertical="top" horizontal="right"/>
      <protection locked="false"/>
    </xf>
    <xf numFmtId="173" fontId="234" fillId="0" borderId="4" xfId="0" applyBorder="true" applyFont="true" applyNumberFormat="true">
      <alignment horizontal="right" vertical="top"/>
      <protection locked="true"/>
    </xf>
    <xf numFmtId="4" fontId="235" fillId="0" borderId="4" xfId="0" applyBorder="true" applyFont="true" applyNumberFormat="true">
      <alignment horizontal="right" vertical="top"/>
      <protection locked="true"/>
    </xf>
    <xf numFmtId="4" fontId="236" fillId="0" borderId="4" xfId="0" applyBorder="true" applyFont="true" applyNumberFormat="true">
      <alignment horizontal="right" vertical="top"/>
      <protection locked="true"/>
    </xf>
    <xf numFmtId="0" fontId="237" fillId="0" borderId="0" xfId="0" applyFont="true"/>
    <xf numFmtId="0" fontId="238" fillId="0" borderId="4" xfId="0" applyBorder="true" applyFont="true">
      <alignment horizontal="left" vertical="top"/>
      <protection locked="true"/>
    </xf>
    <xf numFmtId="0" fontId="239" fillId="0" borderId="4" xfId="0" applyBorder="true" applyFont="true">
      <alignment horizontal="left" vertical="top" wrapText="true"/>
      <protection locked="true"/>
    </xf>
    <xf numFmtId="0" fontId="240" fillId="0" borderId="4" xfId="0" applyBorder="true" applyFont="true">
      <alignment horizontal="center" vertical="top"/>
      <protection locked="true"/>
    </xf>
    <xf numFmtId="170" fontId="241" fillId="0" borderId="4" xfId="0" applyBorder="true" applyFont="true" applyNumberFormat="true">
      <alignment horizontal="right" vertical="top"/>
      <protection locked="true"/>
    </xf>
    <xf numFmtId="171" fontId="242" fillId="0" borderId="4" xfId="0" applyBorder="true" applyFont="true" applyNumberFormat="true">
      <alignment horizontal="right" vertical="top"/>
      <protection locked="true"/>
    </xf>
    <xf numFmtId="171" fontId="243" fillId="0" borderId="4" xfId="0" applyBorder="true" applyFont="true" applyNumberFormat="true">
      <alignment horizontal="right" vertical="top"/>
      <protection locked="true"/>
    </xf>
    <xf numFmtId="171" fontId="244" fillId="0" borderId="4" xfId="0" applyBorder="true" applyFont="true" applyNumberFormat="true">
      <alignment horizontal="right" vertical="top"/>
      <protection locked="true"/>
    </xf>
    <xf numFmtId="172" fontId="245" fillId="3" borderId="4" xfId="0" applyFill="true" applyBorder="true" applyFont="true" applyNumberFormat="true">
      <alignment vertical="top" horizontal="right"/>
      <protection locked="false"/>
    </xf>
    <xf numFmtId="173" fontId="246" fillId="0" borderId="4" xfId="0" applyBorder="true" applyFont="true" applyNumberFormat="true">
      <alignment horizontal="right" vertical="top"/>
      <protection locked="true"/>
    </xf>
    <xf numFmtId="4" fontId="247" fillId="0" borderId="4" xfId="0" applyBorder="true" applyFont="true" applyNumberFormat="true">
      <alignment horizontal="right" vertical="top"/>
      <protection locked="true"/>
    </xf>
    <xf numFmtId="4" fontId="248" fillId="0" borderId="4" xfId="0" applyBorder="true" applyFont="true" applyNumberFormat="true">
      <alignment horizontal="right" vertical="top"/>
      <protection locked="true"/>
    </xf>
    <xf numFmtId="0" fontId="249" fillId="0" borderId="0" xfId="0" applyFont="true"/>
    <xf numFmtId="0" fontId="250" fillId="0" borderId="4" xfId="0" applyBorder="true" applyFont="true">
      <alignment horizontal="left" vertical="top"/>
      <protection locked="true"/>
    </xf>
    <xf numFmtId="0" fontId="251" fillId="0" borderId="4" xfId="0" applyBorder="true" applyFont="true">
      <alignment horizontal="left" vertical="top" wrapText="true"/>
      <protection locked="true"/>
    </xf>
    <xf numFmtId="0" fontId="252" fillId="0" borderId="4" xfId="0" applyBorder="true" applyFont="true">
      <alignment horizontal="center" vertical="top"/>
      <protection locked="true"/>
    </xf>
    <xf numFmtId="170" fontId="253" fillId="0" borderId="4" xfId="0" applyBorder="true" applyFont="true" applyNumberFormat="true">
      <alignment horizontal="right" vertical="top"/>
      <protection locked="true"/>
    </xf>
    <xf numFmtId="171" fontId="254" fillId="0" borderId="4" xfId="0" applyBorder="true" applyFont="true" applyNumberFormat="true">
      <alignment horizontal="right" vertical="top"/>
      <protection locked="true"/>
    </xf>
    <xf numFmtId="171" fontId="255" fillId="0" borderId="4" xfId="0" applyBorder="true" applyFont="true" applyNumberFormat="true">
      <alignment horizontal="right" vertical="top"/>
      <protection locked="true"/>
    </xf>
    <xf numFmtId="171" fontId="256" fillId="0" borderId="4" xfId="0" applyBorder="true" applyFont="true" applyNumberFormat="true">
      <alignment horizontal="right" vertical="top"/>
      <protection locked="true"/>
    </xf>
    <xf numFmtId="172" fontId="257" fillId="3" borderId="4" xfId="0" applyFill="true" applyBorder="true" applyFont="true" applyNumberFormat="true">
      <alignment vertical="top" horizontal="right"/>
      <protection locked="false"/>
    </xf>
    <xf numFmtId="173" fontId="258" fillId="0" borderId="4" xfId="0" applyBorder="true" applyFont="true" applyNumberFormat="true">
      <alignment horizontal="right" vertical="top"/>
      <protection locked="true"/>
    </xf>
    <xf numFmtId="4" fontId="259" fillId="0" borderId="4" xfId="0" applyBorder="true" applyFont="true" applyNumberFormat="true">
      <alignment horizontal="right" vertical="top"/>
      <protection locked="true"/>
    </xf>
    <xf numFmtId="4" fontId="260" fillId="0" borderId="4" xfId="0" applyBorder="true" applyFont="true" applyNumberFormat="true">
      <alignment horizontal="right" vertical="top"/>
      <protection locked="true"/>
    </xf>
    <xf numFmtId="0" fontId="261" fillId="0" borderId="0" xfId="0" applyFont="true"/>
    <xf numFmtId="0" fontId="262" fillId="0" borderId="4" xfId="0" applyBorder="true" applyFont="true">
      <alignment horizontal="left" vertical="top"/>
      <protection locked="true"/>
    </xf>
    <xf numFmtId="0" fontId="263" fillId="0" borderId="4" xfId="0" applyBorder="true" applyFont="true">
      <alignment horizontal="left" vertical="top" wrapText="true"/>
      <protection locked="true"/>
    </xf>
    <xf numFmtId="0" fontId="264" fillId="0" borderId="4" xfId="0" applyBorder="true" applyFont="true">
      <alignment horizontal="center" vertical="top"/>
      <protection locked="true"/>
    </xf>
    <xf numFmtId="170" fontId="265" fillId="0" borderId="4" xfId="0" applyBorder="true" applyFont="true" applyNumberFormat="true">
      <alignment horizontal="right" vertical="top"/>
      <protection locked="true"/>
    </xf>
    <xf numFmtId="171" fontId="266" fillId="0" borderId="4" xfId="0" applyBorder="true" applyFont="true" applyNumberFormat="true">
      <alignment horizontal="right" vertical="top"/>
      <protection locked="true"/>
    </xf>
    <xf numFmtId="171" fontId="267" fillId="0" borderId="4" xfId="0" applyBorder="true" applyFont="true" applyNumberFormat="true">
      <alignment horizontal="right" vertical="top"/>
      <protection locked="true"/>
    </xf>
    <xf numFmtId="171" fontId="268" fillId="0" borderId="4" xfId="0" applyBorder="true" applyFont="true" applyNumberFormat="true">
      <alignment horizontal="right" vertical="top"/>
      <protection locked="true"/>
    </xf>
    <xf numFmtId="172" fontId="269" fillId="3" borderId="4" xfId="0" applyFill="true" applyBorder="true" applyFont="true" applyNumberFormat="true">
      <alignment vertical="top" horizontal="right"/>
      <protection locked="false"/>
    </xf>
    <xf numFmtId="173" fontId="270" fillId="0" borderId="4" xfId="0" applyBorder="true" applyFont="true" applyNumberFormat="true">
      <alignment horizontal="right" vertical="top"/>
      <protection locked="true"/>
    </xf>
    <xf numFmtId="4" fontId="271" fillId="0" borderId="4" xfId="0" applyBorder="true" applyFont="true" applyNumberFormat="true">
      <alignment horizontal="right" vertical="top"/>
      <protection locked="true"/>
    </xf>
    <xf numFmtId="4" fontId="272" fillId="0" borderId="4" xfId="0" applyBorder="true" applyFont="true" applyNumberFormat="true">
      <alignment horizontal="right" vertical="top"/>
      <protection locked="true"/>
    </xf>
    <xf numFmtId="0" fontId="273" fillId="0" borderId="0" xfId="0" applyFont="true"/>
    <xf numFmtId="0" fontId="274" fillId="0" borderId="4" xfId="0" applyBorder="true" applyFont="true">
      <alignment horizontal="left" vertical="top"/>
      <protection locked="true"/>
    </xf>
    <xf numFmtId="0" fontId="275" fillId="0" borderId="4" xfId="0" applyBorder="true" applyFont="true">
      <alignment horizontal="left" vertical="top" wrapText="true"/>
      <protection locked="true"/>
    </xf>
    <xf numFmtId="0" fontId="276" fillId="0" borderId="4" xfId="0" applyBorder="true" applyFont="true">
      <alignment horizontal="center" vertical="top"/>
      <protection locked="true"/>
    </xf>
    <xf numFmtId="170" fontId="277" fillId="0" borderId="4" xfId="0" applyBorder="true" applyFont="true" applyNumberFormat="true">
      <alignment horizontal="right" vertical="top"/>
      <protection locked="true"/>
    </xf>
    <xf numFmtId="171" fontId="278" fillId="0" borderId="4" xfId="0" applyBorder="true" applyFont="true" applyNumberFormat="true">
      <alignment horizontal="right" vertical="top"/>
      <protection locked="true"/>
    </xf>
    <xf numFmtId="171" fontId="279" fillId="0" borderId="4" xfId="0" applyBorder="true" applyFont="true" applyNumberFormat="true">
      <alignment horizontal="right" vertical="top"/>
      <protection locked="true"/>
    </xf>
    <xf numFmtId="171" fontId="280" fillId="0" borderId="4" xfId="0" applyBorder="true" applyFont="true" applyNumberFormat="true">
      <alignment horizontal="right" vertical="top"/>
      <protection locked="true"/>
    </xf>
    <xf numFmtId="172" fontId="281" fillId="3" borderId="4" xfId="0" applyFill="true" applyBorder="true" applyFont="true" applyNumberFormat="true">
      <alignment vertical="top" horizontal="right"/>
      <protection locked="false"/>
    </xf>
    <xf numFmtId="173" fontId="282" fillId="0" borderId="4" xfId="0" applyBorder="true" applyFont="true" applyNumberFormat="true">
      <alignment horizontal="right" vertical="top"/>
      <protection locked="true"/>
    </xf>
    <xf numFmtId="4" fontId="283" fillId="0" borderId="4" xfId="0" applyBorder="true" applyFont="true" applyNumberFormat="true">
      <alignment horizontal="right" vertical="top"/>
      <protection locked="true"/>
    </xf>
    <xf numFmtId="4" fontId="284" fillId="0" borderId="4" xfId="0" applyBorder="true" applyFont="true" applyNumberFormat="true">
      <alignment horizontal="right" vertical="top"/>
      <protection locked="true"/>
    </xf>
    <xf numFmtId="0" fontId="285" fillId="0" borderId="0" xfId="0" applyFont="true"/>
    <xf numFmtId="0" fontId="286" fillId="0" borderId="4" xfId="0" applyBorder="true" applyFont="true">
      <alignment horizontal="left" vertical="top"/>
      <protection locked="true"/>
    </xf>
    <xf numFmtId="0" fontId="287" fillId="0" borderId="4" xfId="0" applyBorder="true" applyFont="true">
      <alignment horizontal="left" vertical="top" wrapText="true"/>
      <protection locked="true"/>
    </xf>
    <xf numFmtId="0" fontId="288" fillId="0" borderId="4" xfId="0" applyBorder="true" applyFont="true">
      <alignment horizontal="center" vertical="top"/>
      <protection locked="true"/>
    </xf>
    <xf numFmtId="170" fontId="289" fillId="0" borderId="4" xfId="0" applyBorder="true" applyFont="true" applyNumberFormat="true">
      <alignment horizontal="right" vertical="top"/>
      <protection locked="true"/>
    </xf>
    <xf numFmtId="171" fontId="290" fillId="0" borderId="4" xfId="0" applyBorder="true" applyFont="true" applyNumberFormat="true">
      <alignment horizontal="right" vertical="top"/>
      <protection locked="true"/>
    </xf>
    <xf numFmtId="171" fontId="291" fillId="0" borderId="4" xfId="0" applyBorder="true" applyFont="true" applyNumberFormat="true">
      <alignment horizontal="right" vertical="top"/>
      <protection locked="true"/>
    </xf>
    <xf numFmtId="171" fontId="292" fillId="0" borderId="4" xfId="0" applyBorder="true" applyFont="true" applyNumberFormat="true">
      <alignment horizontal="right" vertical="top"/>
      <protection locked="true"/>
    </xf>
    <xf numFmtId="172" fontId="293" fillId="3" borderId="4" xfId="0" applyFill="true" applyBorder="true" applyFont="true" applyNumberFormat="true">
      <alignment vertical="top" horizontal="right"/>
      <protection locked="false"/>
    </xf>
    <xf numFmtId="173" fontId="294" fillId="0" borderId="4" xfId="0" applyBorder="true" applyFont="true" applyNumberFormat="true">
      <alignment horizontal="right" vertical="top"/>
      <protection locked="true"/>
    </xf>
    <xf numFmtId="4" fontId="295" fillId="0" borderId="4" xfId="0" applyBorder="true" applyFont="true" applyNumberFormat="true">
      <alignment horizontal="right" vertical="top"/>
      <protection locked="true"/>
    </xf>
    <xf numFmtId="4" fontId="296" fillId="0" borderId="4" xfId="0" applyBorder="true" applyFont="true" applyNumberFormat="true">
      <alignment horizontal="right" vertical="top"/>
      <protection locked="true"/>
    </xf>
    <xf numFmtId="0" fontId="297" fillId="0" borderId="0" xfId="0" applyFont="true"/>
    <xf numFmtId="0" fontId="298" fillId="0" borderId="4" xfId="0" applyBorder="true" applyFont="true">
      <alignment horizontal="left" vertical="top"/>
      <protection locked="true"/>
    </xf>
    <xf numFmtId="0" fontId="299" fillId="0" borderId="4" xfId="0" applyBorder="true" applyFont="true">
      <alignment horizontal="left" vertical="top" wrapText="true"/>
      <protection locked="true"/>
    </xf>
    <xf numFmtId="0" fontId="300" fillId="0" borderId="4" xfId="0" applyBorder="true" applyFont="true">
      <alignment horizontal="center" vertical="top"/>
      <protection locked="true"/>
    </xf>
    <xf numFmtId="170" fontId="301" fillId="0" borderId="4" xfId="0" applyBorder="true" applyFont="true" applyNumberFormat="true">
      <alignment horizontal="right" vertical="top"/>
      <protection locked="true"/>
    </xf>
    <xf numFmtId="171" fontId="302" fillId="0" borderId="4" xfId="0" applyBorder="true" applyFont="true" applyNumberFormat="true">
      <alignment horizontal="right" vertical="top"/>
      <protection locked="true"/>
    </xf>
    <xf numFmtId="171" fontId="303" fillId="0" borderId="4" xfId="0" applyBorder="true" applyFont="true" applyNumberFormat="true">
      <alignment horizontal="right" vertical="top"/>
      <protection locked="true"/>
    </xf>
    <xf numFmtId="171" fontId="304" fillId="0" borderId="4" xfId="0" applyBorder="true" applyFont="true" applyNumberFormat="true">
      <alignment horizontal="right" vertical="top"/>
      <protection locked="true"/>
    </xf>
    <xf numFmtId="172" fontId="305" fillId="3" borderId="4" xfId="0" applyFill="true" applyBorder="true" applyFont="true" applyNumberFormat="true">
      <alignment vertical="top" horizontal="right"/>
      <protection locked="false"/>
    </xf>
    <xf numFmtId="173" fontId="306" fillId="0" borderId="4" xfId="0" applyBorder="true" applyFont="true" applyNumberFormat="true">
      <alignment horizontal="right" vertical="top"/>
      <protection locked="true"/>
    </xf>
    <xf numFmtId="4" fontId="307" fillId="0" borderId="4" xfId="0" applyBorder="true" applyFont="true" applyNumberFormat="true">
      <alignment horizontal="right" vertical="top"/>
      <protection locked="true"/>
    </xf>
    <xf numFmtId="4" fontId="308" fillId="0" borderId="4" xfId="0" applyBorder="true" applyFont="true" applyNumberFormat="true">
      <alignment horizontal="right" vertical="top"/>
      <protection locked="true"/>
    </xf>
    <xf numFmtId="0" fontId="309" fillId="0" borderId="0" xfId="0" applyFont="true"/>
    <xf numFmtId="0" fontId="310" fillId="0" borderId="4" xfId="0" applyBorder="true" applyFont="true">
      <alignment horizontal="left" vertical="top"/>
      <protection locked="true"/>
    </xf>
    <xf numFmtId="0" fontId="311" fillId="0" borderId="4" xfId="0" applyBorder="true" applyFont="true">
      <alignment horizontal="left" vertical="top" wrapText="true"/>
      <protection locked="true"/>
    </xf>
    <xf numFmtId="0" fontId="312" fillId="0" borderId="4" xfId="0" applyBorder="true" applyFont="true">
      <alignment horizontal="center" vertical="top"/>
      <protection locked="true"/>
    </xf>
    <xf numFmtId="170" fontId="313" fillId="0" borderId="4" xfId="0" applyBorder="true" applyFont="true" applyNumberFormat="true">
      <alignment horizontal="right" vertical="top"/>
      <protection locked="true"/>
    </xf>
    <xf numFmtId="171" fontId="314" fillId="0" borderId="4" xfId="0" applyBorder="true" applyFont="true" applyNumberFormat="true">
      <alignment horizontal="right" vertical="top"/>
      <protection locked="true"/>
    </xf>
    <xf numFmtId="171" fontId="315" fillId="0" borderId="4" xfId="0" applyBorder="true" applyFont="true" applyNumberFormat="true">
      <alignment horizontal="right" vertical="top"/>
      <protection locked="true"/>
    </xf>
    <xf numFmtId="171" fontId="316" fillId="0" borderId="4" xfId="0" applyBorder="true" applyFont="true" applyNumberFormat="true">
      <alignment horizontal="right" vertical="top"/>
      <protection locked="true"/>
    </xf>
    <xf numFmtId="172" fontId="317" fillId="3" borderId="4" xfId="0" applyFill="true" applyBorder="true" applyFont="true" applyNumberFormat="true">
      <alignment vertical="top" horizontal="right"/>
      <protection locked="false"/>
    </xf>
    <xf numFmtId="173" fontId="318" fillId="0" borderId="4" xfId="0" applyBorder="true" applyFont="true" applyNumberFormat="true">
      <alignment horizontal="right" vertical="top"/>
      <protection locked="true"/>
    </xf>
    <xf numFmtId="4" fontId="319" fillId="0" borderId="4" xfId="0" applyBorder="true" applyFont="true" applyNumberFormat="true">
      <alignment horizontal="right" vertical="top"/>
      <protection locked="true"/>
    </xf>
    <xf numFmtId="4" fontId="320" fillId="0" borderId="4" xfId="0" applyBorder="true" applyFont="true" applyNumberFormat="true">
      <alignment horizontal="right" vertical="top"/>
      <protection locked="true"/>
    </xf>
    <xf numFmtId="0" fontId="321" fillId="0" borderId="0" xfId="0" applyFont="true"/>
    <xf numFmtId="0" fontId="322" fillId="0" borderId="4" xfId="0" applyBorder="true" applyFont="true">
      <alignment horizontal="left" vertical="top"/>
      <protection locked="true"/>
    </xf>
    <xf numFmtId="0" fontId="323" fillId="0" borderId="4" xfId="0" applyBorder="true" applyFont="true">
      <alignment horizontal="left" vertical="top" wrapText="true"/>
      <protection locked="true"/>
    </xf>
    <xf numFmtId="0" fontId="324" fillId="0" borderId="4" xfId="0" applyBorder="true" applyFont="true">
      <alignment horizontal="center" vertical="top"/>
      <protection locked="true"/>
    </xf>
    <xf numFmtId="170" fontId="325" fillId="0" borderId="4" xfId="0" applyBorder="true" applyFont="true" applyNumberFormat="true">
      <alignment horizontal="right" vertical="top"/>
      <protection locked="true"/>
    </xf>
    <xf numFmtId="171" fontId="326" fillId="0" borderId="4" xfId="0" applyBorder="true" applyFont="true" applyNumberFormat="true">
      <alignment horizontal="right" vertical="top"/>
      <protection locked="true"/>
    </xf>
    <xf numFmtId="171" fontId="327" fillId="0" borderId="4" xfId="0" applyBorder="true" applyFont="true" applyNumberFormat="true">
      <alignment horizontal="right" vertical="top"/>
      <protection locked="true"/>
    </xf>
    <xf numFmtId="171" fontId="328" fillId="0" borderId="4" xfId="0" applyBorder="true" applyFont="true" applyNumberFormat="true">
      <alignment horizontal="right" vertical="top"/>
      <protection locked="true"/>
    </xf>
    <xf numFmtId="172" fontId="329" fillId="3" borderId="4" xfId="0" applyFill="true" applyBorder="true" applyFont="true" applyNumberFormat="true">
      <alignment vertical="top" horizontal="right"/>
      <protection locked="false"/>
    </xf>
    <xf numFmtId="173" fontId="330" fillId="0" borderId="4" xfId="0" applyBorder="true" applyFont="true" applyNumberFormat="true">
      <alignment horizontal="right" vertical="top"/>
      <protection locked="true"/>
    </xf>
    <xf numFmtId="4" fontId="331" fillId="0" borderId="4" xfId="0" applyBorder="true" applyFont="true" applyNumberFormat="true">
      <alignment horizontal="right" vertical="top"/>
      <protection locked="true"/>
    </xf>
    <xf numFmtId="4" fontId="332" fillId="0" borderId="4" xfId="0" applyBorder="true" applyFont="true" applyNumberFormat="true">
      <alignment horizontal="right" vertical="top"/>
      <protection locked="true"/>
    </xf>
    <xf numFmtId="0" fontId="333" fillId="0" borderId="0" xfId="0" applyFont="true"/>
    <xf numFmtId="0" fontId="334" fillId="0" borderId="4" xfId="0" applyBorder="true" applyFont="true">
      <alignment horizontal="left" vertical="top"/>
      <protection locked="true"/>
    </xf>
    <xf numFmtId="0" fontId="335" fillId="0" borderId="4" xfId="0" applyBorder="true" applyFont="true">
      <alignment horizontal="left" vertical="top" wrapText="true"/>
      <protection locked="true"/>
    </xf>
    <xf numFmtId="0" fontId="336" fillId="0" borderId="4" xfId="0" applyBorder="true" applyFont="true">
      <alignment horizontal="center" vertical="top"/>
      <protection locked="true"/>
    </xf>
    <xf numFmtId="170" fontId="337" fillId="0" borderId="4" xfId="0" applyBorder="true" applyFont="true" applyNumberFormat="true">
      <alignment horizontal="right" vertical="top"/>
      <protection locked="true"/>
    </xf>
    <xf numFmtId="171" fontId="338" fillId="0" borderId="4" xfId="0" applyBorder="true" applyFont="true" applyNumberFormat="true">
      <alignment horizontal="right" vertical="top"/>
      <protection locked="true"/>
    </xf>
    <xf numFmtId="171" fontId="339" fillId="0" borderId="4" xfId="0" applyBorder="true" applyFont="true" applyNumberFormat="true">
      <alignment horizontal="right" vertical="top"/>
      <protection locked="true"/>
    </xf>
    <xf numFmtId="171" fontId="340" fillId="0" borderId="4" xfId="0" applyBorder="true" applyFont="true" applyNumberFormat="true">
      <alignment horizontal="right" vertical="top"/>
      <protection locked="true"/>
    </xf>
    <xf numFmtId="172" fontId="341" fillId="3" borderId="4" xfId="0" applyFill="true" applyBorder="true" applyFont="true" applyNumberFormat="true">
      <alignment vertical="top" horizontal="right"/>
      <protection locked="false"/>
    </xf>
    <xf numFmtId="173" fontId="342" fillId="0" borderId="4" xfId="0" applyBorder="true" applyFont="true" applyNumberFormat="true">
      <alignment horizontal="right" vertical="top"/>
      <protection locked="true"/>
    </xf>
    <xf numFmtId="4" fontId="343" fillId="0" borderId="4" xfId="0" applyBorder="true" applyFont="true" applyNumberFormat="true">
      <alignment horizontal="right" vertical="top"/>
      <protection locked="true"/>
    </xf>
    <xf numFmtId="4" fontId="344" fillId="0" borderId="4" xfId="0" applyBorder="true" applyFont="true" applyNumberFormat="true">
      <alignment horizontal="right" vertical="top"/>
      <protection locked="true"/>
    </xf>
    <xf numFmtId="0" fontId="345" fillId="0" borderId="0" xfId="0" applyFont="true"/>
    <xf numFmtId="0" fontId="346" fillId="0" borderId="4" xfId="0" applyBorder="true" applyFont="true">
      <alignment horizontal="left" vertical="top"/>
      <protection locked="true"/>
    </xf>
    <xf numFmtId="0" fontId="347" fillId="0" borderId="4" xfId="0" applyBorder="true" applyFont="true">
      <alignment horizontal="left" vertical="top" wrapText="true"/>
      <protection locked="true"/>
    </xf>
    <xf numFmtId="0" fontId="348" fillId="0" borderId="4" xfId="0" applyBorder="true" applyFont="true">
      <alignment horizontal="center" vertical="top"/>
      <protection locked="true"/>
    </xf>
    <xf numFmtId="170" fontId="349" fillId="0" borderId="4" xfId="0" applyBorder="true" applyFont="true" applyNumberFormat="true">
      <alignment horizontal="right" vertical="top"/>
      <protection locked="true"/>
    </xf>
    <xf numFmtId="171" fontId="350" fillId="0" borderId="4" xfId="0" applyBorder="true" applyFont="true" applyNumberFormat="true">
      <alignment horizontal="right" vertical="top"/>
      <protection locked="true"/>
    </xf>
    <xf numFmtId="171" fontId="351" fillId="0" borderId="4" xfId="0" applyBorder="true" applyFont="true" applyNumberFormat="true">
      <alignment horizontal="right" vertical="top"/>
      <protection locked="true"/>
    </xf>
    <xf numFmtId="171" fontId="352" fillId="0" borderId="4" xfId="0" applyBorder="true" applyFont="true" applyNumberFormat="true">
      <alignment horizontal="right" vertical="top"/>
      <protection locked="true"/>
    </xf>
    <xf numFmtId="172" fontId="353" fillId="3" borderId="4" xfId="0" applyFill="true" applyBorder="true" applyFont="true" applyNumberFormat="true">
      <alignment vertical="top" horizontal="right"/>
      <protection locked="false"/>
    </xf>
    <xf numFmtId="173" fontId="354" fillId="0" borderId="4" xfId="0" applyBorder="true" applyFont="true" applyNumberFormat="true">
      <alignment horizontal="right" vertical="top"/>
      <protection locked="true"/>
    </xf>
    <xf numFmtId="4" fontId="355" fillId="0" borderId="4" xfId="0" applyBorder="true" applyFont="true" applyNumberFormat="true">
      <alignment horizontal="right" vertical="top"/>
      <protection locked="true"/>
    </xf>
    <xf numFmtId="4" fontId="356" fillId="0" borderId="4" xfId="0" applyBorder="true" applyFont="true" applyNumberFormat="true">
      <alignment horizontal="right" vertical="top"/>
      <protection locked="true"/>
    </xf>
    <xf numFmtId="0" fontId="357" fillId="0" borderId="0" xfId="0" applyFont="true"/>
    <xf numFmtId="0" fontId="358" fillId="0" borderId="4" xfId="0" applyBorder="true" applyFont="true">
      <alignment horizontal="left" vertical="top"/>
      <protection locked="true"/>
    </xf>
    <xf numFmtId="0" fontId="359" fillId="0" borderId="4" xfId="0" applyBorder="true" applyFont="true">
      <alignment horizontal="left" vertical="top" wrapText="true"/>
      <protection locked="true"/>
    </xf>
    <xf numFmtId="0" fontId="360" fillId="0" borderId="4" xfId="0" applyBorder="true" applyFont="true">
      <alignment horizontal="center" vertical="top"/>
      <protection locked="true"/>
    </xf>
    <xf numFmtId="170" fontId="361" fillId="0" borderId="4" xfId="0" applyBorder="true" applyFont="true" applyNumberFormat="true">
      <alignment horizontal="right" vertical="top"/>
      <protection locked="true"/>
    </xf>
    <xf numFmtId="171" fontId="362" fillId="0" borderId="4" xfId="0" applyBorder="true" applyFont="true" applyNumberFormat="true">
      <alignment horizontal="right" vertical="top"/>
      <protection locked="true"/>
    </xf>
    <xf numFmtId="171" fontId="363" fillId="0" borderId="4" xfId="0" applyBorder="true" applyFont="true" applyNumberFormat="true">
      <alignment horizontal="right" vertical="top"/>
      <protection locked="true"/>
    </xf>
    <xf numFmtId="171" fontId="364" fillId="0" borderId="4" xfId="0" applyBorder="true" applyFont="true" applyNumberFormat="true">
      <alignment horizontal="right" vertical="top"/>
      <protection locked="true"/>
    </xf>
    <xf numFmtId="172" fontId="365" fillId="3" borderId="4" xfId="0" applyFill="true" applyBorder="true" applyFont="true" applyNumberFormat="true">
      <alignment vertical="top" horizontal="right"/>
      <protection locked="false"/>
    </xf>
    <xf numFmtId="173" fontId="366" fillId="0" borderId="4" xfId="0" applyBorder="true" applyFont="true" applyNumberFormat="true">
      <alignment horizontal="right" vertical="top"/>
      <protection locked="true"/>
    </xf>
    <xf numFmtId="4" fontId="367" fillId="0" borderId="4" xfId="0" applyBorder="true" applyFont="true" applyNumberFormat="true">
      <alignment horizontal="right" vertical="top"/>
      <protection locked="true"/>
    </xf>
    <xf numFmtId="4" fontId="368" fillId="0" borderId="4" xfId="0" applyBorder="true" applyFont="true" applyNumberFormat="true">
      <alignment horizontal="right" vertical="top"/>
      <protection locked="true"/>
    </xf>
    <xf numFmtId="0" fontId="369" fillId="0" borderId="0" xfId="0" applyFont="true"/>
    <xf numFmtId="0" fontId="370" fillId="0" borderId="4" xfId="0" applyBorder="true" applyFont="true">
      <alignment horizontal="left" vertical="top"/>
      <protection locked="true"/>
    </xf>
    <xf numFmtId="0" fontId="371" fillId="0" borderId="4" xfId="0" applyBorder="true" applyFont="true">
      <alignment horizontal="left" vertical="top" wrapText="true"/>
      <protection locked="true"/>
    </xf>
    <xf numFmtId="0" fontId="372" fillId="0" borderId="4" xfId="0" applyBorder="true" applyFont="true">
      <alignment horizontal="center" vertical="top"/>
      <protection locked="true"/>
    </xf>
    <xf numFmtId="170" fontId="373" fillId="0" borderId="4" xfId="0" applyBorder="true" applyFont="true" applyNumberFormat="true">
      <alignment horizontal="right" vertical="top"/>
      <protection locked="true"/>
    </xf>
    <xf numFmtId="171" fontId="374" fillId="0" borderId="4" xfId="0" applyBorder="true" applyFont="true" applyNumberFormat="true">
      <alignment horizontal="right" vertical="top"/>
      <protection locked="true"/>
    </xf>
    <xf numFmtId="171" fontId="375" fillId="0" borderId="4" xfId="0" applyBorder="true" applyFont="true" applyNumberFormat="true">
      <alignment horizontal="right" vertical="top"/>
      <protection locked="true"/>
    </xf>
    <xf numFmtId="171" fontId="376" fillId="0" borderId="4" xfId="0" applyBorder="true" applyFont="true" applyNumberFormat="true">
      <alignment horizontal="right" vertical="top"/>
      <protection locked="true"/>
    </xf>
    <xf numFmtId="172" fontId="377" fillId="3" borderId="4" xfId="0" applyFill="true" applyBorder="true" applyFont="true" applyNumberFormat="true">
      <alignment vertical="top" horizontal="right"/>
      <protection locked="false"/>
    </xf>
    <xf numFmtId="173" fontId="378" fillId="0" borderId="4" xfId="0" applyBorder="true" applyFont="true" applyNumberFormat="true">
      <alignment horizontal="right" vertical="top"/>
      <protection locked="true"/>
    </xf>
    <xf numFmtId="4" fontId="379" fillId="0" borderId="4" xfId="0" applyBorder="true" applyFont="true" applyNumberFormat="true">
      <alignment horizontal="right" vertical="top"/>
      <protection locked="true"/>
    </xf>
    <xf numFmtId="4" fontId="380" fillId="0" borderId="4" xfId="0" applyBorder="true" applyFont="true" applyNumberFormat="true">
      <alignment horizontal="right" vertical="top"/>
      <protection locked="true"/>
    </xf>
    <xf numFmtId="0" fontId="381" fillId="0" borderId="0" xfId="0" applyFont="true"/>
    <xf numFmtId="0" fontId="382" fillId="0" borderId="4" xfId="0" applyBorder="true" applyFont="true">
      <alignment horizontal="left" vertical="top"/>
      <protection locked="true"/>
    </xf>
    <xf numFmtId="0" fontId="383" fillId="0" borderId="4" xfId="0" applyBorder="true" applyFont="true">
      <alignment horizontal="left" vertical="top" wrapText="true"/>
      <protection locked="true"/>
    </xf>
    <xf numFmtId="0" fontId="384" fillId="0" borderId="4" xfId="0" applyBorder="true" applyFont="true">
      <alignment horizontal="center" vertical="top"/>
      <protection locked="true"/>
    </xf>
    <xf numFmtId="170" fontId="385" fillId="0" borderId="4" xfId="0" applyBorder="true" applyFont="true" applyNumberFormat="true">
      <alignment horizontal="right" vertical="top"/>
      <protection locked="true"/>
    </xf>
    <xf numFmtId="171" fontId="386" fillId="0" borderId="4" xfId="0" applyBorder="true" applyFont="true" applyNumberFormat="true">
      <alignment horizontal="right" vertical="top"/>
      <protection locked="true"/>
    </xf>
    <xf numFmtId="171" fontId="387" fillId="0" borderId="4" xfId="0" applyBorder="true" applyFont="true" applyNumberFormat="true">
      <alignment horizontal="right" vertical="top"/>
      <protection locked="true"/>
    </xf>
    <xf numFmtId="171" fontId="388" fillId="0" borderId="4" xfId="0" applyBorder="true" applyFont="true" applyNumberFormat="true">
      <alignment horizontal="right" vertical="top"/>
      <protection locked="true"/>
    </xf>
    <xf numFmtId="172" fontId="389" fillId="3" borderId="4" xfId="0" applyFill="true" applyBorder="true" applyFont="true" applyNumberFormat="true">
      <alignment vertical="top" horizontal="right"/>
      <protection locked="false"/>
    </xf>
    <xf numFmtId="173" fontId="390" fillId="0" borderId="4" xfId="0" applyBorder="true" applyFont="true" applyNumberFormat="true">
      <alignment horizontal="right" vertical="top"/>
      <protection locked="true"/>
    </xf>
    <xf numFmtId="4" fontId="391" fillId="0" borderId="4" xfId="0" applyBorder="true" applyFont="true" applyNumberFormat="true">
      <alignment horizontal="right" vertical="top"/>
      <protection locked="true"/>
    </xf>
    <xf numFmtId="4" fontId="392" fillId="0" borderId="4" xfId="0" applyBorder="true" applyFont="true" applyNumberFormat="true">
      <alignment horizontal="right" vertical="top"/>
      <protection locked="true"/>
    </xf>
    <xf numFmtId="0" fontId="393" fillId="0" borderId="0" xfId="0" applyFont="true"/>
    <xf numFmtId="0" fontId="394" fillId="0" borderId="4" xfId="0" applyBorder="true" applyFont="true">
      <alignment horizontal="left" vertical="top"/>
      <protection locked="true"/>
    </xf>
    <xf numFmtId="0" fontId="395" fillId="0" borderId="4" xfId="0" applyBorder="true" applyFont="true">
      <alignment horizontal="left" vertical="top" wrapText="true"/>
      <protection locked="true"/>
    </xf>
    <xf numFmtId="0" fontId="396" fillId="0" borderId="4" xfId="0" applyBorder="true" applyFont="true">
      <alignment horizontal="center" vertical="top"/>
      <protection locked="true"/>
    </xf>
    <xf numFmtId="170" fontId="397" fillId="0" borderId="4" xfId="0" applyBorder="true" applyFont="true" applyNumberFormat="true">
      <alignment horizontal="right" vertical="top"/>
      <protection locked="true"/>
    </xf>
    <xf numFmtId="171" fontId="398" fillId="0" borderId="4" xfId="0" applyBorder="true" applyFont="true" applyNumberFormat="true">
      <alignment horizontal="right" vertical="top"/>
      <protection locked="true"/>
    </xf>
    <xf numFmtId="171" fontId="399" fillId="0" borderId="4" xfId="0" applyBorder="true" applyFont="true" applyNumberFormat="true">
      <alignment horizontal="right" vertical="top"/>
      <protection locked="true"/>
    </xf>
    <xf numFmtId="171" fontId="400" fillId="0" borderId="4" xfId="0" applyBorder="true" applyFont="true" applyNumberFormat="true">
      <alignment horizontal="right" vertical="top"/>
      <protection locked="true"/>
    </xf>
    <xf numFmtId="172" fontId="401" fillId="3" borderId="4" xfId="0" applyFill="true" applyBorder="true" applyFont="true" applyNumberFormat="true">
      <alignment vertical="top" horizontal="right"/>
      <protection locked="false"/>
    </xf>
    <xf numFmtId="173" fontId="402" fillId="0" borderId="4" xfId="0" applyBorder="true" applyFont="true" applyNumberFormat="true">
      <alignment horizontal="right" vertical="top"/>
      <protection locked="true"/>
    </xf>
    <xf numFmtId="4" fontId="403" fillId="0" borderId="4" xfId="0" applyBorder="true" applyFont="true" applyNumberFormat="true">
      <alignment horizontal="right" vertical="top"/>
      <protection locked="true"/>
    </xf>
    <xf numFmtId="4" fontId="404" fillId="0" borderId="4" xfId="0" applyBorder="true" applyFont="true" applyNumberFormat="true">
      <alignment horizontal="right" vertical="top"/>
      <protection locked="true"/>
    </xf>
    <xf numFmtId="0" fontId="405" fillId="0" borderId="0" xfId="0" applyFont="true"/>
    <xf numFmtId="0" fontId="406" fillId="0" borderId="4" xfId="0" applyBorder="true" applyFont="true">
      <alignment horizontal="left" vertical="top"/>
      <protection locked="true"/>
    </xf>
    <xf numFmtId="0" fontId="407" fillId="0" borderId="4" xfId="0" applyBorder="true" applyFont="true">
      <alignment horizontal="left" vertical="top" wrapText="true"/>
      <protection locked="true"/>
    </xf>
    <xf numFmtId="0" fontId="408" fillId="0" borderId="4" xfId="0" applyBorder="true" applyFont="true">
      <alignment horizontal="center" vertical="top"/>
      <protection locked="true"/>
    </xf>
    <xf numFmtId="170" fontId="409" fillId="0" borderId="4" xfId="0" applyBorder="true" applyFont="true" applyNumberFormat="true">
      <alignment horizontal="right" vertical="top"/>
      <protection locked="true"/>
    </xf>
    <xf numFmtId="171" fontId="410" fillId="0" borderId="4" xfId="0" applyBorder="true" applyFont="true" applyNumberFormat="true">
      <alignment horizontal="right" vertical="top"/>
      <protection locked="true"/>
    </xf>
    <xf numFmtId="171" fontId="411" fillId="0" borderId="4" xfId="0" applyBorder="true" applyFont="true" applyNumberFormat="true">
      <alignment horizontal="right" vertical="top"/>
      <protection locked="true"/>
    </xf>
    <xf numFmtId="171" fontId="412" fillId="0" borderId="4" xfId="0" applyBorder="true" applyFont="true" applyNumberFormat="true">
      <alignment horizontal="right" vertical="top"/>
      <protection locked="true"/>
    </xf>
    <xf numFmtId="172" fontId="413" fillId="3" borderId="4" xfId="0" applyFill="true" applyBorder="true" applyFont="true" applyNumberFormat="true">
      <alignment vertical="top" horizontal="right"/>
      <protection locked="false"/>
    </xf>
    <xf numFmtId="173" fontId="414" fillId="0" borderId="4" xfId="0" applyBorder="true" applyFont="true" applyNumberFormat="true">
      <alignment horizontal="right" vertical="top"/>
      <protection locked="true"/>
    </xf>
    <xf numFmtId="4" fontId="415" fillId="0" borderId="4" xfId="0" applyBorder="true" applyFont="true" applyNumberFormat="true">
      <alignment horizontal="right" vertical="top"/>
      <protection locked="true"/>
    </xf>
    <xf numFmtId="4" fontId="416" fillId="0" borderId="4" xfId="0" applyBorder="true" applyFont="true" applyNumberFormat="true">
      <alignment horizontal="right" vertical="top"/>
      <protection locked="true"/>
    </xf>
    <xf numFmtId="0" fontId="417" fillId="0" borderId="0" xfId="0" applyFont="true"/>
    <xf numFmtId="0" fontId="418" fillId="0" borderId="4" xfId="0" applyBorder="true" applyFont="true">
      <alignment horizontal="left" vertical="top"/>
      <protection locked="true"/>
    </xf>
    <xf numFmtId="0" fontId="419" fillId="0" borderId="4" xfId="0" applyBorder="true" applyFont="true">
      <alignment horizontal="left" vertical="top" wrapText="true"/>
      <protection locked="true"/>
    </xf>
    <xf numFmtId="0" fontId="420" fillId="0" borderId="4" xfId="0" applyBorder="true" applyFont="true">
      <alignment horizontal="center" vertical="top"/>
      <protection locked="true"/>
    </xf>
    <xf numFmtId="170" fontId="421" fillId="0" borderId="4" xfId="0" applyBorder="true" applyFont="true" applyNumberFormat="true">
      <alignment horizontal="right" vertical="top"/>
      <protection locked="true"/>
    </xf>
    <xf numFmtId="171" fontId="422" fillId="0" borderId="4" xfId="0" applyBorder="true" applyFont="true" applyNumberFormat="true">
      <alignment horizontal="right" vertical="top"/>
      <protection locked="true"/>
    </xf>
    <xf numFmtId="171" fontId="423" fillId="0" borderId="4" xfId="0" applyBorder="true" applyFont="true" applyNumberFormat="true">
      <alignment horizontal="right" vertical="top"/>
      <protection locked="true"/>
    </xf>
    <xf numFmtId="171" fontId="424" fillId="0" borderId="4" xfId="0" applyBorder="true" applyFont="true" applyNumberFormat="true">
      <alignment horizontal="right" vertical="top"/>
      <protection locked="true"/>
    </xf>
    <xf numFmtId="172" fontId="425" fillId="3" borderId="4" xfId="0" applyFill="true" applyBorder="true" applyFont="true" applyNumberFormat="true">
      <alignment vertical="top" horizontal="right"/>
      <protection locked="false"/>
    </xf>
    <xf numFmtId="173" fontId="426" fillId="0" borderId="4" xfId="0" applyBorder="true" applyFont="true" applyNumberFormat="true">
      <alignment horizontal="right" vertical="top"/>
      <protection locked="true"/>
    </xf>
    <xf numFmtId="4" fontId="427" fillId="0" borderId="4" xfId="0" applyBorder="true" applyFont="true" applyNumberFormat="true">
      <alignment horizontal="right" vertical="top"/>
      <protection locked="true"/>
    </xf>
    <xf numFmtId="4" fontId="428" fillId="0" borderId="4" xfId="0" applyBorder="true" applyFont="true" applyNumberFormat="true">
      <alignment horizontal="right" vertical="top"/>
      <protection locked="true"/>
    </xf>
    <xf numFmtId="0" fontId="429" fillId="0" borderId="0" xfId="0" applyFont="true"/>
    <xf numFmtId="0" fontId="430" fillId="0" borderId="4" xfId="0" applyBorder="true" applyFont="true">
      <alignment horizontal="left" vertical="top"/>
      <protection locked="true"/>
    </xf>
    <xf numFmtId="0" fontId="431" fillId="0" borderId="4" xfId="0" applyBorder="true" applyFont="true">
      <alignment horizontal="left" vertical="top" wrapText="true"/>
      <protection locked="true"/>
    </xf>
    <xf numFmtId="0" fontId="432" fillId="0" borderId="4" xfId="0" applyBorder="true" applyFont="true">
      <alignment horizontal="center" vertical="top"/>
      <protection locked="true"/>
    </xf>
    <xf numFmtId="170" fontId="433" fillId="0" borderId="4" xfId="0" applyBorder="true" applyFont="true" applyNumberFormat="true">
      <alignment horizontal="right" vertical="top"/>
      <protection locked="true"/>
    </xf>
    <xf numFmtId="171" fontId="434" fillId="0" borderId="4" xfId="0" applyBorder="true" applyFont="true" applyNumberFormat="true">
      <alignment horizontal="right" vertical="top"/>
      <protection locked="true"/>
    </xf>
    <xf numFmtId="171" fontId="435" fillId="0" borderId="4" xfId="0" applyBorder="true" applyFont="true" applyNumberFormat="true">
      <alignment horizontal="right" vertical="top"/>
      <protection locked="true"/>
    </xf>
    <xf numFmtId="171" fontId="436" fillId="0" borderId="4" xfId="0" applyBorder="true" applyFont="true" applyNumberFormat="true">
      <alignment horizontal="right" vertical="top"/>
      <protection locked="true"/>
    </xf>
    <xf numFmtId="172" fontId="437" fillId="3" borderId="4" xfId="0" applyFill="true" applyBorder="true" applyFont="true" applyNumberFormat="true">
      <alignment vertical="top" horizontal="right"/>
      <protection locked="false"/>
    </xf>
    <xf numFmtId="173" fontId="438" fillId="0" borderId="4" xfId="0" applyBorder="true" applyFont="true" applyNumberFormat="true">
      <alignment horizontal="right" vertical="top"/>
      <protection locked="true"/>
    </xf>
    <xf numFmtId="4" fontId="439" fillId="0" borderId="4" xfId="0" applyBorder="true" applyFont="true" applyNumberFormat="true">
      <alignment horizontal="right" vertical="top"/>
      <protection locked="true"/>
    </xf>
    <xf numFmtId="4" fontId="440" fillId="0" borderId="4" xfId="0" applyBorder="true" applyFont="true" applyNumberFormat="true">
      <alignment horizontal="right" vertical="top"/>
      <protection locked="true"/>
    </xf>
    <xf numFmtId="0" fontId="441" fillId="0" borderId="0" xfId="0" applyFont="true"/>
    <xf numFmtId="0" fontId="442" fillId="0" borderId="4" xfId="0" applyBorder="true" applyFont="true">
      <alignment horizontal="left" vertical="top"/>
      <protection locked="true"/>
    </xf>
    <xf numFmtId="0" fontId="443" fillId="0" borderId="4" xfId="0" applyBorder="true" applyFont="true">
      <alignment horizontal="left" vertical="top" wrapText="true"/>
      <protection locked="true"/>
    </xf>
    <xf numFmtId="0" fontId="444" fillId="0" borderId="4" xfId="0" applyBorder="true" applyFont="true">
      <alignment horizontal="center" vertical="top"/>
      <protection locked="true"/>
    </xf>
    <xf numFmtId="170" fontId="445" fillId="0" borderId="4" xfId="0" applyBorder="true" applyFont="true" applyNumberFormat="true">
      <alignment horizontal="right" vertical="top"/>
      <protection locked="true"/>
    </xf>
    <xf numFmtId="171" fontId="446" fillId="0" borderId="4" xfId="0" applyBorder="true" applyFont="true" applyNumberFormat="true">
      <alignment horizontal="right" vertical="top"/>
      <protection locked="true"/>
    </xf>
    <xf numFmtId="171" fontId="447" fillId="0" borderId="4" xfId="0" applyBorder="true" applyFont="true" applyNumberFormat="true">
      <alignment horizontal="right" vertical="top"/>
      <protection locked="true"/>
    </xf>
    <xf numFmtId="171" fontId="448" fillId="0" borderId="4" xfId="0" applyBorder="true" applyFont="true" applyNumberFormat="true">
      <alignment horizontal="right" vertical="top"/>
      <protection locked="true"/>
    </xf>
    <xf numFmtId="172" fontId="449" fillId="3" borderId="4" xfId="0" applyFill="true" applyBorder="true" applyFont="true" applyNumberFormat="true">
      <alignment vertical="top" horizontal="right"/>
      <protection locked="false"/>
    </xf>
    <xf numFmtId="173" fontId="450" fillId="0" borderId="4" xfId="0" applyBorder="true" applyFont="true" applyNumberFormat="true">
      <alignment horizontal="right" vertical="top"/>
      <protection locked="true"/>
    </xf>
    <xf numFmtId="4" fontId="451" fillId="0" borderId="4" xfId="0" applyBorder="true" applyFont="true" applyNumberFormat="true">
      <alignment horizontal="right" vertical="top"/>
      <protection locked="true"/>
    </xf>
    <xf numFmtId="4" fontId="452" fillId="0" borderId="4" xfId="0" applyBorder="true" applyFont="true" applyNumberFormat="true">
      <alignment horizontal="right" vertical="top"/>
      <protection locked="true"/>
    </xf>
    <xf numFmtId="0" fontId="453" fillId="0" borderId="0" xfId="0" applyFont="true"/>
    <xf numFmtId="0" fontId="454" fillId="0" borderId="4" xfId="0" applyBorder="true" applyFont="true">
      <alignment horizontal="left" vertical="top"/>
      <protection locked="true"/>
    </xf>
    <xf numFmtId="0" fontId="455" fillId="0" borderId="4" xfId="0" applyBorder="true" applyFont="true">
      <alignment horizontal="left" vertical="top" wrapText="true"/>
      <protection locked="true"/>
    </xf>
    <xf numFmtId="0" fontId="456" fillId="0" borderId="4" xfId="0" applyBorder="true" applyFont="true">
      <alignment horizontal="center" vertical="top"/>
      <protection locked="true"/>
    </xf>
    <xf numFmtId="170" fontId="457" fillId="0" borderId="4" xfId="0" applyBorder="true" applyFont="true" applyNumberFormat="true">
      <alignment horizontal="right" vertical="top"/>
      <protection locked="true"/>
    </xf>
    <xf numFmtId="171" fontId="458" fillId="0" borderId="4" xfId="0" applyBorder="true" applyFont="true" applyNumberFormat="true">
      <alignment horizontal="right" vertical="top"/>
      <protection locked="true"/>
    </xf>
    <xf numFmtId="171" fontId="459" fillId="0" borderId="4" xfId="0" applyBorder="true" applyFont="true" applyNumberFormat="true">
      <alignment horizontal="right" vertical="top"/>
      <protection locked="true"/>
    </xf>
    <xf numFmtId="171" fontId="460" fillId="0" borderId="4" xfId="0" applyBorder="true" applyFont="true" applyNumberFormat="true">
      <alignment horizontal="right" vertical="top"/>
      <protection locked="true"/>
    </xf>
    <xf numFmtId="172" fontId="461" fillId="3" borderId="4" xfId="0" applyFill="true" applyBorder="true" applyFont="true" applyNumberFormat="true">
      <alignment vertical="top" horizontal="right"/>
      <protection locked="false"/>
    </xf>
    <xf numFmtId="173" fontId="462" fillId="0" borderId="4" xfId="0" applyBorder="true" applyFont="true" applyNumberFormat="true">
      <alignment horizontal="right" vertical="top"/>
      <protection locked="true"/>
    </xf>
    <xf numFmtId="4" fontId="463" fillId="0" borderId="4" xfId="0" applyBorder="true" applyFont="true" applyNumberFormat="true">
      <alignment horizontal="right" vertical="top"/>
      <protection locked="true"/>
    </xf>
    <xf numFmtId="4" fontId="464" fillId="0" borderId="4" xfId="0" applyBorder="true" applyFont="true" applyNumberFormat="true">
      <alignment horizontal="right" vertical="top"/>
      <protection locked="true"/>
    </xf>
    <xf numFmtId="0" fontId="465" fillId="0" borderId="0" xfId="0" applyFont="true"/>
    <xf numFmtId="0" fontId="466" fillId="0" borderId="4" xfId="0" applyBorder="true" applyFont="true">
      <alignment horizontal="left" vertical="top"/>
      <protection locked="true"/>
    </xf>
    <xf numFmtId="0" fontId="467" fillId="0" borderId="4" xfId="0" applyBorder="true" applyFont="true">
      <alignment horizontal="left" vertical="top" wrapText="true"/>
      <protection locked="true"/>
    </xf>
    <xf numFmtId="0" fontId="468" fillId="0" borderId="4" xfId="0" applyBorder="true" applyFont="true">
      <alignment horizontal="center" vertical="top"/>
      <protection locked="true"/>
    </xf>
    <xf numFmtId="170" fontId="469" fillId="0" borderId="4" xfId="0" applyBorder="true" applyFont="true" applyNumberFormat="true">
      <alignment horizontal="right" vertical="top"/>
      <protection locked="true"/>
    </xf>
    <xf numFmtId="171" fontId="470" fillId="0" borderId="4" xfId="0" applyBorder="true" applyFont="true" applyNumberFormat="true">
      <alignment horizontal="right" vertical="top"/>
      <protection locked="true"/>
    </xf>
    <xf numFmtId="171" fontId="471" fillId="0" borderId="4" xfId="0" applyBorder="true" applyFont="true" applyNumberFormat="true">
      <alignment horizontal="right" vertical="top"/>
      <protection locked="true"/>
    </xf>
    <xf numFmtId="171" fontId="472" fillId="0" borderId="4" xfId="0" applyBorder="true" applyFont="true" applyNumberFormat="true">
      <alignment horizontal="right" vertical="top"/>
      <protection locked="true"/>
    </xf>
    <xf numFmtId="172" fontId="473" fillId="3" borderId="4" xfId="0" applyFill="true" applyBorder="true" applyFont="true" applyNumberFormat="true">
      <alignment vertical="top" horizontal="right"/>
      <protection locked="false"/>
    </xf>
    <xf numFmtId="173" fontId="474" fillId="0" borderId="4" xfId="0" applyBorder="true" applyFont="true" applyNumberFormat="true">
      <alignment horizontal="right" vertical="top"/>
      <protection locked="true"/>
    </xf>
    <xf numFmtId="4" fontId="475" fillId="0" borderId="4" xfId="0" applyBorder="true" applyFont="true" applyNumberFormat="true">
      <alignment horizontal="right" vertical="top"/>
      <protection locked="true"/>
    </xf>
    <xf numFmtId="4" fontId="476" fillId="0" borderId="4" xfId="0" applyBorder="true" applyFont="true" applyNumberFormat="true">
      <alignment horizontal="right" vertical="top"/>
      <protection locked="true"/>
    </xf>
    <xf numFmtId="0" fontId="477" fillId="0" borderId="0" xfId="0" applyFont="true"/>
    <xf numFmtId="0" fontId="478" fillId="0" borderId="4" xfId="0" applyBorder="true" applyFont="true">
      <alignment horizontal="left" vertical="top"/>
      <protection locked="true"/>
    </xf>
    <xf numFmtId="0" fontId="479" fillId="0" borderId="4" xfId="0" applyBorder="true" applyFont="true">
      <alignment horizontal="left" vertical="top" wrapText="true"/>
      <protection locked="true"/>
    </xf>
    <xf numFmtId="0" fontId="480" fillId="0" borderId="4" xfId="0" applyBorder="true" applyFont="true">
      <alignment horizontal="center" vertical="top"/>
      <protection locked="true"/>
    </xf>
    <xf numFmtId="170" fontId="481" fillId="0" borderId="4" xfId="0" applyBorder="true" applyFont="true" applyNumberFormat="true">
      <alignment horizontal="right" vertical="top"/>
      <protection locked="true"/>
    </xf>
    <xf numFmtId="171" fontId="482" fillId="0" borderId="4" xfId="0" applyBorder="true" applyFont="true" applyNumberFormat="true">
      <alignment horizontal="right" vertical="top"/>
      <protection locked="true"/>
    </xf>
    <xf numFmtId="171" fontId="483" fillId="0" borderId="4" xfId="0" applyBorder="true" applyFont="true" applyNumberFormat="true">
      <alignment horizontal="right" vertical="top"/>
      <protection locked="true"/>
    </xf>
    <xf numFmtId="171" fontId="484" fillId="0" borderId="4" xfId="0" applyBorder="true" applyFont="true" applyNumberFormat="true">
      <alignment horizontal="right" vertical="top"/>
      <protection locked="true"/>
    </xf>
    <xf numFmtId="172" fontId="485" fillId="3" borderId="4" xfId="0" applyFill="true" applyBorder="true" applyFont="true" applyNumberFormat="true">
      <alignment vertical="top" horizontal="right"/>
      <protection locked="false"/>
    </xf>
    <xf numFmtId="173" fontId="486" fillId="0" borderId="4" xfId="0" applyBorder="true" applyFont="true" applyNumberFormat="true">
      <alignment horizontal="right" vertical="top"/>
      <protection locked="true"/>
    </xf>
    <xf numFmtId="4" fontId="487" fillId="0" borderId="4" xfId="0" applyBorder="true" applyFont="true" applyNumberFormat="true">
      <alignment horizontal="right" vertical="top"/>
      <protection locked="true"/>
    </xf>
    <xf numFmtId="4" fontId="488" fillId="0" borderId="4" xfId="0" applyBorder="true" applyFont="true" applyNumberFormat="true">
      <alignment horizontal="right" vertical="top"/>
      <protection locked="true"/>
    </xf>
    <xf numFmtId="0" fontId="489" fillId="0" borderId="0" xfId="0" applyFont="true"/>
    <xf numFmtId="0" fontId="490" fillId="0" borderId="4" xfId="0" applyBorder="true" applyFont="true">
      <alignment horizontal="left" vertical="top"/>
      <protection locked="true"/>
    </xf>
    <xf numFmtId="0" fontId="491" fillId="0" borderId="4" xfId="0" applyBorder="true" applyFont="true">
      <alignment horizontal="left" vertical="top" wrapText="true"/>
      <protection locked="true"/>
    </xf>
    <xf numFmtId="0" fontId="492" fillId="0" borderId="4" xfId="0" applyBorder="true" applyFont="true">
      <alignment horizontal="center" vertical="top"/>
      <protection locked="true"/>
    </xf>
    <xf numFmtId="170" fontId="493" fillId="0" borderId="4" xfId="0" applyBorder="true" applyFont="true" applyNumberFormat="true">
      <alignment horizontal="right" vertical="top"/>
      <protection locked="true"/>
    </xf>
    <xf numFmtId="171" fontId="494" fillId="0" borderId="4" xfId="0" applyBorder="true" applyFont="true" applyNumberFormat="true">
      <alignment horizontal="right" vertical="top"/>
      <protection locked="true"/>
    </xf>
    <xf numFmtId="171" fontId="495" fillId="0" borderId="4" xfId="0" applyBorder="true" applyFont="true" applyNumberFormat="true">
      <alignment horizontal="right" vertical="top"/>
      <protection locked="true"/>
    </xf>
    <xf numFmtId="171" fontId="496" fillId="0" borderId="4" xfId="0" applyBorder="true" applyFont="true" applyNumberFormat="true">
      <alignment horizontal="right" vertical="top"/>
      <protection locked="true"/>
    </xf>
    <xf numFmtId="172" fontId="497" fillId="3" borderId="4" xfId="0" applyFill="true" applyBorder="true" applyFont="true" applyNumberFormat="true">
      <alignment vertical="top" horizontal="right"/>
      <protection locked="false"/>
    </xf>
    <xf numFmtId="173" fontId="498" fillId="0" borderId="4" xfId="0" applyBorder="true" applyFont="true" applyNumberFormat="true">
      <alignment horizontal="right" vertical="top"/>
      <protection locked="true"/>
    </xf>
    <xf numFmtId="4" fontId="499" fillId="0" borderId="4" xfId="0" applyBorder="true" applyFont="true" applyNumberFormat="true">
      <alignment horizontal="right" vertical="top"/>
      <protection locked="true"/>
    </xf>
    <xf numFmtId="4" fontId="500" fillId="0" borderId="4" xfId="0" applyBorder="true" applyFont="true" applyNumberFormat="true">
      <alignment horizontal="right" vertical="top"/>
      <protection locked="true"/>
    </xf>
    <xf numFmtId="0" fontId="501" fillId="0" borderId="0" xfId="0" applyFont="true"/>
    <xf numFmtId="0" fontId="502" fillId="0" borderId="4" xfId="0" applyBorder="true" applyFont="true">
      <alignment horizontal="left" vertical="top"/>
      <protection locked="true"/>
    </xf>
    <xf numFmtId="0" fontId="503" fillId="0" borderId="4" xfId="0" applyBorder="true" applyFont="true">
      <alignment horizontal="left" vertical="top" wrapText="true"/>
      <protection locked="true"/>
    </xf>
    <xf numFmtId="0" fontId="504" fillId="0" borderId="4" xfId="0" applyBorder="true" applyFont="true">
      <alignment horizontal="center" vertical="top"/>
      <protection locked="true"/>
    </xf>
    <xf numFmtId="170" fontId="505" fillId="0" borderId="4" xfId="0" applyBorder="true" applyFont="true" applyNumberFormat="true">
      <alignment horizontal="right" vertical="top"/>
      <protection locked="true"/>
    </xf>
    <xf numFmtId="171" fontId="506" fillId="0" borderId="4" xfId="0" applyBorder="true" applyFont="true" applyNumberFormat="true">
      <alignment horizontal="right" vertical="top"/>
      <protection locked="true"/>
    </xf>
    <xf numFmtId="171" fontId="507" fillId="0" borderId="4" xfId="0" applyBorder="true" applyFont="true" applyNumberFormat="true">
      <alignment horizontal="right" vertical="top"/>
      <protection locked="true"/>
    </xf>
    <xf numFmtId="171" fontId="508" fillId="0" borderId="4" xfId="0" applyBorder="true" applyFont="true" applyNumberFormat="true">
      <alignment horizontal="right" vertical="top"/>
      <protection locked="true"/>
    </xf>
    <xf numFmtId="172" fontId="509" fillId="3" borderId="4" xfId="0" applyFill="true" applyBorder="true" applyFont="true" applyNumberFormat="true">
      <alignment vertical="top" horizontal="right"/>
      <protection locked="false"/>
    </xf>
    <xf numFmtId="173" fontId="510" fillId="0" borderId="4" xfId="0" applyBorder="true" applyFont="true" applyNumberFormat="true">
      <alignment horizontal="right" vertical="top"/>
      <protection locked="true"/>
    </xf>
    <xf numFmtId="4" fontId="511" fillId="0" borderId="4" xfId="0" applyBorder="true" applyFont="true" applyNumberFormat="true">
      <alignment horizontal="right" vertical="top"/>
      <protection locked="true"/>
    </xf>
    <xf numFmtId="4" fontId="512" fillId="0" borderId="4" xfId="0" applyBorder="true" applyFont="true" applyNumberFormat="true">
      <alignment horizontal="right" vertical="top"/>
      <protection locked="true"/>
    </xf>
    <xf numFmtId="0" fontId="513" fillId="0" borderId="0" xfId="0" applyFont="true"/>
    <xf numFmtId="0" fontId="514" fillId="0" borderId="4" xfId="0" applyBorder="true" applyFont="true">
      <alignment horizontal="left" vertical="top"/>
      <protection locked="true"/>
    </xf>
    <xf numFmtId="0" fontId="515" fillId="0" borderId="4" xfId="0" applyBorder="true" applyFont="true">
      <alignment horizontal="left" vertical="top" wrapText="true"/>
      <protection locked="true"/>
    </xf>
    <xf numFmtId="0" fontId="516" fillId="0" borderId="4" xfId="0" applyBorder="true" applyFont="true">
      <alignment horizontal="center" vertical="top"/>
      <protection locked="true"/>
    </xf>
    <xf numFmtId="170" fontId="517" fillId="0" borderId="4" xfId="0" applyBorder="true" applyFont="true" applyNumberFormat="true">
      <alignment horizontal="right" vertical="top"/>
      <protection locked="true"/>
    </xf>
    <xf numFmtId="171" fontId="518" fillId="0" borderId="4" xfId="0" applyBorder="true" applyFont="true" applyNumberFormat="true">
      <alignment horizontal="right" vertical="top"/>
      <protection locked="true"/>
    </xf>
    <xf numFmtId="171" fontId="519" fillId="0" borderId="4" xfId="0" applyBorder="true" applyFont="true" applyNumberFormat="true">
      <alignment horizontal="right" vertical="top"/>
      <protection locked="true"/>
    </xf>
    <xf numFmtId="171" fontId="520" fillId="0" borderId="4" xfId="0" applyBorder="true" applyFont="true" applyNumberFormat="true">
      <alignment horizontal="right" vertical="top"/>
      <protection locked="true"/>
    </xf>
    <xf numFmtId="172" fontId="521" fillId="3" borderId="4" xfId="0" applyFill="true" applyBorder="true" applyFont="true" applyNumberFormat="true">
      <alignment vertical="top" horizontal="right"/>
      <protection locked="false"/>
    </xf>
    <xf numFmtId="173" fontId="522" fillId="0" borderId="4" xfId="0" applyBorder="true" applyFont="true" applyNumberFormat="true">
      <alignment horizontal="right" vertical="top"/>
      <protection locked="true"/>
    </xf>
    <xf numFmtId="4" fontId="523" fillId="0" borderId="4" xfId="0" applyBorder="true" applyFont="true" applyNumberFormat="true">
      <alignment horizontal="right" vertical="top"/>
      <protection locked="true"/>
    </xf>
    <xf numFmtId="4" fontId="524" fillId="0" borderId="4" xfId="0" applyBorder="true" applyFont="true" applyNumberFormat="true">
      <alignment horizontal="right" vertical="top"/>
      <protection locked="true"/>
    </xf>
    <xf numFmtId="0" fontId="525" fillId="0" borderId="0" xfId="0" applyFont="true"/>
    <xf numFmtId="0" fontId="526" fillId="0" borderId="4" xfId="0" applyBorder="true" applyFont="true">
      <alignment horizontal="left" vertical="top"/>
      <protection locked="true"/>
    </xf>
    <xf numFmtId="0" fontId="527" fillId="0" borderId="4" xfId="0" applyBorder="true" applyFont="true">
      <alignment horizontal="left" vertical="top" wrapText="true"/>
      <protection locked="true"/>
    </xf>
    <xf numFmtId="0" fontId="528" fillId="0" borderId="4" xfId="0" applyBorder="true" applyFont="true">
      <alignment horizontal="center" vertical="top"/>
      <protection locked="true"/>
    </xf>
    <xf numFmtId="170" fontId="529" fillId="0" borderId="4" xfId="0" applyBorder="true" applyFont="true" applyNumberFormat="true">
      <alignment horizontal="right" vertical="top"/>
      <protection locked="true"/>
    </xf>
    <xf numFmtId="171" fontId="530" fillId="0" borderId="4" xfId="0" applyBorder="true" applyFont="true" applyNumberFormat="true">
      <alignment horizontal="right" vertical="top"/>
      <protection locked="true"/>
    </xf>
    <xf numFmtId="171" fontId="531" fillId="0" borderId="4" xfId="0" applyBorder="true" applyFont="true" applyNumberFormat="true">
      <alignment horizontal="right" vertical="top"/>
      <protection locked="true"/>
    </xf>
    <xf numFmtId="171" fontId="532" fillId="0" borderId="4" xfId="0" applyBorder="true" applyFont="true" applyNumberFormat="true">
      <alignment horizontal="right" vertical="top"/>
      <protection locked="true"/>
    </xf>
    <xf numFmtId="172" fontId="533" fillId="3" borderId="4" xfId="0" applyFill="true" applyBorder="true" applyFont="true" applyNumberFormat="true">
      <alignment vertical="top" horizontal="right"/>
      <protection locked="false"/>
    </xf>
    <xf numFmtId="173" fontId="534" fillId="0" borderId="4" xfId="0" applyBorder="true" applyFont="true" applyNumberFormat="true">
      <alignment horizontal="right" vertical="top"/>
      <protection locked="true"/>
    </xf>
    <xf numFmtId="4" fontId="535" fillId="0" borderId="4" xfId="0" applyBorder="true" applyFont="true" applyNumberFormat="true">
      <alignment horizontal="right" vertical="top"/>
      <protection locked="true"/>
    </xf>
    <xf numFmtId="4" fontId="536" fillId="0" borderId="4" xfId="0" applyBorder="true" applyFont="true" applyNumberFormat="true">
      <alignment horizontal="right" vertical="top"/>
      <protection locked="true"/>
    </xf>
    <xf numFmtId="0" fontId="537" fillId="0" borderId="0" xfId="0" applyFont="true"/>
    <xf numFmtId="0" fontId="538" fillId="0" borderId="4" xfId="0" applyBorder="true" applyFont="true">
      <alignment horizontal="left" vertical="top"/>
      <protection locked="true"/>
    </xf>
    <xf numFmtId="0" fontId="539" fillId="0" borderId="4" xfId="0" applyBorder="true" applyFont="true">
      <alignment horizontal="left" vertical="top" wrapText="true"/>
      <protection locked="true"/>
    </xf>
    <xf numFmtId="0" fontId="540" fillId="0" borderId="4" xfId="0" applyBorder="true" applyFont="true">
      <alignment horizontal="center" vertical="top"/>
      <protection locked="true"/>
    </xf>
    <xf numFmtId="170" fontId="541" fillId="0" borderId="4" xfId="0" applyBorder="true" applyFont="true" applyNumberFormat="true">
      <alignment horizontal="right" vertical="top"/>
      <protection locked="true"/>
    </xf>
    <xf numFmtId="171" fontId="542" fillId="0" borderId="4" xfId="0" applyBorder="true" applyFont="true" applyNumberFormat="true">
      <alignment horizontal="right" vertical="top"/>
      <protection locked="true"/>
    </xf>
    <xf numFmtId="171" fontId="543" fillId="0" borderId="4" xfId="0" applyBorder="true" applyFont="true" applyNumberFormat="true">
      <alignment horizontal="right" vertical="top"/>
      <protection locked="true"/>
    </xf>
    <xf numFmtId="171" fontId="544" fillId="0" borderId="4" xfId="0" applyBorder="true" applyFont="true" applyNumberFormat="true">
      <alignment horizontal="right" vertical="top"/>
      <protection locked="true"/>
    </xf>
    <xf numFmtId="172" fontId="545" fillId="3" borderId="4" xfId="0" applyFill="true" applyBorder="true" applyFont="true" applyNumberFormat="true">
      <alignment vertical="top" horizontal="right"/>
      <protection locked="false"/>
    </xf>
    <xf numFmtId="173" fontId="546" fillId="0" borderId="4" xfId="0" applyBorder="true" applyFont="true" applyNumberFormat="true">
      <alignment horizontal="right" vertical="top"/>
      <protection locked="true"/>
    </xf>
    <xf numFmtId="4" fontId="547" fillId="0" borderId="4" xfId="0" applyBorder="true" applyFont="true" applyNumberFormat="true">
      <alignment horizontal="right" vertical="top"/>
      <protection locked="true"/>
    </xf>
    <xf numFmtId="4" fontId="548" fillId="0" borderId="4" xfId="0" applyBorder="true" applyFont="true" applyNumberFormat="true">
      <alignment horizontal="right" vertical="top"/>
      <protection locked="true"/>
    </xf>
    <xf numFmtId="0" fontId="549" fillId="0" borderId="0" xfId="0" applyFont="true"/>
    <xf numFmtId="0" fontId="550" fillId="0" borderId="4" xfId="0" applyBorder="true" applyFont="true">
      <alignment horizontal="left" vertical="top"/>
      <protection locked="true"/>
    </xf>
    <xf numFmtId="0" fontId="551" fillId="0" borderId="4" xfId="0" applyBorder="true" applyFont="true">
      <alignment horizontal="left" vertical="top" wrapText="true"/>
      <protection locked="true"/>
    </xf>
    <xf numFmtId="0" fontId="552" fillId="0" borderId="4" xfId="0" applyBorder="true" applyFont="true">
      <alignment horizontal="center" vertical="top"/>
      <protection locked="true"/>
    </xf>
    <xf numFmtId="170" fontId="553" fillId="0" borderId="4" xfId="0" applyBorder="true" applyFont="true" applyNumberFormat="true">
      <alignment horizontal="right" vertical="top"/>
      <protection locked="true"/>
    </xf>
    <xf numFmtId="171" fontId="554" fillId="0" borderId="4" xfId="0" applyBorder="true" applyFont="true" applyNumberFormat="true">
      <alignment horizontal="right" vertical="top"/>
      <protection locked="true"/>
    </xf>
    <xf numFmtId="171" fontId="555" fillId="0" borderId="4" xfId="0" applyBorder="true" applyFont="true" applyNumberFormat="true">
      <alignment horizontal="right" vertical="top"/>
      <protection locked="true"/>
    </xf>
    <xf numFmtId="171" fontId="556" fillId="0" borderId="4" xfId="0" applyBorder="true" applyFont="true" applyNumberFormat="true">
      <alignment horizontal="right" vertical="top"/>
      <protection locked="true"/>
    </xf>
    <xf numFmtId="172" fontId="557" fillId="3" borderId="4" xfId="0" applyFill="true" applyBorder="true" applyFont="true" applyNumberFormat="true">
      <alignment vertical="top" horizontal="right"/>
      <protection locked="false"/>
    </xf>
    <xf numFmtId="173" fontId="558" fillId="0" borderId="4" xfId="0" applyBorder="true" applyFont="true" applyNumberFormat="true">
      <alignment horizontal="right" vertical="top"/>
      <protection locked="true"/>
    </xf>
    <xf numFmtId="4" fontId="559" fillId="0" borderId="4" xfId="0" applyBorder="true" applyFont="true" applyNumberFormat="true">
      <alignment horizontal="right" vertical="top"/>
      <protection locked="true"/>
    </xf>
    <xf numFmtId="4" fontId="560" fillId="0" borderId="4" xfId="0" applyBorder="true" applyFont="true" applyNumberFormat="true">
      <alignment horizontal="right" vertical="top"/>
      <protection locked="true"/>
    </xf>
    <xf numFmtId="0" fontId="561" fillId="0" borderId="0" xfId="0" applyFont="true"/>
    <xf numFmtId="0" fontId="562" fillId="0" borderId="4" xfId="0" applyBorder="true" applyFont="true">
      <alignment horizontal="left" vertical="top"/>
      <protection locked="true"/>
    </xf>
    <xf numFmtId="0" fontId="563" fillId="0" borderId="4" xfId="0" applyBorder="true" applyFont="true">
      <alignment horizontal="left" vertical="top" wrapText="true"/>
      <protection locked="true"/>
    </xf>
    <xf numFmtId="0" fontId="564" fillId="0" borderId="4" xfId="0" applyBorder="true" applyFont="true">
      <alignment horizontal="center" vertical="top"/>
      <protection locked="true"/>
    </xf>
    <xf numFmtId="170" fontId="565" fillId="0" borderId="4" xfId="0" applyBorder="true" applyFont="true" applyNumberFormat="true">
      <alignment horizontal="right" vertical="top"/>
      <protection locked="true"/>
    </xf>
    <xf numFmtId="171" fontId="566" fillId="0" borderId="4" xfId="0" applyBorder="true" applyFont="true" applyNumberFormat="true">
      <alignment horizontal="right" vertical="top"/>
      <protection locked="true"/>
    </xf>
    <xf numFmtId="171" fontId="567" fillId="0" borderId="4" xfId="0" applyBorder="true" applyFont="true" applyNumberFormat="true">
      <alignment horizontal="right" vertical="top"/>
      <protection locked="true"/>
    </xf>
    <xf numFmtId="171" fontId="568" fillId="0" borderId="4" xfId="0" applyBorder="true" applyFont="true" applyNumberFormat="true">
      <alignment horizontal="right" vertical="top"/>
      <protection locked="true"/>
    </xf>
    <xf numFmtId="172" fontId="569" fillId="3" borderId="4" xfId="0" applyFill="true" applyBorder="true" applyFont="true" applyNumberFormat="true">
      <alignment vertical="top" horizontal="right"/>
      <protection locked="false"/>
    </xf>
    <xf numFmtId="173" fontId="570" fillId="0" borderId="4" xfId="0" applyBorder="true" applyFont="true" applyNumberFormat="true">
      <alignment horizontal="right" vertical="top"/>
      <protection locked="true"/>
    </xf>
    <xf numFmtId="4" fontId="571" fillId="0" borderId="4" xfId="0" applyBorder="true" applyFont="true" applyNumberFormat="true">
      <alignment horizontal="right" vertical="top"/>
      <protection locked="true"/>
    </xf>
    <xf numFmtId="4" fontId="572" fillId="0" borderId="4" xfId="0" applyBorder="true" applyFont="true" applyNumberFormat="true">
      <alignment horizontal="right" vertical="top"/>
      <protection locked="true"/>
    </xf>
    <xf numFmtId="0" fontId="573" fillId="0" borderId="0" xfId="0" applyFont="true"/>
    <xf numFmtId="0" fontId="574" fillId="0" borderId="4" xfId="0" applyBorder="true" applyFont="true">
      <alignment horizontal="left" vertical="top"/>
      <protection locked="true"/>
    </xf>
    <xf numFmtId="0" fontId="575" fillId="0" borderId="4" xfId="0" applyBorder="true" applyFont="true">
      <alignment horizontal="left" vertical="top" wrapText="true"/>
      <protection locked="true"/>
    </xf>
    <xf numFmtId="0" fontId="576" fillId="0" borderId="4" xfId="0" applyBorder="true" applyFont="true">
      <alignment horizontal="center" vertical="top"/>
      <protection locked="true"/>
    </xf>
    <xf numFmtId="170" fontId="577" fillId="0" borderId="4" xfId="0" applyBorder="true" applyFont="true" applyNumberFormat="true">
      <alignment horizontal="right" vertical="top"/>
      <protection locked="true"/>
    </xf>
    <xf numFmtId="171" fontId="578" fillId="0" borderId="4" xfId="0" applyBorder="true" applyFont="true" applyNumberFormat="true">
      <alignment horizontal="right" vertical="top"/>
      <protection locked="true"/>
    </xf>
    <xf numFmtId="171" fontId="579" fillId="0" borderId="4" xfId="0" applyBorder="true" applyFont="true" applyNumberFormat="true">
      <alignment horizontal="right" vertical="top"/>
      <protection locked="true"/>
    </xf>
    <xf numFmtId="171" fontId="580" fillId="0" borderId="4" xfId="0" applyBorder="true" applyFont="true" applyNumberFormat="true">
      <alignment horizontal="right" vertical="top"/>
      <protection locked="true"/>
    </xf>
    <xf numFmtId="172" fontId="581" fillId="3" borderId="4" xfId="0" applyFill="true" applyBorder="true" applyFont="true" applyNumberFormat="true">
      <alignment vertical="top" horizontal="right"/>
      <protection locked="false"/>
    </xf>
    <xf numFmtId="173" fontId="582" fillId="0" borderId="4" xfId="0" applyBorder="true" applyFont="true" applyNumberFormat="true">
      <alignment horizontal="right" vertical="top"/>
      <protection locked="true"/>
    </xf>
    <xf numFmtId="4" fontId="583" fillId="0" borderId="4" xfId="0" applyBorder="true" applyFont="true" applyNumberFormat="true">
      <alignment horizontal="right" vertical="top"/>
      <protection locked="true"/>
    </xf>
    <xf numFmtId="4" fontId="584" fillId="0" borderId="4" xfId="0" applyBorder="true" applyFont="true" applyNumberFormat="true">
      <alignment horizontal="right" vertical="top"/>
      <protection locked="true"/>
    </xf>
    <xf numFmtId="0" fontId="585" fillId="0" borderId="0" xfId="0" applyFont="true"/>
    <xf numFmtId="0" fontId="586" fillId="0" borderId="4" xfId="0" applyBorder="true" applyFont="true">
      <alignment horizontal="left" vertical="top"/>
      <protection locked="true"/>
    </xf>
    <xf numFmtId="0" fontId="587" fillId="0" borderId="4" xfId="0" applyBorder="true" applyFont="true">
      <alignment horizontal="left" vertical="top" wrapText="true"/>
      <protection locked="true"/>
    </xf>
    <xf numFmtId="0" fontId="588" fillId="0" borderId="4" xfId="0" applyBorder="true" applyFont="true">
      <alignment horizontal="center" vertical="top"/>
      <protection locked="true"/>
    </xf>
    <xf numFmtId="170" fontId="589" fillId="0" borderId="4" xfId="0" applyBorder="true" applyFont="true" applyNumberFormat="true">
      <alignment horizontal="right" vertical="top"/>
      <protection locked="true"/>
    </xf>
    <xf numFmtId="171" fontId="590" fillId="0" borderId="4" xfId="0" applyBorder="true" applyFont="true" applyNumberFormat="true">
      <alignment horizontal="right" vertical="top"/>
      <protection locked="true"/>
    </xf>
    <xf numFmtId="171" fontId="591" fillId="0" borderId="4" xfId="0" applyBorder="true" applyFont="true" applyNumberFormat="true">
      <alignment horizontal="right" vertical="top"/>
      <protection locked="true"/>
    </xf>
    <xf numFmtId="171" fontId="592" fillId="0" borderId="4" xfId="0" applyBorder="true" applyFont="true" applyNumberFormat="true">
      <alignment horizontal="right" vertical="top"/>
      <protection locked="true"/>
    </xf>
    <xf numFmtId="172" fontId="593" fillId="3" borderId="4" xfId="0" applyFill="true" applyBorder="true" applyFont="true" applyNumberFormat="true">
      <alignment vertical="top" horizontal="right"/>
      <protection locked="false"/>
    </xf>
    <xf numFmtId="173" fontId="594" fillId="0" borderId="4" xfId="0" applyBorder="true" applyFont="true" applyNumberFormat="true">
      <alignment horizontal="right" vertical="top"/>
      <protection locked="true"/>
    </xf>
    <xf numFmtId="4" fontId="595" fillId="0" borderId="4" xfId="0" applyBorder="true" applyFont="true" applyNumberFormat="true">
      <alignment horizontal="right" vertical="top"/>
      <protection locked="true"/>
    </xf>
    <xf numFmtId="4" fontId="596" fillId="0" borderId="4" xfId="0" applyBorder="true" applyFont="true" applyNumberFormat="true">
      <alignment horizontal="right" vertical="top"/>
      <protection locked="true"/>
    </xf>
    <xf numFmtId="0" fontId="597" fillId="0" borderId="0" xfId="0" applyFont="true"/>
    <xf numFmtId="0" fontId="598" fillId="0" borderId="4" xfId="0" applyBorder="true" applyFont="true">
      <alignment horizontal="left" vertical="top"/>
      <protection locked="true"/>
    </xf>
    <xf numFmtId="0" fontId="599" fillId="0" borderId="4" xfId="0" applyBorder="true" applyFont="true">
      <alignment horizontal="left" vertical="top" wrapText="true"/>
      <protection locked="true"/>
    </xf>
    <xf numFmtId="0" fontId="600" fillId="0" borderId="4" xfId="0" applyBorder="true" applyFont="true">
      <alignment horizontal="center" vertical="top"/>
      <protection locked="true"/>
    </xf>
    <xf numFmtId="170" fontId="601" fillId="0" borderId="4" xfId="0" applyBorder="true" applyFont="true" applyNumberFormat="true">
      <alignment horizontal="right" vertical="top"/>
      <protection locked="true"/>
    </xf>
    <xf numFmtId="171" fontId="602" fillId="0" borderId="4" xfId="0" applyBorder="true" applyFont="true" applyNumberFormat="true">
      <alignment horizontal="right" vertical="top"/>
      <protection locked="true"/>
    </xf>
    <xf numFmtId="171" fontId="603" fillId="0" borderId="4" xfId="0" applyBorder="true" applyFont="true" applyNumberFormat="true">
      <alignment horizontal="right" vertical="top"/>
      <protection locked="true"/>
    </xf>
    <xf numFmtId="171" fontId="604" fillId="0" borderId="4" xfId="0" applyBorder="true" applyFont="true" applyNumberFormat="true">
      <alignment horizontal="right" vertical="top"/>
      <protection locked="true"/>
    </xf>
    <xf numFmtId="172" fontId="605" fillId="3" borderId="4" xfId="0" applyFill="true" applyBorder="true" applyFont="true" applyNumberFormat="true">
      <alignment vertical="top" horizontal="right"/>
      <protection locked="false"/>
    </xf>
    <xf numFmtId="173" fontId="606" fillId="0" borderId="4" xfId="0" applyBorder="true" applyFont="true" applyNumberFormat="true">
      <alignment horizontal="right" vertical="top"/>
      <protection locked="true"/>
    </xf>
    <xf numFmtId="4" fontId="607" fillId="0" borderId="4" xfId="0" applyBorder="true" applyFont="true" applyNumberFormat="true">
      <alignment horizontal="right" vertical="top"/>
      <protection locked="true"/>
    </xf>
    <xf numFmtId="4" fontId="608" fillId="0" borderId="4" xfId="0" applyBorder="true" applyFont="true" applyNumberFormat="true">
      <alignment horizontal="right" vertical="top"/>
      <protection locked="true"/>
    </xf>
    <xf numFmtId="0" fontId="609" fillId="0" borderId="0" xfId="0" applyFont="true"/>
    <xf numFmtId="0" fontId="610" fillId="0" borderId="4" xfId="0" applyBorder="true" applyFont="true">
      <alignment horizontal="left" vertical="top"/>
      <protection locked="true"/>
    </xf>
    <xf numFmtId="0" fontId="611" fillId="0" borderId="4" xfId="0" applyBorder="true" applyFont="true">
      <alignment horizontal="left" vertical="top" wrapText="true"/>
      <protection locked="true"/>
    </xf>
    <xf numFmtId="0" fontId="612" fillId="0" borderId="4" xfId="0" applyBorder="true" applyFont="true">
      <alignment horizontal="center" vertical="top"/>
      <protection locked="true"/>
    </xf>
    <xf numFmtId="170" fontId="613" fillId="0" borderId="4" xfId="0" applyBorder="true" applyFont="true" applyNumberFormat="true">
      <alignment horizontal="right" vertical="top"/>
      <protection locked="true"/>
    </xf>
    <xf numFmtId="171" fontId="614" fillId="0" borderId="4" xfId="0" applyBorder="true" applyFont="true" applyNumberFormat="true">
      <alignment horizontal="right" vertical="top"/>
      <protection locked="true"/>
    </xf>
    <xf numFmtId="171" fontId="615" fillId="0" borderId="4" xfId="0" applyBorder="true" applyFont="true" applyNumberFormat="true">
      <alignment horizontal="right" vertical="top"/>
      <protection locked="true"/>
    </xf>
    <xf numFmtId="171" fontId="616" fillId="0" borderId="4" xfId="0" applyBorder="true" applyFont="true" applyNumberFormat="true">
      <alignment horizontal="right" vertical="top"/>
      <protection locked="true"/>
    </xf>
    <xf numFmtId="172" fontId="617" fillId="3" borderId="4" xfId="0" applyFill="true" applyBorder="true" applyFont="true" applyNumberFormat="true">
      <alignment vertical="top" horizontal="right"/>
      <protection locked="false"/>
    </xf>
    <xf numFmtId="173" fontId="618" fillId="0" borderId="4" xfId="0" applyBorder="true" applyFont="true" applyNumberFormat="true">
      <alignment horizontal="right" vertical="top"/>
      <protection locked="true"/>
    </xf>
    <xf numFmtId="4" fontId="619" fillId="0" borderId="4" xfId="0" applyBorder="true" applyFont="true" applyNumberFormat="true">
      <alignment horizontal="right" vertical="top"/>
      <protection locked="true"/>
    </xf>
    <xf numFmtId="4" fontId="620" fillId="0" borderId="4" xfId="0" applyBorder="true" applyFont="true" applyNumberFormat="true">
      <alignment horizontal="right" vertical="top"/>
      <protection locked="true"/>
    </xf>
    <xf numFmtId="0" fontId="621" fillId="0" borderId="0" xfId="0" applyFont="true"/>
    <xf numFmtId="0" fontId="622" fillId="0" borderId="4" xfId="0" applyBorder="true" applyFont="true">
      <alignment horizontal="left" vertical="top"/>
      <protection locked="true"/>
    </xf>
    <xf numFmtId="0" fontId="623" fillId="0" borderId="4" xfId="0" applyBorder="true" applyFont="true">
      <alignment horizontal="left" vertical="top" wrapText="true"/>
      <protection locked="true"/>
    </xf>
    <xf numFmtId="0" fontId="624" fillId="0" borderId="4" xfId="0" applyBorder="true" applyFont="true">
      <alignment horizontal="center" vertical="top"/>
      <protection locked="true"/>
    </xf>
    <xf numFmtId="170" fontId="625" fillId="0" borderId="4" xfId="0" applyBorder="true" applyFont="true" applyNumberFormat="true">
      <alignment horizontal="right" vertical="top"/>
      <protection locked="true"/>
    </xf>
    <xf numFmtId="171" fontId="626" fillId="0" borderId="4" xfId="0" applyBorder="true" applyFont="true" applyNumberFormat="true">
      <alignment horizontal="right" vertical="top"/>
      <protection locked="true"/>
    </xf>
    <xf numFmtId="171" fontId="627" fillId="0" borderId="4" xfId="0" applyBorder="true" applyFont="true" applyNumberFormat="true">
      <alignment horizontal="right" vertical="top"/>
      <protection locked="true"/>
    </xf>
    <xf numFmtId="171" fontId="628" fillId="0" borderId="4" xfId="0" applyBorder="true" applyFont="true" applyNumberFormat="true">
      <alignment horizontal="right" vertical="top"/>
      <protection locked="true"/>
    </xf>
    <xf numFmtId="172" fontId="629" fillId="3" borderId="4" xfId="0" applyFill="true" applyBorder="true" applyFont="true" applyNumberFormat="true">
      <alignment vertical="top" horizontal="right"/>
      <protection locked="false"/>
    </xf>
    <xf numFmtId="173" fontId="630" fillId="0" borderId="4" xfId="0" applyBorder="true" applyFont="true" applyNumberFormat="true">
      <alignment horizontal="right" vertical="top"/>
      <protection locked="true"/>
    </xf>
    <xf numFmtId="4" fontId="631" fillId="0" borderId="4" xfId="0" applyBorder="true" applyFont="true" applyNumberFormat="true">
      <alignment horizontal="right" vertical="top"/>
      <protection locked="true"/>
    </xf>
    <xf numFmtId="4" fontId="632" fillId="0" borderId="4" xfId="0" applyBorder="true" applyFont="true" applyNumberFormat="true">
      <alignment horizontal="right" vertical="top"/>
      <protection locked="true"/>
    </xf>
    <xf numFmtId="0" fontId="633" fillId="0" borderId="0" xfId="0" applyFont="true"/>
    <xf numFmtId="0" fontId="634" fillId="5" borderId="4" xfId="0" applyFill="true" applyBorder="true" applyFont="true">
      <alignment horizontal="left"/>
      <protection locked="true"/>
    </xf>
    <xf numFmtId="0" fontId="635" fillId="5" borderId="4" xfId="0" applyFill="true" applyBorder="true" applyFont="true">
      <alignment horizontal="left"/>
      <protection locked="true"/>
    </xf>
    <xf numFmtId="0" fontId="636" fillId="5" borderId="4" xfId="0" applyFill="true" applyBorder="true" applyFont="true">
      <alignment horizontal="left"/>
      <protection locked="true"/>
    </xf>
    <xf numFmtId="0" fontId="637" fillId="5" borderId="4" xfId="0" applyFill="true" applyBorder="true" applyFont="true">
      <alignment horizontal="left"/>
      <protection locked="true"/>
    </xf>
    <xf numFmtId="0" fontId="638" fillId="5" borderId="4" xfId="0" applyFill="true" applyBorder="true" applyFont="true">
      <alignment horizontal="left"/>
      <protection locked="true"/>
    </xf>
    <xf numFmtId="0" fontId="639" fillId="5" borderId="4" xfId="0" applyFill="true" applyBorder="true" applyFont="true">
      <alignment horizontal="left"/>
      <protection locked="true"/>
    </xf>
    <xf numFmtId="0" fontId="640" fillId="5" borderId="4" xfId="0" applyFill="true" applyBorder="true" applyFont="true">
      <alignment horizontal="left"/>
      <protection locked="true"/>
    </xf>
    <xf numFmtId="0" fontId="641" fillId="5" borderId="4" xfId="0" applyFill="true" applyBorder="true" applyFont="true">
      <alignment horizontal="left"/>
      <protection locked="true"/>
    </xf>
    <xf numFmtId="0" fontId="642" fillId="5" borderId="4" xfId="0" applyFill="true" applyBorder="true" applyFont="true">
      <alignment horizontal="left"/>
      <protection locked="true"/>
    </xf>
    <xf numFmtId="0" fontId="643" fillId="5" borderId="4" xfId="0" applyFill="true" applyBorder="true" applyFont="true">
      <alignment horizontal="left"/>
      <protection locked="true"/>
    </xf>
    <xf numFmtId="4" fontId="644" fillId="5" borderId="4" xfId="0" applyFill="true" applyBorder="true" applyFont="true" applyNumberFormat="true">
      <alignment horizontal="right"/>
      <protection locked="true"/>
    </xf>
    <xf numFmtId="0" fontId="645" fillId="0" borderId="0" xfId="0" applyFont="true"/>
    <xf numFmtId="0" fontId="646" fillId="0" borderId="4" xfId="0" applyBorder="true" applyFont="true">
      <alignment horizontal="left" vertical="top"/>
      <protection locked="true"/>
    </xf>
    <xf numFmtId="0" fontId="647" fillId="0" borderId="4" xfId="0" applyBorder="true" applyFont="true">
      <alignment horizontal="left" vertical="top" wrapText="true"/>
      <protection locked="true"/>
    </xf>
    <xf numFmtId="0" fontId="648" fillId="0" borderId="4" xfId="0" applyBorder="true" applyFont="true">
      <alignment horizontal="center" vertical="top"/>
      <protection locked="true"/>
    </xf>
    <xf numFmtId="170" fontId="649" fillId="0" borderId="4" xfId="0" applyBorder="true" applyFont="true" applyNumberFormat="true">
      <alignment horizontal="right" vertical="top"/>
      <protection locked="true"/>
    </xf>
    <xf numFmtId="171" fontId="650" fillId="0" borderId="4" xfId="0" applyBorder="true" applyFont="true" applyNumberFormat="true">
      <alignment horizontal="right" vertical="top"/>
      <protection locked="true"/>
    </xf>
    <xf numFmtId="171" fontId="651" fillId="0" borderId="4" xfId="0" applyBorder="true" applyFont="true" applyNumberFormat="true">
      <alignment horizontal="right" vertical="top"/>
      <protection locked="true"/>
    </xf>
    <xf numFmtId="171" fontId="652" fillId="0" borderId="4" xfId="0" applyBorder="true" applyFont="true" applyNumberFormat="true">
      <alignment horizontal="right" vertical="top"/>
      <protection locked="true"/>
    </xf>
    <xf numFmtId="172" fontId="653" fillId="3" borderId="4" xfId="0" applyFill="true" applyBorder="true" applyFont="true" applyNumberFormat="true">
      <alignment vertical="top" horizontal="right"/>
      <protection locked="false"/>
    </xf>
    <xf numFmtId="173" fontId="654" fillId="0" borderId="4" xfId="0" applyBorder="true" applyFont="true" applyNumberFormat="true">
      <alignment horizontal="right" vertical="top"/>
      <protection locked="true"/>
    </xf>
    <xf numFmtId="4" fontId="655" fillId="0" borderId="4" xfId="0" applyBorder="true" applyFont="true" applyNumberFormat="true">
      <alignment horizontal="right" vertical="top"/>
      <protection locked="true"/>
    </xf>
    <xf numFmtId="4" fontId="656" fillId="0" borderId="4" xfId="0" applyBorder="true" applyFont="true" applyNumberFormat="true">
      <alignment horizontal="right" vertical="top"/>
      <protection locked="true"/>
    </xf>
    <xf numFmtId="0" fontId="657" fillId="0" borderId="0" xfId="0" applyFont="true"/>
    <xf numFmtId="0" fontId="658" fillId="0" borderId="4" xfId="0" applyBorder="true" applyFont="true">
      <alignment horizontal="left" vertical="top"/>
      <protection locked="true"/>
    </xf>
    <xf numFmtId="0" fontId="659" fillId="0" borderId="4" xfId="0" applyBorder="true" applyFont="true">
      <alignment horizontal="left" vertical="top" wrapText="true"/>
      <protection locked="true"/>
    </xf>
    <xf numFmtId="0" fontId="660" fillId="0" borderId="4" xfId="0" applyBorder="true" applyFont="true">
      <alignment horizontal="center" vertical="top"/>
      <protection locked="true"/>
    </xf>
    <xf numFmtId="170" fontId="661" fillId="0" borderId="4" xfId="0" applyBorder="true" applyFont="true" applyNumberFormat="true">
      <alignment horizontal="right" vertical="top"/>
      <protection locked="true"/>
    </xf>
    <xf numFmtId="171" fontId="662" fillId="0" borderId="4" xfId="0" applyBorder="true" applyFont="true" applyNumberFormat="true">
      <alignment horizontal="right" vertical="top"/>
      <protection locked="true"/>
    </xf>
    <xf numFmtId="171" fontId="663" fillId="0" borderId="4" xfId="0" applyBorder="true" applyFont="true" applyNumberFormat="true">
      <alignment horizontal="right" vertical="top"/>
      <protection locked="true"/>
    </xf>
    <xf numFmtId="171" fontId="664" fillId="0" borderId="4" xfId="0" applyBorder="true" applyFont="true" applyNumberFormat="true">
      <alignment horizontal="right" vertical="top"/>
      <protection locked="true"/>
    </xf>
    <xf numFmtId="172" fontId="665" fillId="3" borderId="4" xfId="0" applyFill="true" applyBorder="true" applyFont="true" applyNumberFormat="true">
      <alignment vertical="top" horizontal="right"/>
      <protection locked="false"/>
    </xf>
    <xf numFmtId="173" fontId="666" fillId="0" borderId="4" xfId="0" applyBorder="true" applyFont="true" applyNumberFormat="true">
      <alignment horizontal="right" vertical="top"/>
      <protection locked="true"/>
    </xf>
    <xf numFmtId="4" fontId="667" fillId="0" borderId="4" xfId="0" applyBorder="true" applyFont="true" applyNumberFormat="true">
      <alignment horizontal="right" vertical="top"/>
      <protection locked="true"/>
    </xf>
    <xf numFmtId="4" fontId="668" fillId="0" borderId="4" xfId="0" applyBorder="true" applyFont="true" applyNumberFormat="true">
      <alignment horizontal="right" vertical="top"/>
      <protection locked="true"/>
    </xf>
    <xf numFmtId="0" fontId="669" fillId="0" borderId="0" xfId="0" applyFont="true"/>
    <xf numFmtId="0" fontId="670" fillId="5" borderId="0" xfId="0" applyFill="true" applyFont="true">
      <alignment horizontal="right"/>
      <protection locked="true"/>
    </xf>
    <xf numFmtId="4" fontId="671" fillId="5" borderId="0" xfId="0" applyFill="true" applyFont="true" applyNumberFormat="true">
      <alignment horizontal="right"/>
      <protection locked="true"/>
    </xf>
    <xf numFmtId="0" fontId="672" fillId="7" borderId="0" xfId="0" applyFont="true" applyFill="true">
      <alignment horizontal="left" vertical="top"/>
      <protection locked="true"/>
    </xf>
    <xf numFmtId="0" fontId="673" fillId="3" borderId="0" xfId="0" applyFont="true" applyFill="true">
      <alignment horizontal="left" vertical="top"/>
      <protection locked="true"/>
    </xf>
    <xf numFmtId="0" fontId="674" fillId="0" borderId="5" xfId="0" applyFont="true" applyBorder="true">
      <alignment horizontal="center" vertical="top"/>
      <protection locked="true"/>
    </xf>
    <xf numFmtId="166" fontId="675" fillId="0" borderId="0" xfId="0" applyFont="true" applyNumberFormat="true">
      <alignment horizontal="center" vertical="top"/>
      <protection locked="true"/>
    </xf>
    <xf numFmtId="0" fontId="676" fillId="0" borderId="0" xfId="0" applyFont="true">
      <alignment horizontal="left" vertical="top"/>
      <protection locked="true"/>
    </xf>
    <xf numFmtId="165" fontId="677" fillId="0" borderId="0" xfId="0" applyFont="true" applyNumberFormat="true">
      <alignment horizontal="left" vertical="top"/>
      <protection locked="true"/>
    </xf>
    <xf numFmtId="168" fontId="678" fillId="0" borderId="0" xfId="0" applyFont="true" applyNumberFormat="true">
      <alignment horizontal="left" vertical="top"/>
      <protection locked="true"/>
    </xf>
    <xf numFmtId="169" fontId="0" fillId="0" borderId="0" xfId="0" applyNumberFormat="true"/>
    <xf numFmtId="0" fontId="679" fillId="5" borderId="4" xfId="0" applyFill="true" applyBorder="true" applyFont="true">
      <alignment horizontal="left"/>
      <protection locked="true"/>
    </xf>
    <xf numFmtId="0" fontId="680" fillId="5" borderId="4" xfId="0" applyFill="true" applyBorder="true" applyFont="true">
      <alignment horizontal="left"/>
      <protection locked="true"/>
    </xf>
    <xf numFmtId="0" fontId="681" fillId="5" borderId="4" xfId="0" applyFill="true" applyBorder="true" applyFont="true">
      <alignment horizontal="left"/>
      <protection locked="true"/>
    </xf>
    <xf numFmtId="0" fontId="682" fillId="5" borderId="4" xfId="0" applyFill="true" applyBorder="true" applyFont="true">
      <alignment horizontal="left"/>
      <protection locked="true"/>
    </xf>
    <xf numFmtId="0" fontId="683" fillId="5" borderId="4" xfId="0" applyFill="true" applyBorder="true" applyFont="true">
      <alignment horizontal="left"/>
      <protection locked="true"/>
    </xf>
    <xf numFmtId="0" fontId="684" fillId="5" borderId="4" xfId="0" applyFill="true" applyBorder="true" applyFont="true">
      <alignment horizontal="left"/>
      <protection locked="true"/>
    </xf>
    <xf numFmtId="0" fontId="685" fillId="5" borderId="4" xfId="0" applyFill="true" applyBorder="true" applyFont="true">
      <alignment horizontal="left"/>
      <protection locked="true"/>
    </xf>
    <xf numFmtId="0" fontId="686" fillId="5" borderId="4" xfId="0" applyFill="true" applyBorder="true" applyFont="true">
      <alignment horizontal="left"/>
      <protection locked="true"/>
    </xf>
    <xf numFmtId="0" fontId="687" fillId="5" borderId="4" xfId="0" applyFill="true" applyBorder="true" applyFont="true">
      <alignment horizontal="left"/>
      <protection locked="true"/>
    </xf>
    <xf numFmtId="0" fontId="688" fillId="5" borderId="4" xfId="0" applyFill="true" applyBorder="true" applyFont="true">
      <alignment horizontal="left"/>
      <protection locked="true"/>
    </xf>
    <xf numFmtId="0" fontId="689" fillId="5" borderId="4" xfId="0" applyFill="true" applyBorder="true" applyFont="true">
      <alignment horizontal="left"/>
      <protection locked="true"/>
    </xf>
    <xf numFmtId="0" fontId="690" fillId="5" borderId="4" xfId="0" applyFill="true" applyBorder="true" applyFont="true">
      <alignment horizontal="left"/>
      <protection locked="true"/>
    </xf>
    <xf numFmtId="0" fontId="691" fillId="5" borderId="4" xfId="0" applyFill="true" applyBorder="true" applyFont="true">
      <alignment horizontal="left"/>
      <protection locked="true"/>
    </xf>
    <xf numFmtId="0" fontId="692" fillId="0" borderId="4" xfId="0" applyBorder="true" applyFont="true">
      <alignment horizontal="left" vertical="top"/>
      <protection locked="true"/>
    </xf>
    <xf numFmtId="0" fontId="693" fillId="0" borderId="4" xfId="0" applyBorder="true" applyFont="true">
      <alignment horizontal="left" vertical="top" wrapText="true"/>
      <protection locked="true"/>
    </xf>
    <xf numFmtId="4" fontId="694" fillId="3" borderId="4" xfId="0" applyFill="true" applyBorder="true" applyFont="true" applyNumberFormat="true">
      <alignment vertical="top" horizontal="right"/>
      <protection locked="false"/>
    </xf>
    <xf numFmtId="4" fontId="695" fillId="0" borderId="4" xfId="0" applyBorder="true" applyFont="true" applyNumberFormat="true">
      <alignment horizontal="right" vertical="top"/>
      <protection locked="true"/>
    </xf>
    <xf numFmtId="4" fontId="696" fillId="3" borderId="4" xfId="0" applyFill="true" applyBorder="true" applyFont="true" applyNumberFormat="true">
      <alignment vertical="top" horizontal="right"/>
      <protection locked="false"/>
    </xf>
    <xf numFmtId="4" fontId="697" fillId="0" borderId="4" xfId="0" applyBorder="true" applyFont="true" applyNumberFormat="true">
      <alignment horizontal="right" vertical="top"/>
      <protection locked="true"/>
    </xf>
    <xf numFmtId="4" fontId="698" fillId="3" borderId="4" xfId="0" applyFill="true" applyBorder="true" applyFont="true" applyNumberFormat="true">
      <alignment vertical="top" horizontal="right"/>
      <protection locked="false"/>
    </xf>
    <xf numFmtId="4" fontId="699" fillId="0" borderId="4" xfId="0" applyBorder="true" applyFont="true" applyNumberFormat="true">
      <alignment horizontal="right" vertical="top"/>
      <protection locked="true"/>
    </xf>
    <xf numFmtId="4" fontId="700" fillId="3" borderId="4" xfId="0" applyFill="true" applyBorder="true" applyFont="true" applyNumberFormat="true">
      <alignment vertical="top" horizontal="right"/>
      <protection locked="false"/>
    </xf>
    <xf numFmtId="4" fontId="701" fillId="0" borderId="4" xfId="0" applyBorder="true" applyFont="true" applyNumberFormat="true">
      <alignment horizontal="right" vertical="top"/>
      <protection locked="true"/>
    </xf>
    <xf numFmtId="4" fontId="702" fillId="5" borderId="4" xfId="0" applyFill="true" applyBorder="true" applyFont="true" applyNumberFormat="true">
      <alignment horizontal="right" vertical="top"/>
      <protection locked="true"/>
    </xf>
    <xf numFmtId="4" fontId="703" fillId="5" borderId="4" xfId="0" applyFill="true" applyBorder="true" applyFont="true" applyNumberFormat="true">
      <alignment horizontal="right" vertical="top"/>
      <protection locked="true"/>
    </xf>
    <xf numFmtId="0" fontId="704" fillId="0" borderId="4" xfId="0" applyBorder="true" applyFont="true">
      <alignment horizontal="left" vertical="top"/>
      <protection locked="true"/>
    </xf>
    <xf numFmtId="0" fontId="705" fillId="0" borderId="4" xfId="0" applyBorder="true" applyFont="true">
      <alignment horizontal="left" vertical="top" wrapText="true"/>
      <protection locked="true"/>
    </xf>
    <xf numFmtId="4" fontId="706" fillId="3" borderId="4" xfId="0" applyFill="true" applyBorder="true" applyFont="true" applyNumberFormat="true">
      <alignment vertical="top" horizontal="right"/>
      <protection locked="false"/>
    </xf>
    <xf numFmtId="4" fontId="707" fillId="0" borderId="4" xfId="0" applyBorder="true" applyFont="true" applyNumberFormat="true">
      <alignment horizontal="right" vertical="top"/>
      <protection locked="true"/>
    </xf>
    <xf numFmtId="4" fontId="708" fillId="3" borderId="4" xfId="0" applyFill="true" applyBorder="true" applyFont="true" applyNumberFormat="true">
      <alignment vertical="top" horizontal="right"/>
      <protection locked="false"/>
    </xf>
    <xf numFmtId="4" fontId="709" fillId="0" borderId="4" xfId="0" applyBorder="true" applyFont="true" applyNumberFormat="true">
      <alignment horizontal="right" vertical="top"/>
      <protection locked="true"/>
    </xf>
    <xf numFmtId="4" fontId="710" fillId="3" borderId="4" xfId="0" applyFill="true" applyBorder="true" applyFont="true" applyNumberFormat="true">
      <alignment vertical="top" horizontal="right"/>
      <protection locked="false"/>
    </xf>
    <xf numFmtId="4" fontId="711" fillId="0" borderId="4" xfId="0" applyBorder="true" applyFont="true" applyNumberFormat="true">
      <alignment horizontal="right" vertical="top"/>
      <protection locked="true"/>
    </xf>
    <xf numFmtId="4" fontId="712" fillId="3" borderId="4" xfId="0" applyFill="true" applyBorder="true" applyFont="true" applyNumberFormat="true">
      <alignment vertical="top" horizontal="right"/>
      <protection locked="false"/>
    </xf>
    <xf numFmtId="4" fontId="713" fillId="0" borderId="4" xfId="0" applyBorder="true" applyFont="true" applyNumberFormat="true">
      <alignment horizontal="right" vertical="top"/>
      <protection locked="true"/>
    </xf>
    <xf numFmtId="4" fontId="714" fillId="5" borderId="4" xfId="0" applyFill="true" applyBorder="true" applyFont="true" applyNumberFormat="true">
      <alignment horizontal="right" vertical="top"/>
      <protection locked="true"/>
    </xf>
    <xf numFmtId="4" fontId="715" fillId="5" borderId="4" xfId="0" applyFill="true" applyBorder="true" applyFont="true" applyNumberFormat="true">
      <alignment horizontal="right" vertical="top"/>
      <protection locked="true"/>
    </xf>
    <xf numFmtId="0" fontId="716" fillId="0" borderId="4" xfId="0" applyBorder="true" applyFont="true">
      <alignment horizontal="left" vertical="top"/>
      <protection locked="true"/>
    </xf>
    <xf numFmtId="0" fontId="717" fillId="0" borderId="4" xfId="0" applyBorder="true" applyFont="true">
      <alignment horizontal="left" vertical="top" wrapText="true"/>
      <protection locked="true"/>
    </xf>
    <xf numFmtId="4" fontId="718" fillId="3" borderId="4" xfId="0" applyFill="true" applyBorder="true" applyFont="true" applyNumberFormat="true">
      <alignment vertical="top" horizontal="right"/>
      <protection locked="false"/>
    </xf>
    <xf numFmtId="4" fontId="719" fillId="0" borderId="4" xfId="0" applyBorder="true" applyFont="true" applyNumberFormat="true">
      <alignment horizontal="right" vertical="top"/>
      <protection locked="true"/>
    </xf>
    <xf numFmtId="4" fontId="720" fillId="3" borderId="4" xfId="0" applyFill="true" applyBorder="true" applyFont="true" applyNumberFormat="true">
      <alignment vertical="top" horizontal="right"/>
      <protection locked="false"/>
    </xf>
    <xf numFmtId="4" fontId="721" fillId="0" borderId="4" xfId="0" applyBorder="true" applyFont="true" applyNumberFormat="true">
      <alignment horizontal="right" vertical="top"/>
      <protection locked="true"/>
    </xf>
    <xf numFmtId="4" fontId="722" fillId="3" borderId="4" xfId="0" applyFill="true" applyBorder="true" applyFont="true" applyNumberFormat="true">
      <alignment vertical="top" horizontal="right"/>
      <protection locked="false"/>
    </xf>
    <xf numFmtId="4" fontId="723" fillId="0" borderId="4" xfId="0" applyBorder="true" applyFont="true" applyNumberFormat="true">
      <alignment horizontal="right" vertical="top"/>
      <protection locked="true"/>
    </xf>
    <xf numFmtId="4" fontId="724" fillId="3" borderId="4" xfId="0" applyFill="true" applyBorder="true" applyFont="true" applyNumberFormat="true">
      <alignment vertical="top" horizontal="right"/>
      <protection locked="false"/>
    </xf>
    <xf numFmtId="4" fontId="725" fillId="0" borderId="4" xfId="0" applyBorder="true" applyFont="true" applyNumberFormat="true">
      <alignment horizontal="right" vertical="top"/>
      <protection locked="true"/>
    </xf>
    <xf numFmtId="4" fontId="726" fillId="5" borderId="4" xfId="0" applyFill="true" applyBorder="true" applyFont="true" applyNumberFormat="true">
      <alignment horizontal="right" vertical="top"/>
      <protection locked="true"/>
    </xf>
    <xf numFmtId="4" fontId="727" fillId="5" borderId="4" xfId="0" applyFill="true" applyBorder="true" applyFont="true" applyNumberFormat="true">
      <alignment horizontal="right" vertical="top"/>
      <protection locked="true"/>
    </xf>
    <xf numFmtId="0" fontId="728" fillId="0" borderId="4" xfId="0" applyBorder="true" applyFont="true">
      <alignment horizontal="left" vertical="top"/>
      <protection locked="true"/>
    </xf>
    <xf numFmtId="0" fontId="729" fillId="0" borderId="4" xfId="0" applyBorder="true" applyFont="true">
      <alignment horizontal="left" vertical="top" wrapText="true"/>
      <protection locked="true"/>
    </xf>
    <xf numFmtId="0" fontId="730" fillId="0" borderId="4" xfId="0" applyBorder="true" applyFont="true">
      <alignment horizontal="left" vertical="top" wrapText="true"/>
      <protection locked="true"/>
    </xf>
    <xf numFmtId="0" fontId="731" fillId="0" borderId="4" xfId="0" applyBorder="true" applyFont="true">
      <alignment horizontal="left" vertical="top" wrapText="true"/>
      <protection locked="true"/>
    </xf>
    <xf numFmtId="0" fontId="732" fillId="0" borderId="4" xfId="0" applyBorder="true" applyFont="true">
      <alignment horizontal="left" vertical="top" wrapText="true"/>
      <protection locked="true"/>
    </xf>
    <xf numFmtId="0" fontId="733" fillId="0" borderId="4" xfId="0" applyBorder="true" applyFont="true">
      <alignment horizontal="left" vertical="top" wrapText="true"/>
      <protection locked="true"/>
    </xf>
    <xf numFmtId="0" fontId="734" fillId="0" borderId="4" xfId="0" applyBorder="true" applyFont="true">
      <alignment horizontal="left" vertical="top" wrapText="true"/>
      <protection locked="true"/>
    </xf>
    <xf numFmtId="0" fontId="735" fillId="0" borderId="4" xfId="0" applyBorder="true" applyFont="true">
      <alignment horizontal="left" vertical="top" wrapText="true"/>
      <protection locked="true"/>
    </xf>
    <xf numFmtId="0" fontId="736" fillId="0" borderId="4" xfId="0" applyBorder="true" applyFont="true">
      <alignment horizontal="left" vertical="top" wrapText="true"/>
      <protection locked="true"/>
    </xf>
    <xf numFmtId="0" fontId="737" fillId="0" borderId="4" xfId="0" applyBorder="true" applyFont="true">
      <alignment horizontal="left" vertical="top" wrapText="true"/>
      <protection locked="true"/>
    </xf>
    <xf numFmtId="0" fontId="738" fillId="0" borderId="4" xfId="0" applyBorder="true" applyFont="true">
      <alignment horizontal="left" vertical="top" wrapText="true"/>
      <protection locked="true"/>
    </xf>
    <xf numFmtId="0" fontId="739" fillId="0" borderId="4" xfId="0" applyBorder="true" applyFont="true">
      <alignment horizontal="left" vertical="top" wrapText="true"/>
      <protection locked="true"/>
    </xf>
    <xf numFmtId="0" fontId="740" fillId="5" borderId="4" xfId="0" applyFill="true" applyBorder="true" applyFont="true">
      <alignment horizontal="left"/>
      <protection locked="true"/>
    </xf>
    <xf numFmtId="0" fontId="741" fillId="5" borderId="4" xfId="0" applyFill="true" applyBorder="true" applyFont="true">
      <alignment horizontal="left"/>
      <protection locked="true"/>
    </xf>
    <xf numFmtId="4" fontId="742" fillId="5" borderId="4" xfId="0" applyFill="true" applyBorder="true" applyFont="true" applyNumberFormat="true">
      <alignment horizontal="right"/>
      <protection locked="true"/>
    </xf>
    <xf numFmtId="4" fontId="743" fillId="5" borderId="4" xfId="0" applyFill="true" applyBorder="true" applyFont="true" applyNumberFormat="true">
      <alignment horizontal="right"/>
      <protection locked="true"/>
    </xf>
    <xf numFmtId="0" fontId="744" fillId="5" borderId="4" xfId="0" applyFill="true" applyBorder="true" applyFont="true">
      <alignment horizontal="left"/>
      <protection locked="true"/>
    </xf>
    <xf numFmtId="4" fontId="745" fillId="5" borderId="4" xfId="0" applyFill="true" applyBorder="true" applyFont="true" applyNumberFormat="true">
      <alignment horizontal="right"/>
      <protection locked="true"/>
    </xf>
    <xf numFmtId="0" fontId="746" fillId="5" borderId="4" xfId="0" applyFill="true" applyBorder="true" applyFont="true">
      <alignment horizontal="left"/>
      <protection locked="true"/>
    </xf>
    <xf numFmtId="4" fontId="747" fillId="5" borderId="4" xfId="0" applyFill="true" applyBorder="true" applyFont="true" applyNumberFormat="true">
      <alignment horizontal="right"/>
      <protection locked="true"/>
    </xf>
    <xf numFmtId="0" fontId="748" fillId="5" borderId="4" xfId="0" applyFill="true" applyBorder="true" applyFont="true">
      <alignment horizontal="left"/>
      <protection locked="true"/>
    </xf>
    <xf numFmtId="4" fontId="749" fillId="5" borderId="4" xfId="0" applyFill="true" applyBorder="true" applyFont="true" applyNumberFormat="true">
      <alignment horizontal="right"/>
      <protection locked="true"/>
    </xf>
    <xf numFmtId="0" fontId="750" fillId="5" borderId="4" xfId="0" applyFill="true" applyBorder="true" applyFont="true">
      <alignment horizontal="left"/>
      <protection locked="true"/>
    </xf>
    <xf numFmtId="4" fontId="751" fillId="5" borderId="4" xfId="0" applyFill="true" applyBorder="true" applyFont="true" applyNumberFormat="true">
      <alignment horizontal="right"/>
      <protection locked="true"/>
    </xf>
    <xf numFmtId="4" fontId="752" fillId="5" borderId="4" xfId="0" applyFill="true" applyBorder="true" applyFont="true" applyNumberFormat="true">
      <alignment horizontal="right"/>
      <protection locked="true"/>
    </xf>
    <xf numFmtId="0" fontId="753" fillId="0" borderId="0" xfId="0" applyFont="true">
      <alignment horizontal="left" vertical="top"/>
      <protection locked="true"/>
    </xf>
    <xf numFmtId="165" fontId="754" fillId="0" borderId="0" xfId="0" applyFont="true" applyNumberFormat="true">
      <alignment horizontal="left" vertical="top"/>
      <protection locked="true"/>
    </xf>
    <xf numFmtId="168" fontId="755" fillId="0" borderId="0" xfId="0" applyFont="true" applyNumberFormat="true">
      <alignment horizontal="left" vertical="top"/>
      <protection locked="true"/>
    </xf>
    <xf numFmtId="169" fontId="0" fillId="0" borderId="0" xfId="0" applyNumberFormat="true"/>
    <xf numFmtId="0" fontId="756" fillId="5" borderId="4" xfId="0" applyFill="true" applyBorder="true" applyFont="true">
      <alignment horizontal="left"/>
      <protection locked="true"/>
    </xf>
    <xf numFmtId="0" fontId="757" fillId="5" borderId="4" xfId="0" applyFill="true" applyBorder="true" applyFont="true">
      <alignment horizontal="left"/>
      <protection locked="true"/>
    </xf>
    <xf numFmtId="0" fontId="758" fillId="5" borderId="4" xfId="0" applyFill="true" applyBorder="true" applyFont="true">
      <alignment horizontal="left"/>
      <protection locked="true"/>
    </xf>
    <xf numFmtId="0" fontId="759" fillId="5" borderId="4" xfId="0" applyFill="true" applyBorder="true" applyFont="true">
      <alignment horizontal="left"/>
      <protection locked="true"/>
    </xf>
    <xf numFmtId="0" fontId="760" fillId="5" borderId="4" xfId="0" applyFill="true" applyBorder="true" applyFont="true">
      <alignment horizontal="left"/>
      <protection locked="true"/>
    </xf>
    <xf numFmtId="0" fontId="761" fillId="5" borderId="4" xfId="0" applyFill="true" applyBorder="true" applyFont="true">
      <alignment horizontal="left"/>
      <protection locked="true"/>
    </xf>
    <xf numFmtId="0" fontId="762" fillId="5" borderId="4" xfId="0" applyFill="true" applyBorder="true" applyFont="true">
      <alignment horizontal="left"/>
      <protection locked="true"/>
    </xf>
    <xf numFmtId="0" fontId="763" fillId="5" borderId="4" xfId="0" applyFill="true" applyBorder="true" applyFont="true">
      <alignment horizontal="left"/>
      <protection locked="true"/>
    </xf>
    <xf numFmtId="0" fontId="764" fillId="5" borderId="4" xfId="0" applyFill="true" applyBorder="true" applyFont="true">
      <alignment horizontal="left"/>
      <protection locked="true"/>
    </xf>
    <xf numFmtId="0" fontId="765" fillId="0" borderId="4" xfId="0" applyBorder="true" applyFont="true">
      <alignment horizontal="left" vertical="top"/>
      <protection locked="true"/>
    </xf>
    <xf numFmtId="4" fontId="766" fillId="0" borderId="4" xfId="0" applyBorder="true" applyFont="true" applyNumberFormat="true">
      <alignment horizontal="right" vertical="top"/>
      <protection locked="true"/>
    </xf>
    <xf numFmtId="4" fontId="767" fillId="0" borderId="4" xfId="0" applyBorder="true" applyFont="true" applyNumberFormat="true">
      <alignment horizontal="right" vertical="top"/>
      <protection locked="true"/>
    </xf>
    <xf numFmtId="4" fontId="768" fillId="3" borderId="4" xfId="0" applyFill="true" applyBorder="true" applyFont="true" applyNumberFormat="true">
      <alignment vertical="top"/>
      <protection locked="false"/>
    </xf>
    <xf numFmtId="0" fontId="769" fillId="0" borderId="4" xfId="0" applyBorder="true" applyFont="true">
      <alignment horizontal="left" vertical="top"/>
      <protection locked="true"/>
    </xf>
    <xf numFmtId="0" fontId="770" fillId="0" borderId="4" xfId="0" applyBorder="true" applyFont="true">
      <alignment horizontal="left" vertical="top"/>
      <protection locked="true"/>
    </xf>
    <xf numFmtId="0" fontId="771" fillId="0" borderId="4" xfId="0" applyBorder="true" applyFont="true">
      <alignment horizontal="left" vertical="top"/>
      <protection locked="true"/>
    </xf>
    <xf numFmtId="0" fontId="772" fillId="0" borderId="4" xfId="0" applyBorder="true" applyFont="true">
      <alignment horizontal="left" vertical="top"/>
      <protection locked="true"/>
    </xf>
    <xf numFmtId="0" fontId="773" fillId="0" borderId="4" xfId="0" applyBorder="true" applyFont="true">
      <alignment horizontal="left" vertical="top"/>
      <protection locked="true"/>
    </xf>
    <xf numFmtId="0" fontId="774" fillId="0" borderId="0" xfId="0" applyFont="true"/>
    <xf numFmtId="0" fontId="775" fillId="0" borderId="4" xfId="0" applyBorder="true" applyFont="true">
      <alignment horizontal="left" vertical="top"/>
      <protection locked="true"/>
    </xf>
    <xf numFmtId="4" fontId="776" fillId="0" borderId="4" xfId="0" applyBorder="true" applyFont="true" applyNumberFormat="true">
      <alignment horizontal="right" vertical="top"/>
      <protection locked="true"/>
    </xf>
    <xf numFmtId="4" fontId="777" fillId="0" borderId="4" xfId="0" applyBorder="true" applyFont="true" applyNumberFormat="true">
      <alignment horizontal="right" vertical="top"/>
      <protection locked="true"/>
    </xf>
    <xf numFmtId="4" fontId="778" fillId="3" borderId="4" xfId="0" applyFill="true" applyBorder="true" applyFont="true" applyNumberFormat="true">
      <alignment vertical="top"/>
      <protection locked="false"/>
    </xf>
    <xf numFmtId="0" fontId="779" fillId="0" borderId="4" xfId="0" applyBorder="true" applyFont="true">
      <alignment horizontal="left" vertical="top"/>
      <protection locked="true"/>
    </xf>
    <xf numFmtId="0" fontId="780" fillId="0" borderId="4" xfId="0" applyBorder="true" applyFont="true">
      <alignment horizontal="left" vertical="top"/>
      <protection locked="true"/>
    </xf>
    <xf numFmtId="0" fontId="781" fillId="0" borderId="4" xfId="0" applyBorder="true" applyFont="true">
      <alignment horizontal="left" vertical="top"/>
      <protection locked="true"/>
    </xf>
    <xf numFmtId="0" fontId="782" fillId="0" borderId="4" xfId="0" applyBorder="true" applyFont="true">
      <alignment horizontal="left" vertical="top"/>
      <protection locked="true"/>
    </xf>
    <xf numFmtId="0" fontId="783" fillId="0" borderId="4" xfId="0" applyBorder="true" applyFont="true">
      <alignment horizontal="left" vertical="top"/>
      <protection locked="true"/>
    </xf>
    <xf numFmtId="0" fontId="784" fillId="0" borderId="0" xfId="0" applyFont="true"/>
    <xf numFmtId="0" fontId="785" fillId="0" borderId="4" xfId="0" applyBorder="true" applyFont="true">
      <alignment horizontal="left" vertical="top"/>
      <protection locked="true"/>
    </xf>
    <xf numFmtId="4" fontId="786" fillId="0" borderId="4" xfId="0" applyBorder="true" applyFont="true" applyNumberFormat="true">
      <alignment horizontal="right" vertical="top"/>
      <protection locked="true"/>
    </xf>
    <xf numFmtId="4" fontId="787" fillId="0" borderId="4" xfId="0" applyBorder="true" applyFont="true" applyNumberFormat="true">
      <alignment horizontal="right" vertical="top"/>
      <protection locked="true"/>
    </xf>
    <xf numFmtId="4" fontId="788" fillId="3" borderId="4" xfId="0" applyFill="true" applyBorder="true" applyFont="true" applyNumberFormat="true">
      <alignment vertical="top"/>
      <protection locked="false"/>
    </xf>
    <xf numFmtId="0" fontId="789" fillId="0" borderId="4" xfId="0" applyBorder="true" applyFont="true">
      <alignment horizontal="left" vertical="top"/>
      <protection locked="true"/>
    </xf>
    <xf numFmtId="0" fontId="790" fillId="0" borderId="4" xfId="0" applyBorder="true" applyFont="true">
      <alignment horizontal="left" vertical="top"/>
      <protection locked="true"/>
    </xf>
    <xf numFmtId="0" fontId="791" fillId="0" borderId="4" xfId="0" applyBorder="true" applyFont="true">
      <alignment horizontal="left" vertical="top"/>
      <protection locked="true"/>
    </xf>
    <xf numFmtId="0" fontId="792" fillId="0" borderId="4" xfId="0" applyBorder="true" applyFont="true">
      <alignment horizontal="left" vertical="top"/>
      <protection locked="true"/>
    </xf>
    <xf numFmtId="0" fontId="793" fillId="0" borderId="4" xfId="0" applyBorder="true" applyFont="true">
      <alignment horizontal="left" vertical="top"/>
      <protection locked="true"/>
    </xf>
    <xf numFmtId="0" fontId="794" fillId="0" borderId="0" xfId="0" applyFont="true"/>
    <xf numFmtId="0" fontId="795" fillId="0" borderId="4" xfId="0" applyBorder="true" applyFont="true">
      <alignment horizontal="left" vertical="top"/>
      <protection locked="true"/>
    </xf>
    <xf numFmtId="4" fontId="796" fillId="0" borderId="4" xfId="0" applyBorder="true" applyFont="true" applyNumberFormat="true">
      <alignment horizontal="right" vertical="top"/>
      <protection locked="true"/>
    </xf>
    <xf numFmtId="4" fontId="797" fillId="0" borderId="4" xfId="0" applyBorder="true" applyFont="true" applyNumberFormat="true">
      <alignment horizontal="right" vertical="top"/>
      <protection locked="true"/>
    </xf>
    <xf numFmtId="4" fontId="798" fillId="3" borderId="4" xfId="0" applyFill="true" applyBorder="true" applyFont="true" applyNumberFormat="true">
      <alignment vertical="top"/>
      <protection locked="false"/>
    </xf>
    <xf numFmtId="0" fontId="799" fillId="0" borderId="4" xfId="0" applyBorder="true" applyFont="true">
      <alignment horizontal="left" vertical="top"/>
      <protection locked="true"/>
    </xf>
    <xf numFmtId="0" fontId="800" fillId="0" borderId="4" xfId="0" applyBorder="true" applyFont="true">
      <alignment horizontal="left" vertical="top"/>
      <protection locked="true"/>
    </xf>
    <xf numFmtId="0" fontId="801" fillId="0" borderId="4" xfId="0" applyBorder="true" applyFont="true">
      <alignment horizontal="left" vertical="top"/>
      <protection locked="true"/>
    </xf>
    <xf numFmtId="0" fontId="802" fillId="0" borderId="4" xfId="0" applyBorder="true" applyFont="true">
      <alignment horizontal="left" vertical="top"/>
      <protection locked="true"/>
    </xf>
    <xf numFmtId="0" fontId="803" fillId="0" borderId="4" xfId="0" applyBorder="true" applyFont="true">
      <alignment horizontal="left" vertical="top"/>
      <protection locked="true"/>
    </xf>
    <xf numFmtId="0" fontId="804" fillId="0" borderId="0" xfId="0" applyFont="true"/>
    <xf numFmtId="0" fontId="805" fillId="0" borderId="4" xfId="0" applyBorder="true" applyFont="true">
      <alignment horizontal="left" vertical="top"/>
      <protection locked="true"/>
    </xf>
    <xf numFmtId="4" fontId="806" fillId="0" borderId="4" xfId="0" applyBorder="true" applyFont="true" applyNumberFormat="true">
      <alignment horizontal="right" vertical="top"/>
      <protection locked="true"/>
    </xf>
    <xf numFmtId="4" fontId="807" fillId="0" borderId="4" xfId="0" applyBorder="true" applyFont="true" applyNumberFormat="true">
      <alignment horizontal="right" vertical="top"/>
      <protection locked="true"/>
    </xf>
    <xf numFmtId="4" fontId="808" fillId="3" borderId="4" xfId="0" applyFill="true" applyBorder="true" applyFont="true" applyNumberFormat="true">
      <alignment vertical="top"/>
      <protection locked="false"/>
    </xf>
    <xf numFmtId="0" fontId="809" fillId="0" borderId="4" xfId="0" applyBorder="true" applyFont="true">
      <alignment horizontal="left" vertical="top"/>
      <protection locked="true"/>
    </xf>
    <xf numFmtId="0" fontId="810" fillId="0" borderId="4" xfId="0" applyBorder="true" applyFont="true">
      <alignment horizontal="left" vertical="top"/>
      <protection locked="true"/>
    </xf>
    <xf numFmtId="0" fontId="811" fillId="0" borderId="4" xfId="0" applyBorder="true" applyFont="true">
      <alignment horizontal="left" vertical="top"/>
      <protection locked="true"/>
    </xf>
    <xf numFmtId="0" fontId="812" fillId="0" borderId="4" xfId="0" applyBorder="true" applyFont="true">
      <alignment horizontal="left" vertical="top"/>
      <protection locked="true"/>
    </xf>
    <xf numFmtId="0" fontId="813" fillId="0" borderId="4" xfId="0" applyBorder="true" applyFont="true">
      <alignment horizontal="left" vertical="top"/>
      <protection locked="true"/>
    </xf>
    <xf numFmtId="0" fontId="814" fillId="0" borderId="0" xfId="0" applyFont="true"/>
    <xf numFmtId="0" fontId="815" fillId="0" borderId="4" xfId="0" applyBorder="true" applyFont="true">
      <alignment horizontal="left" vertical="top"/>
      <protection locked="true"/>
    </xf>
    <xf numFmtId="4" fontId="816" fillId="0" borderId="4" xfId="0" applyBorder="true" applyFont="true" applyNumberFormat="true">
      <alignment horizontal="right" vertical="top"/>
      <protection locked="true"/>
    </xf>
    <xf numFmtId="4" fontId="817" fillId="0" borderId="4" xfId="0" applyBorder="true" applyFont="true" applyNumberFormat="true">
      <alignment horizontal="right" vertical="top"/>
      <protection locked="true"/>
    </xf>
    <xf numFmtId="4" fontId="818" fillId="0" borderId="4" xfId="0" applyBorder="true" applyFont="true" applyNumberFormat="true">
      <alignment horizontal="right" vertical="top"/>
      <protection locked="true"/>
    </xf>
    <xf numFmtId="0" fontId="819" fillId="0" borderId="4" xfId="0" applyBorder="true" applyFont="true">
      <alignment horizontal="left" vertical="top"/>
      <protection locked="true"/>
    </xf>
    <xf numFmtId="0" fontId="820" fillId="0" borderId="4" xfId="0" applyBorder="true" applyFont="true">
      <alignment horizontal="left" vertical="top"/>
      <protection locked="true"/>
    </xf>
    <xf numFmtId="0" fontId="821" fillId="0" borderId="4" xfId="0" applyBorder="true" applyFont="true">
      <alignment horizontal="left" vertical="top"/>
      <protection locked="true"/>
    </xf>
    <xf numFmtId="0" fontId="822" fillId="0" borderId="4" xfId="0" applyBorder="true" applyFont="true">
      <alignment horizontal="left" vertical="top"/>
      <protection locked="true"/>
    </xf>
    <xf numFmtId="0" fontId="823" fillId="0" borderId="4" xfId="0" applyBorder="true" applyFont="true">
      <alignment horizontal="left" vertical="top"/>
      <protection locked="true"/>
    </xf>
    <xf numFmtId="0" fontId="824" fillId="0" borderId="0" xfId="0" applyFont="true"/>
    <xf numFmtId="0" fontId="825" fillId="0" borderId="4" xfId="0" applyBorder="true" applyFont="true">
      <alignment horizontal="left" vertical="top"/>
      <protection locked="true"/>
    </xf>
    <xf numFmtId="4" fontId="826" fillId="0" borderId="4" xfId="0" applyBorder="true" applyFont="true" applyNumberFormat="true">
      <alignment horizontal="right" vertical="top"/>
      <protection locked="true"/>
    </xf>
    <xf numFmtId="0" fontId="827" fillId="0" borderId="4" xfId="0" applyBorder="true" applyFont="true">
      <alignment horizontal="left" vertical="top"/>
      <protection locked="true"/>
    </xf>
    <xf numFmtId="0" fontId="828" fillId="0" borderId="4" xfId="0" applyBorder="true" applyFont="true">
      <alignment horizontal="left" vertical="top"/>
      <protection locked="true"/>
    </xf>
    <xf numFmtId="0" fontId="829" fillId="0" borderId="4" xfId="0" applyBorder="true" applyFont="true">
      <alignment horizontal="left" vertical="top"/>
      <protection locked="true"/>
    </xf>
    <xf numFmtId="4" fontId="830" fillId="3" borderId="4" xfId="0" applyFill="true" applyBorder="true" applyNumberFormat="true" applyFont="true">
      <alignment vertical="top" horizontal="right"/>
      <protection locked="false"/>
    </xf>
    <xf numFmtId="0" fontId="831" fillId="0" borderId="0" xfId="0" applyFont="true"/>
    <xf numFmtId="0" fontId="832" fillId="0" borderId="4" xfId="0" applyBorder="true" applyFont="true">
      <alignment horizontal="left" vertical="top"/>
      <protection locked="true"/>
    </xf>
    <xf numFmtId="0" fontId="833" fillId="0" borderId="4" xfId="0" applyBorder="true" applyFont="true">
      <alignment horizontal="left" vertical="top"/>
      <protection locked="true"/>
    </xf>
    <xf numFmtId="0" fontId="834" fillId="0" borderId="4" xfId="0" applyBorder="true" applyFont="true">
      <alignment horizontal="left" vertical="top"/>
      <protection locked="true"/>
    </xf>
    <xf numFmtId="4" fontId="835" fillId="3" borderId="4" xfId="0" applyFill="true" applyBorder="true" applyNumberFormat="true" applyFont="true">
      <alignment vertical="top" horizontal="right"/>
      <protection locked="false"/>
    </xf>
    <xf numFmtId="0" fontId="836" fillId="0" borderId="0" xfId="0" applyFont="true"/>
    <xf numFmtId="0" fontId="837" fillId="0" borderId="4" xfId="0" applyBorder="true" applyFont="true">
      <alignment horizontal="left" vertical="top"/>
      <protection locked="true"/>
    </xf>
    <xf numFmtId="0" fontId="838" fillId="0" borderId="4" xfId="0" applyBorder="true" applyFont="true">
      <alignment horizontal="left" vertical="top"/>
      <protection locked="true"/>
    </xf>
    <xf numFmtId="0" fontId="839" fillId="0" borderId="4" xfId="0" applyBorder="true" applyFont="true">
      <alignment horizontal="left" vertical="top"/>
      <protection locked="true"/>
    </xf>
    <xf numFmtId="4" fontId="840" fillId="3" borderId="4" xfId="0" applyFill="true" applyBorder="true" applyNumberFormat="true" applyFont="true">
      <alignment vertical="top" horizontal="right"/>
      <protection locked="false"/>
    </xf>
    <xf numFmtId="0" fontId="841" fillId="0" borderId="4" xfId="0" applyBorder="true" applyFont="true">
      <alignment horizontal="left" vertical="top"/>
      <protection locked="true"/>
    </xf>
    <xf numFmtId="0" fontId="842" fillId="0" borderId="4" xfId="0" applyBorder="true" applyFont="true">
      <alignment horizontal="left" vertical="top"/>
      <protection locked="true"/>
    </xf>
    <xf numFmtId="0" fontId="843" fillId="0" borderId="4" xfId="0" applyBorder="true" applyFont="true">
      <alignment horizontal="left" vertical="top"/>
      <protection locked="true"/>
    </xf>
    <xf numFmtId="4" fontId="844" fillId="5" borderId="4" xfId="0" applyFill="true" applyBorder="true" applyFont="true" applyNumberFormat="true">
      <alignment horizontal="right"/>
      <protection locked="true"/>
    </xf>
    <xf numFmtId="0" fontId="845" fillId="0" borderId="0" xfId="0" applyFont="true"/>
    <xf numFmtId="0" fontId="846" fillId="0" borderId="4" xfId="0" applyBorder="true" applyFont="true">
      <alignment horizontal="left" vertical="top"/>
      <protection locked="true"/>
    </xf>
    <xf numFmtId="0" fontId="847" fillId="0" borderId="4" xfId="0" applyBorder="true" applyFont="true">
      <alignment horizontal="left" vertical="top"/>
      <protection locked="true"/>
    </xf>
    <xf numFmtId="0" fontId="848" fillId="0" borderId="4" xfId="0" applyBorder="true" applyFont="true">
      <alignment horizontal="left" vertical="top"/>
      <protection locked="true"/>
    </xf>
    <xf numFmtId="4" fontId="849" fillId="3" borderId="4" xfId="0" applyFill="true" applyBorder="true" applyNumberFormat="true" applyFont="true">
      <alignment vertical="top" horizontal="right"/>
      <protection locked="false"/>
    </xf>
    <xf numFmtId="0" fontId="850" fillId="0" borderId="5" xfId="0" applyFont="true" applyBorder="true">
      <alignment horizontal="center" vertical="top"/>
      <protection locked="true"/>
    </xf>
    <xf numFmtId="166" fontId="851" fillId="0" borderId="0" xfId="0" applyFont="true" applyNumberFormat="true">
      <alignment horizontal="center" vertical="top"/>
      <protection locked="true"/>
    </xf>
    <xf numFmtId="0" fontId="852" fillId="0" borderId="0" xfId="0" applyFont="true">
      <alignment horizontal="left" vertical="top"/>
      <protection locked="true"/>
    </xf>
    <xf numFmtId="165" fontId="853" fillId="0" borderId="0" xfId="0" applyFont="true" applyNumberFormat="true">
      <alignment horizontal="left" vertical="top"/>
      <protection locked="true"/>
    </xf>
    <xf numFmtId="168" fontId="854" fillId="0" borderId="0" xfId="0" applyFont="true" applyNumberFormat="true">
      <alignment horizontal="left" vertical="top"/>
      <protection locked="true"/>
    </xf>
    <xf numFmtId="169" fontId="0" fillId="0" borderId="0" xfId="0" applyNumberFormat="true"/>
    <xf numFmtId="0" fontId="855" fillId="5" borderId="4" xfId="0" applyFill="true" applyBorder="true" applyFont="true">
      <alignment horizontal="left"/>
      <protection locked="true"/>
    </xf>
    <xf numFmtId="0" fontId="856" fillId="5" borderId="4" xfId="0" applyFill="true" applyBorder="true" applyFont="true">
      <alignment horizontal="left"/>
      <protection locked="true"/>
    </xf>
    <xf numFmtId="0" fontId="857" fillId="5" borderId="4" xfId="0" applyFill="true" applyBorder="true" applyFont="true">
      <alignment horizontal="left"/>
      <protection locked="true"/>
    </xf>
    <xf numFmtId="0" fontId="858" fillId="5" borderId="4" xfId="0" applyFill="true" applyBorder="true" applyFont="true">
      <alignment horizontal="left"/>
      <protection locked="true"/>
    </xf>
    <xf numFmtId="0" fontId="859" fillId="5" borderId="4" xfId="0" applyFill="true" applyBorder="true" applyFont="true">
      <alignment horizontal="left"/>
      <protection locked="true"/>
    </xf>
    <xf numFmtId="0" fontId="860" fillId="5" borderId="4" xfId="0" applyFill="true" applyBorder="true" applyFont="true">
      <alignment horizontal="left"/>
      <protection locked="true"/>
    </xf>
    <xf numFmtId="0" fontId="861" fillId="5" borderId="4" xfId="0" applyFill="true" applyBorder="true" applyFont="true">
      <alignment horizontal="left"/>
      <protection locked="true"/>
    </xf>
    <xf numFmtId="0" fontId="862" fillId="5" borderId="4" xfId="0" applyFill="true" applyBorder="true" applyFont="true">
      <alignment horizontal="left"/>
      <protection locked="true"/>
    </xf>
    <xf numFmtId="0" fontId="863" fillId="5" borderId="4" xfId="0" applyFill="true" applyBorder="true" applyFont="true">
      <alignment horizontal="left"/>
      <protection locked="true"/>
    </xf>
    <xf numFmtId="0" fontId="864" fillId="0" borderId="4" xfId="0" applyBorder="true" applyFont="true">
      <alignment horizontal="left" vertical="top"/>
      <protection locked="true"/>
    </xf>
    <xf numFmtId="4" fontId="865" fillId="0" borderId="4" xfId="0" applyBorder="true" applyFont="true" applyNumberFormat="true">
      <alignment horizontal="right" vertical="top"/>
      <protection locked="true"/>
    </xf>
    <xf numFmtId="4" fontId="866" fillId="0" borderId="4" xfId="0" applyBorder="true" applyFont="true" applyNumberFormat="true">
      <alignment horizontal="right" vertical="top"/>
      <protection locked="true"/>
    </xf>
    <xf numFmtId="4" fontId="867" fillId="3" borderId="4" xfId="0" applyFill="true" applyBorder="true" applyFont="true" applyNumberFormat="true">
      <alignment vertical="top"/>
      <protection locked="false"/>
    </xf>
    <xf numFmtId="0" fontId="868" fillId="0" borderId="4" xfId="0" applyBorder="true" applyFont="true">
      <alignment horizontal="left" vertical="top"/>
      <protection locked="true"/>
    </xf>
    <xf numFmtId="0" fontId="869" fillId="0" borderId="4" xfId="0" applyBorder="true" applyFont="true">
      <alignment horizontal="left" vertical="top"/>
      <protection locked="true"/>
    </xf>
    <xf numFmtId="0" fontId="870" fillId="0" borderId="4" xfId="0" applyBorder="true" applyFont="true">
      <alignment horizontal="left" vertical="top"/>
      <protection locked="true"/>
    </xf>
    <xf numFmtId="0" fontId="871" fillId="0" borderId="4" xfId="0" applyBorder="true" applyFont="true">
      <alignment horizontal="left" vertical="top"/>
      <protection locked="true"/>
    </xf>
    <xf numFmtId="0" fontId="872" fillId="0" borderId="4" xfId="0" applyBorder="true" applyFont="true">
      <alignment horizontal="left" vertical="top"/>
      <protection locked="true"/>
    </xf>
    <xf numFmtId="0" fontId="873" fillId="0" borderId="0" xfId="0" applyFont="true"/>
    <xf numFmtId="0" fontId="874" fillId="0" borderId="4" xfId="0" applyBorder="true" applyFont="true">
      <alignment horizontal="left" vertical="top"/>
      <protection locked="true"/>
    </xf>
    <xf numFmtId="4" fontId="875" fillId="0" borderId="4" xfId="0" applyBorder="true" applyFont="true" applyNumberFormat="true">
      <alignment horizontal="right" vertical="top"/>
      <protection locked="true"/>
    </xf>
    <xf numFmtId="4" fontId="876" fillId="0" borderId="4" xfId="0" applyBorder="true" applyFont="true" applyNumberFormat="true">
      <alignment horizontal="right" vertical="top"/>
      <protection locked="true"/>
    </xf>
    <xf numFmtId="4" fontId="877" fillId="3" borderId="4" xfId="0" applyFill="true" applyBorder="true" applyFont="true" applyNumberFormat="true">
      <alignment vertical="top"/>
      <protection locked="false"/>
    </xf>
    <xf numFmtId="0" fontId="878" fillId="0" borderId="4" xfId="0" applyBorder="true" applyFont="true">
      <alignment horizontal="left" vertical="top"/>
      <protection locked="true"/>
    </xf>
    <xf numFmtId="0" fontId="879" fillId="0" borderId="4" xfId="0" applyBorder="true" applyFont="true">
      <alignment horizontal="left" vertical="top"/>
      <protection locked="true"/>
    </xf>
    <xf numFmtId="0" fontId="880" fillId="0" borderId="4" xfId="0" applyBorder="true" applyFont="true">
      <alignment horizontal="left" vertical="top"/>
      <protection locked="true"/>
    </xf>
    <xf numFmtId="0" fontId="881" fillId="0" borderId="4" xfId="0" applyBorder="true" applyFont="true">
      <alignment horizontal="left" vertical="top"/>
      <protection locked="true"/>
    </xf>
    <xf numFmtId="0" fontId="882" fillId="0" borderId="4" xfId="0" applyBorder="true" applyFont="true">
      <alignment horizontal="left" vertical="top"/>
      <protection locked="true"/>
    </xf>
    <xf numFmtId="0" fontId="883" fillId="0" borderId="0" xfId="0" applyFont="true"/>
    <xf numFmtId="0" fontId="884" fillId="0" borderId="4" xfId="0" applyBorder="true" applyFont="true">
      <alignment horizontal="left" vertical="top"/>
      <protection locked="true"/>
    </xf>
    <xf numFmtId="4" fontId="885" fillId="0" borderId="4" xfId="0" applyBorder="true" applyFont="true" applyNumberFormat="true">
      <alignment horizontal="right" vertical="top"/>
      <protection locked="true"/>
    </xf>
    <xf numFmtId="4" fontId="886" fillId="0" borderId="4" xfId="0" applyBorder="true" applyFont="true" applyNumberFormat="true">
      <alignment horizontal="right" vertical="top"/>
      <protection locked="true"/>
    </xf>
    <xf numFmtId="4" fontId="887" fillId="3" borderId="4" xfId="0" applyFill="true" applyBorder="true" applyFont="true" applyNumberFormat="true">
      <alignment vertical="top"/>
      <protection locked="false"/>
    </xf>
    <xf numFmtId="0" fontId="888" fillId="0" borderId="4" xfId="0" applyBorder="true" applyFont="true">
      <alignment horizontal="left" vertical="top"/>
      <protection locked="true"/>
    </xf>
    <xf numFmtId="0" fontId="889" fillId="0" borderId="4" xfId="0" applyBorder="true" applyFont="true">
      <alignment horizontal="left" vertical="top"/>
      <protection locked="true"/>
    </xf>
    <xf numFmtId="0" fontId="890" fillId="0" borderId="4" xfId="0" applyBorder="true" applyFont="true">
      <alignment horizontal="left" vertical="top"/>
      <protection locked="true"/>
    </xf>
    <xf numFmtId="0" fontId="891" fillId="0" borderId="4" xfId="0" applyBorder="true" applyFont="true">
      <alignment horizontal="left" vertical="top"/>
      <protection locked="true"/>
    </xf>
    <xf numFmtId="0" fontId="892" fillId="0" borderId="4" xfId="0" applyBorder="true" applyFont="true">
      <alignment horizontal="left" vertical="top"/>
      <protection locked="true"/>
    </xf>
    <xf numFmtId="0" fontId="893" fillId="0" borderId="0" xfId="0" applyFont="true"/>
    <xf numFmtId="0" fontId="894" fillId="0" borderId="4" xfId="0" applyBorder="true" applyFont="true">
      <alignment horizontal="left" vertical="top"/>
      <protection locked="true"/>
    </xf>
    <xf numFmtId="4" fontId="895" fillId="0" borderId="4" xfId="0" applyBorder="true" applyFont="true" applyNumberFormat="true">
      <alignment horizontal="right" vertical="top"/>
      <protection locked="true"/>
    </xf>
    <xf numFmtId="4" fontId="896" fillId="0" borderId="4" xfId="0" applyBorder="true" applyFont="true" applyNumberFormat="true">
      <alignment horizontal="right" vertical="top"/>
      <protection locked="true"/>
    </xf>
    <xf numFmtId="4" fontId="897" fillId="3" borderId="4" xfId="0" applyFill="true" applyBorder="true" applyFont="true" applyNumberFormat="true">
      <alignment vertical="top"/>
      <protection locked="false"/>
    </xf>
    <xf numFmtId="0" fontId="898" fillId="0" borderId="4" xfId="0" applyBorder="true" applyFont="true">
      <alignment horizontal="left" vertical="top"/>
      <protection locked="true"/>
    </xf>
    <xf numFmtId="0" fontId="899" fillId="0" borderId="4" xfId="0" applyBorder="true" applyFont="true">
      <alignment horizontal="left" vertical="top"/>
      <protection locked="true"/>
    </xf>
    <xf numFmtId="0" fontId="900" fillId="0" borderId="4" xfId="0" applyBorder="true" applyFont="true">
      <alignment horizontal="left" vertical="top"/>
      <protection locked="true"/>
    </xf>
    <xf numFmtId="0" fontId="901" fillId="0" borderId="4" xfId="0" applyBorder="true" applyFont="true">
      <alignment horizontal="left" vertical="top"/>
      <protection locked="true"/>
    </xf>
    <xf numFmtId="0" fontId="902" fillId="0" borderId="4" xfId="0" applyBorder="true" applyFont="true">
      <alignment horizontal="left" vertical="top"/>
      <protection locked="true"/>
    </xf>
    <xf numFmtId="0" fontId="903" fillId="0" borderId="0" xfId="0" applyFont="true"/>
    <xf numFmtId="0" fontId="904" fillId="0" borderId="4" xfId="0" applyBorder="true" applyFont="true">
      <alignment horizontal="left" vertical="top"/>
      <protection locked="true"/>
    </xf>
    <xf numFmtId="4" fontId="905" fillId="0" borderId="4" xfId="0" applyBorder="true" applyFont="true" applyNumberFormat="true">
      <alignment horizontal="right" vertical="top"/>
      <protection locked="true"/>
    </xf>
    <xf numFmtId="4" fontId="906" fillId="0" borderId="4" xfId="0" applyBorder="true" applyFont="true" applyNumberFormat="true">
      <alignment horizontal="right" vertical="top"/>
      <protection locked="true"/>
    </xf>
    <xf numFmtId="4" fontId="907" fillId="3" borderId="4" xfId="0" applyFill="true" applyBorder="true" applyFont="true" applyNumberFormat="true">
      <alignment vertical="top"/>
      <protection locked="false"/>
    </xf>
    <xf numFmtId="0" fontId="908" fillId="0" borderId="4" xfId="0" applyBorder="true" applyFont="true">
      <alignment horizontal="left" vertical="top"/>
      <protection locked="true"/>
    </xf>
    <xf numFmtId="0" fontId="909" fillId="0" borderId="4" xfId="0" applyBorder="true" applyFont="true">
      <alignment horizontal="left" vertical="top"/>
      <protection locked="true"/>
    </xf>
    <xf numFmtId="0" fontId="910" fillId="0" borderId="4" xfId="0" applyBorder="true" applyFont="true">
      <alignment horizontal="left" vertical="top"/>
      <protection locked="true"/>
    </xf>
    <xf numFmtId="0" fontId="911" fillId="0" borderId="4" xfId="0" applyBorder="true" applyFont="true">
      <alignment horizontal="left" vertical="top"/>
      <protection locked="true"/>
    </xf>
    <xf numFmtId="0" fontId="912" fillId="0" borderId="4" xfId="0" applyBorder="true" applyFont="true">
      <alignment horizontal="left" vertical="top"/>
      <protection locked="true"/>
    </xf>
    <xf numFmtId="0" fontId="913" fillId="0" borderId="0" xfId="0" applyFont="true"/>
    <xf numFmtId="0" fontId="914" fillId="0" borderId="4" xfId="0" applyBorder="true" applyFont="true">
      <alignment horizontal="left" vertical="top"/>
      <protection locked="true"/>
    </xf>
    <xf numFmtId="4" fontId="915" fillId="0" borderId="4" xfId="0" applyBorder="true" applyFont="true" applyNumberFormat="true">
      <alignment horizontal="right" vertical="top"/>
      <protection locked="true"/>
    </xf>
    <xf numFmtId="4" fontId="916" fillId="0" borderId="4" xfId="0" applyBorder="true" applyFont="true" applyNumberFormat="true">
      <alignment horizontal="right" vertical="top"/>
      <protection locked="true"/>
    </xf>
    <xf numFmtId="4" fontId="917" fillId="0" borderId="4" xfId="0" applyBorder="true" applyFont="true" applyNumberFormat="true">
      <alignment horizontal="right" vertical="top"/>
      <protection locked="true"/>
    </xf>
    <xf numFmtId="0" fontId="918" fillId="0" borderId="4" xfId="0" applyBorder="true" applyFont="true">
      <alignment horizontal="left" vertical="top"/>
      <protection locked="true"/>
    </xf>
    <xf numFmtId="0" fontId="919" fillId="0" borderId="4" xfId="0" applyBorder="true" applyFont="true">
      <alignment horizontal="left" vertical="top"/>
      <protection locked="true"/>
    </xf>
    <xf numFmtId="0" fontId="920" fillId="0" borderId="4" xfId="0" applyBorder="true" applyFont="true">
      <alignment horizontal="left" vertical="top"/>
      <protection locked="true"/>
    </xf>
    <xf numFmtId="0" fontId="921" fillId="0" borderId="4" xfId="0" applyBorder="true" applyFont="true">
      <alignment horizontal="left" vertical="top"/>
      <protection locked="true"/>
    </xf>
    <xf numFmtId="0" fontId="922" fillId="0" borderId="4" xfId="0" applyBorder="true" applyFont="true">
      <alignment horizontal="left" vertical="top"/>
      <protection locked="true"/>
    </xf>
    <xf numFmtId="0" fontId="923" fillId="0" borderId="0" xfId="0" applyFont="true"/>
    <xf numFmtId="0" fontId="924" fillId="0" borderId="4" xfId="0" applyBorder="true" applyFont="true">
      <alignment horizontal="left" vertical="top"/>
      <protection locked="true"/>
    </xf>
    <xf numFmtId="4" fontId="925" fillId="0" borderId="4" xfId="0" applyBorder="true" applyFont="true" applyNumberFormat="true">
      <alignment horizontal="right" vertical="top"/>
      <protection locked="true"/>
    </xf>
    <xf numFmtId="0" fontId="926" fillId="0" borderId="4" xfId="0" applyBorder="true" applyFont="true">
      <alignment horizontal="left" vertical="top"/>
      <protection locked="true"/>
    </xf>
    <xf numFmtId="0" fontId="927" fillId="0" borderId="4" xfId="0" applyBorder="true" applyFont="true">
      <alignment horizontal="left" vertical="top"/>
      <protection locked="true"/>
    </xf>
    <xf numFmtId="0" fontId="928" fillId="0" borderId="4" xfId="0" applyBorder="true" applyFont="true">
      <alignment horizontal="left" vertical="top"/>
      <protection locked="true"/>
    </xf>
    <xf numFmtId="4" fontId="929" fillId="3" borderId="4" xfId="0" applyFill="true" applyBorder="true" applyNumberFormat="true" applyFont="true">
      <alignment vertical="top" horizontal="right"/>
      <protection locked="false"/>
    </xf>
    <xf numFmtId="0" fontId="930" fillId="0" borderId="0" xfId="0" applyFont="true"/>
    <xf numFmtId="0" fontId="931" fillId="0" borderId="4" xfId="0" applyBorder="true" applyFont="true">
      <alignment horizontal="left" vertical="top"/>
      <protection locked="true"/>
    </xf>
    <xf numFmtId="0" fontId="932" fillId="0" borderId="4" xfId="0" applyBorder="true" applyFont="true">
      <alignment horizontal="left" vertical="top"/>
      <protection locked="true"/>
    </xf>
    <xf numFmtId="0" fontId="933" fillId="0" borderId="4" xfId="0" applyBorder="true" applyFont="true">
      <alignment horizontal="left" vertical="top"/>
      <protection locked="true"/>
    </xf>
    <xf numFmtId="4" fontId="934" fillId="3" borderId="4" xfId="0" applyFill="true" applyBorder="true" applyNumberFormat="true" applyFont="true">
      <alignment vertical="top" horizontal="right"/>
      <protection locked="false"/>
    </xf>
    <xf numFmtId="0" fontId="935" fillId="0" borderId="5" xfId="0" applyFont="true" applyBorder="true">
      <alignment horizontal="center" vertical="top"/>
      <protection locked="true"/>
    </xf>
    <xf numFmtId="166" fontId="936" fillId="0" borderId="0" xfId="0" applyFont="true" applyNumberFormat="true">
      <alignment horizontal="center" vertical="top"/>
      <protection locked="true"/>
    </xf>
    <xf numFmtId="0" fontId="937" fillId="0" borderId="0" xfId="0" applyFont="true">
      <alignment horizontal="left" vertical="top"/>
      <protection locked="true"/>
    </xf>
    <xf numFmtId="165" fontId="938" fillId="0" borderId="0" xfId="0" applyFont="true" applyNumberFormat="true">
      <alignment horizontal="left" vertical="top"/>
      <protection locked="true"/>
    </xf>
    <xf numFmtId="168" fontId="939" fillId="0" borderId="0" xfId="0" applyFont="true" applyNumberFormat="true">
      <alignment horizontal="left" vertical="top"/>
      <protection locked="true"/>
    </xf>
    <xf numFmtId="169" fontId="0" fillId="0" borderId="0" xfId="0" applyNumberFormat="true"/>
    <xf numFmtId="0" fontId="940" fillId="0" borderId="4" xfId="0" applyBorder="true" applyFont="true">
      <alignment horizontal="left" vertical="top"/>
      <protection locked="true"/>
    </xf>
    <xf numFmtId="0" fontId="941" fillId="3" borderId="4" xfId="0" applyFill="true" applyBorder="true" applyFont="true">
      <alignment vertical="top"/>
      <protection locked="false"/>
    </xf>
    <xf numFmtId="0" fontId="942" fillId="0" borderId="4" xfId="0" applyBorder="true" applyFont="true">
      <alignment horizontal="left" vertical="top"/>
      <protection locked="true"/>
    </xf>
    <xf numFmtId="0" fontId="943" fillId="0" borderId="4" xfId="0" applyBorder="true" applyFont="true">
      <alignment horizontal="left" vertical="top"/>
      <protection locked="true"/>
    </xf>
    <xf numFmtId="0" fontId="944" fillId="0" borderId="4" xfId="0" applyBorder="true" applyFont="true">
      <alignment horizontal="left" vertical="top"/>
      <protection locked="true"/>
    </xf>
    <xf numFmtId="0" fontId="945" fillId="0" borderId="4" xfId="0" applyBorder="true" applyFont="true">
      <alignment horizontal="left" vertical="top"/>
      <protection locked="true"/>
    </xf>
    <xf numFmtId="0" fontId="946" fillId="0" borderId="4" xfId="0" applyBorder="true" applyFont="true">
      <alignment horizontal="left" vertical="top"/>
      <protection locked="true"/>
    </xf>
    <xf numFmtId="0" fontId="947" fillId="0" borderId="4" xfId="0" applyBorder="true" applyFont="true">
      <alignment horizontal="left" vertical="top"/>
      <protection locked="true"/>
    </xf>
    <xf numFmtId="0" fontId="948" fillId="0" borderId="4" xfId="0" applyBorder="true" applyFont="true">
      <alignment horizontal="left" vertical="top"/>
      <protection locked="true"/>
    </xf>
    <xf numFmtId="0" fontId="949" fillId="0" borderId="4" xfId="0" applyBorder="true" applyFont="true">
      <alignment horizontal="left" vertical="top"/>
      <protection locked="true"/>
    </xf>
    <xf numFmtId="0" fontId="950" fillId="3" borderId="4" xfId="0" applyFill="true" applyBorder="true" applyFont="true">
      <alignment vertical="top"/>
      <protection locked="false"/>
    </xf>
    <xf numFmtId="0" fontId="951" fillId="0" borderId="4" xfId="0" applyBorder="true" applyFont="true">
      <alignment horizontal="left" vertical="top"/>
      <protection locked="true"/>
    </xf>
    <xf numFmtId="0" fontId="952" fillId="0" borderId="4" xfId="0" applyBorder="true" applyFont="true">
      <alignment horizontal="left" vertical="top"/>
      <protection locked="true"/>
    </xf>
    <xf numFmtId="0" fontId="953" fillId="0" borderId="4" xfId="0" applyBorder="true" applyFont="true">
      <alignment horizontal="left" vertical="top"/>
      <protection locked="true"/>
    </xf>
    <xf numFmtId="0" fontId="954" fillId="0" borderId="4" xfId="0" applyBorder="true" applyFont="true">
      <alignment horizontal="left" vertical="top"/>
      <protection locked="true"/>
    </xf>
    <xf numFmtId="0" fontId="955" fillId="0" borderId="4" xfId="0" applyBorder="true" applyFont="true">
      <alignment horizontal="left" vertical="top"/>
      <protection locked="true"/>
    </xf>
    <xf numFmtId="0" fontId="956" fillId="0" borderId="4" xfId="0" applyBorder="true" applyFont="true">
      <alignment horizontal="left" vertical="top"/>
      <protection locked="true"/>
    </xf>
    <xf numFmtId="0" fontId="957" fillId="0" borderId="4" xfId="0" applyBorder="true" applyFont="true">
      <alignment horizontal="left" vertical="top"/>
      <protection locked="true"/>
    </xf>
    <xf numFmtId="0" fontId="958" fillId="0" borderId="4" xfId="0" applyBorder="true" applyFont="true">
      <alignment horizontal="left" vertical="top"/>
      <protection locked="true"/>
    </xf>
    <xf numFmtId="0" fontId="959" fillId="3" borderId="4" xfId="0" applyFill="true" applyBorder="true" applyFont="true">
      <alignment vertical="top"/>
      <protection locked="false"/>
    </xf>
    <xf numFmtId="0" fontId="960" fillId="0" borderId="4" xfId="0" applyBorder="true" applyFont="true">
      <alignment horizontal="left" vertical="top"/>
      <protection locked="true"/>
    </xf>
    <xf numFmtId="0" fontId="961" fillId="0" borderId="4" xfId="0" applyBorder="true" applyFont="true">
      <alignment horizontal="left" vertical="top"/>
      <protection locked="true"/>
    </xf>
    <xf numFmtId="0" fontId="962" fillId="0" borderId="4" xfId="0" applyBorder="true" applyFont="true">
      <alignment horizontal="left" vertical="top"/>
      <protection locked="true"/>
    </xf>
    <xf numFmtId="0" fontId="963" fillId="0" borderId="4" xfId="0" applyBorder="true" applyFont="true">
      <alignment horizontal="left" vertical="top"/>
      <protection locked="true"/>
    </xf>
    <xf numFmtId="0" fontId="964" fillId="0" borderId="4" xfId="0" applyBorder="true" applyFont="true">
      <alignment horizontal="left" vertical="top"/>
      <protection locked="true"/>
    </xf>
    <xf numFmtId="0" fontId="965" fillId="0" borderId="4" xfId="0" applyBorder="true" applyFont="true">
      <alignment horizontal="left" vertical="top"/>
      <protection locked="true"/>
    </xf>
    <xf numFmtId="0" fontId="966" fillId="0" borderId="4" xfId="0" applyBorder="true" applyFont="true">
      <alignment horizontal="left" vertical="top"/>
      <protection locked="true"/>
    </xf>
    <xf numFmtId="0" fontId="967" fillId="0" borderId="4" xfId="0" applyBorder="true" applyFont="true">
      <alignment horizontal="left" vertical="top"/>
      <protection locked="true"/>
    </xf>
    <xf numFmtId="0" fontId="968" fillId="3" borderId="4" xfId="0" applyFill="true" applyBorder="true" applyFont="true">
      <alignment vertical="top"/>
      <protection locked="false"/>
    </xf>
    <xf numFmtId="0" fontId="969" fillId="0" borderId="4" xfId="0" applyBorder="true" applyFont="true">
      <alignment horizontal="left" vertical="top"/>
      <protection locked="true"/>
    </xf>
    <xf numFmtId="0" fontId="970" fillId="0" borderId="4" xfId="0" applyBorder="true" applyFont="true">
      <alignment horizontal="left" vertical="top"/>
      <protection locked="true"/>
    </xf>
    <xf numFmtId="0" fontId="971" fillId="0" borderId="4" xfId="0" applyBorder="true" applyFont="true">
      <alignment horizontal="left" vertical="top"/>
      <protection locked="true"/>
    </xf>
    <xf numFmtId="0" fontId="972" fillId="0" borderId="4" xfId="0" applyBorder="true" applyFont="true">
      <alignment horizontal="left" vertical="top"/>
      <protection locked="true"/>
    </xf>
    <xf numFmtId="0" fontId="973" fillId="0" borderId="4" xfId="0" applyBorder="true" applyFont="true">
      <alignment horizontal="left" vertical="top"/>
      <protection locked="true"/>
    </xf>
    <xf numFmtId="0" fontId="974" fillId="0" borderId="4" xfId="0" applyBorder="true" applyFont="true">
      <alignment horizontal="left" vertical="top"/>
      <protection locked="true"/>
    </xf>
    <xf numFmtId="0" fontId="975" fillId="0" borderId="4" xfId="0" applyBorder="true" applyFont="true">
      <alignment horizontal="left" vertical="top"/>
      <protection locked="true"/>
    </xf>
    <xf numFmtId="0" fontId="976" fillId="0" borderId="4" xfId="0" applyBorder="true" applyFont="true">
      <alignment horizontal="left" vertical="top"/>
      <protection locked="true"/>
    </xf>
    <xf numFmtId="172" fontId="977" fillId="0" borderId="4" xfId="0" applyBorder="true" applyFont="true" applyNumberFormat="true">
      <alignment horizontal="right" vertical="top"/>
      <protection locked="true"/>
    </xf>
    <xf numFmtId="0" fontId="978" fillId="0" borderId="4" xfId="0" applyBorder="true" applyFont="true">
      <alignment horizontal="left" vertical="top"/>
      <protection locked="true"/>
    </xf>
    <xf numFmtId="172" fontId="979" fillId="0" borderId="4" xfId="0" applyBorder="true" applyFont="true" applyNumberFormat="true">
      <alignment horizontal="right" vertical="top"/>
      <protection locked="true"/>
    </xf>
    <xf numFmtId="0" fontId="980" fillId="0" borderId="5" xfId="0" applyFont="true" applyBorder="true">
      <alignment horizontal="center" vertical="top"/>
      <protection locked="true"/>
    </xf>
    <xf numFmtId="166" fontId="981" fillId="0" borderId="0" xfId="0" applyFont="true" applyNumberFormat="true">
      <alignment horizontal="center" vertical="top"/>
      <protection locked="true"/>
    </xf>
    <xf numFmtId="0" fontId="982" fillId="0" borderId="0" xfId="0" applyFont="true">
      <alignment horizontal="left" vertical="top"/>
      <protection locked="true"/>
    </xf>
    <xf numFmtId="165" fontId="983" fillId="0" borderId="0" xfId="0" applyFont="true" applyNumberFormat="true">
      <alignment horizontal="left" vertical="top"/>
      <protection locked="true"/>
    </xf>
    <xf numFmtId="168" fontId="984" fillId="0" borderId="0" xfId="0" applyFont="true" applyNumberFormat="true">
      <alignment horizontal="left" vertical="top"/>
      <protection locked="true"/>
    </xf>
    <xf numFmtId="169" fontId="0" fillId="0" borderId="0" xfId="0" applyNumberFormat="true"/>
    <xf numFmtId="0" fontId="985" fillId="5" borderId="0" xfId="0" applyFill="true" applyFont="true">
      <alignment horizontal="left"/>
      <protection locked="true"/>
    </xf>
    <xf numFmtId="0" fontId="986" fillId="5" borderId="4" xfId="0" applyFill="true" applyBorder="true" applyFont="true">
      <alignment horizontal="left"/>
      <protection locked="true"/>
    </xf>
    <xf numFmtId="0" fontId="987" fillId="5" borderId="4" xfId="0" applyFill="true" applyBorder="true" applyFont="true">
      <alignment horizontal="left"/>
      <protection locked="true"/>
    </xf>
    <xf numFmtId="0" fontId="988" fillId="5" borderId="4" xfId="0" applyFill="true" applyBorder="true" applyFont="true">
      <alignment horizontal="left"/>
      <protection locked="true"/>
    </xf>
    <xf numFmtId="0" fontId="989" fillId="5" borderId="4" xfId="0" applyFill="true" applyBorder="true" applyFont="true">
      <alignment horizontal="left"/>
      <protection locked="true"/>
    </xf>
    <xf numFmtId="0" fontId="990" fillId="5" borderId="4" xfId="0" applyFill="true" applyBorder="true" applyFont="true">
      <alignment horizontal="left"/>
      <protection locked="true"/>
    </xf>
    <xf numFmtId="0" fontId="991" fillId="5" borderId="4" xfId="0" applyFill="true" applyBorder="true" applyFont="true">
      <alignment horizontal="left"/>
      <protection locked="true"/>
    </xf>
    <xf numFmtId="0" fontId="992" fillId="5" borderId="4" xfId="0" applyFill="true" applyBorder="true" applyFont="true">
      <alignment horizontal="left"/>
      <protection locked="true"/>
    </xf>
    <xf numFmtId="4" fontId="993" fillId="5" borderId="4" xfId="0" applyFill="true" applyBorder="true" applyFont="true" applyNumberFormat="true">
      <alignment horizontal="right"/>
      <protection locked="true"/>
    </xf>
    <xf numFmtId="4" fontId="994" fillId="5" borderId="4" xfId="0" applyFill="true" applyBorder="true" applyFont="true" applyNumberFormat="true">
      <alignment horizontal="right"/>
      <protection locked="true"/>
    </xf>
    <xf numFmtId="4" fontId="995" fillId="5" borderId="4" xfId="0" applyFill="true" applyBorder="true" applyFont="true" applyNumberFormat="true">
      <alignment horizontal="right"/>
      <protection locked="true"/>
    </xf>
    <xf numFmtId="0" fontId="996" fillId="0" borderId="0" xfId="0" applyFont="true"/>
    <xf numFmtId="0" fontId="997" fillId="0" borderId="4" xfId="0" applyBorder="true" applyFont="true">
      <alignment horizontal="left" vertical="top"/>
      <protection locked="true"/>
    </xf>
    <xf numFmtId="0" fontId="998" fillId="0" borderId="4" xfId="0" applyBorder="true" applyFont="true">
      <alignment horizontal="left" vertical="top" wrapText="true"/>
      <protection locked="true"/>
    </xf>
    <xf numFmtId="0" fontId="999" fillId="0" borderId="4" xfId="0" applyBorder="true" applyFont="true">
      <alignment horizontal="center" vertical="top"/>
      <protection locked="true"/>
    </xf>
    <xf numFmtId="170" fontId="1000" fillId="0" borderId="4" xfId="0" applyBorder="true" applyFont="true" applyNumberFormat="true">
      <alignment horizontal="right" vertical="top"/>
      <protection locked="true"/>
    </xf>
    <xf numFmtId="171" fontId="1001" fillId="0" borderId="4" xfId="0" applyBorder="true" applyFont="true" applyNumberFormat="true">
      <alignment horizontal="right" vertical="top"/>
      <protection locked="true"/>
    </xf>
    <xf numFmtId="171" fontId="1002" fillId="3" borderId="4" xfId="0" applyFill="true" applyBorder="true" applyNumberFormat="true" applyFont="true">
      <alignment vertical="top" horizontal="right"/>
      <protection locked="false"/>
    </xf>
    <xf numFmtId="171" fontId="1003" fillId="0" borderId="4" xfId="0" applyBorder="true" applyFont="true" applyNumberFormat="true">
      <alignment horizontal="right" vertical="top"/>
      <protection locked="true"/>
    </xf>
    <xf numFmtId="171" fontId="1004" fillId="0" borderId="4" xfId="0" applyBorder="true" applyFont="true" applyNumberFormat="true">
      <alignment horizontal="right" vertical="top"/>
      <protection locked="true"/>
    </xf>
    <xf numFmtId="171" fontId="1005" fillId="0" borderId="4" xfId="0" applyBorder="true" applyFont="true" applyNumberFormat="true">
      <alignment horizontal="right" vertical="top"/>
      <protection locked="true"/>
    </xf>
    <xf numFmtId="171" fontId="1006" fillId="0" borderId="4" xfId="0" applyBorder="true" applyFont="true" applyNumberFormat="true">
      <alignment horizontal="right" vertical="top"/>
      <protection locked="true"/>
    </xf>
    <xf numFmtId="0" fontId="1007" fillId="0" borderId="4" xfId="0" applyBorder="true" applyFont="true">
      <alignment horizontal="left" vertical="top"/>
      <protection locked="true"/>
    </xf>
    <xf numFmtId="0" fontId="1008" fillId="0" borderId="4" xfId="0" applyBorder="true" applyFont="true">
      <alignment horizontal="left" vertical="top" wrapText="true"/>
      <protection locked="true"/>
    </xf>
    <xf numFmtId="0" fontId="1009" fillId="0" borderId="4" xfId="0" applyBorder="true" applyFont="true">
      <alignment horizontal="center" vertical="top"/>
      <protection locked="true"/>
    </xf>
    <xf numFmtId="170" fontId="1010" fillId="0" borderId="4" xfId="0" applyBorder="true" applyFont="true" applyNumberFormat="true">
      <alignment horizontal="right" vertical="top"/>
      <protection locked="true"/>
    </xf>
    <xf numFmtId="171" fontId="1011" fillId="0" borderId="4" xfId="0" applyBorder="true" applyFont="true" applyNumberFormat="true">
      <alignment horizontal="right" vertical="top"/>
      <protection locked="true"/>
    </xf>
    <xf numFmtId="171" fontId="1012" fillId="3" borderId="4" xfId="0" applyFill="true" applyBorder="true" applyNumberFormat="true" applyFont="true">
      <alignment vertical="top" horizontal="right"/>
      <protection locked="false"/>
    </xf>
    <xf numFmtId="171" fontId="1013" fillId="0" borderId="4" xfId="0" applyBorder="true" applyFont="true" applyNumberFormat="true">
      <alignment horizontal="right" vertical="top"/>
      <protection locked="true"/>
    </xf>
    <xf numFmtId="171" fontId="1014" fillId="0" borderId="4" xfId="0" applyBorder="true" applyFont="true" applyNumberFormat="true">
      <alignment horizontal="right" vertical="top"/>
      <protection locked="true"/>
    </xf>
    <xf numFmtId="171" fontId="1015" fillId="0" borderId="4" xfId="0" applyBorder="true" applyFont="true" applyNumberFormat="true">
      <alignment horizontal="right" vertical="top"/>
      <protection locked="true"/>
    </xf>
    <xf numFmtId="171" fontId="1016" fillId="0" borderId="4" xfId="0" applyBorder="true" applyFont="true" applyNumberFormat="true">
      <alignment horizontal="right" vertical="top"/>
      <protection locked="true"/>
    </xf>
    <xf numFmtId="0" fontId="1017" fillId="0" borderId="4" xfId="0" applyBorder="true" applyFont="true">
      <alignment horizontal="left" vertical="top"/>
      <protection locked="true"/>
    </xf>
    <xf numFmtId="0" fontId="1018" fillId="0" borderId="4" xfId="0" applyBorder="true" applyFont="true">
      <alignment horizontal="left" vertical="top" wrapText="true"/>
      <protection locked="true"/>
    </xf>
    <xf numFmtId="0" fontId="1019" fillId="0" borderId="4" xfId="0" applyBorder="true" applyFont="true">
      <alignment horizontal="center" vertical="top"/>
      <protection locked="true"/>
    </xf>
    <xf numFmtId="170" fontId="1020" fillId="0" borderId="4" xfId="0" applyBorder="true" applyFont="true" applyNumberFormat="true">
      <alignment horizontal="right" vertical="top"/>
      <protection locked="true"/>
    </xf>
    <xf numFmtId="171" fontId="1021" fillId="0" borderId="4" xfId="0" applyBorder="true" applyFont="true" applyNumberFormat="true">
      <alignment horizontal="right" vertical="top"/>
      <protection locked="true"/>
    </xf>
    <xf numFmtId="171" fontId="1022" fillId="3" borderId="4" xfId="0" applyFill="true" applyBorder="true" applyNumberFormat="true" applyFont="true">
      <alignment vertical="top" horizontal="right"/>
      <protection locked="false"/>
    </xf>
    <xf numFmtId="171" fontId="1023" fillId="0" borderId="4" xfId="0" applyBorder="true" applyFont="true" applyNumberFormat="true">
      <alignment horizontal="right" vertical="top"/>
      <protection locked="true"/>
    </xf>
    <xf numFmtId="171" fontId="1024" fillId="0" borderId="4" xfId="0" applyBorder="true" applyFont="true" applyNumberFormat="true">
      <alignment horizontal="right" vertical="top"/>
      <protection locked="true"/>
    </xf>
    <xf numFmtId="171" fontId="1025" fillId="0" borderId="4" xfId="0" applyBorder="true" applyFont="true" applyNumberFormat="true">
      <alignment horizontal="right" vertical="top"/>
      <protection locked="true"/>
    </xf>
    <xf numFmtId="171" fontId="1026" fillId="0" borderId="4" xfId="0" applyBorder="true" applyFont="true" applyNumberFormat="true">
      <alignment horizontal="right" vertical="top"/>
      <protection locked="true"/>
    </xf>
    <xf numFmtId="0" fontId="1027" fillId="0" borderId="4" xfId="0" applyBorder="true" applyFont="true">
      <alignment horizontal="left" vertical="top"/>
      <protection locked="true"/>
    </xf>
    <xf numFmtId="0" fontId="1028" fillId="0" borderId="4" xfId="0" applyBorder="true" applyFont="true">
      <alignment horizontal="left" vertical="top" wrapText="true"/>
      <protection locked="true"/>
    </xf>
    <xf numFmtId="0" fontId="1029" fillId="0" borderId="4" xfId="0" applyBorder="true" applyFont="true">
      <alignment horizontal="center" vertical="top"/>
      <protection locked="true"/>
    </xf>
    <xf numFmtId="170" fontId="1030" fillId="0" borderId="4" xfId="0" applyBorder="true" applyFont="true" applyNumberFormat="true">
      <alignment horizontal="right" vertical="top"/>
      <protection locked="true"/>
    </xf>
    <xf numFmtId="171" fontId="1031" fillId="0" borderId="4" xfId="0" applyBorder="true" applyFont="true" applyNumberFormat="true">
      <alignment horizontal="right" vertical="top"/>
      <protection locked="true"/>
    </xf>
    <xf numFmtId="171" fontId="1032" fillId="3" borderId="4" xfId="0" applyFill="true" applyBorder="true" applyNumberFormat="true" applyFont="true">
      <alignment vertical="top" horizontal="right"/>
      <protection locked="false"/>
    </xf>
    <xf numFmtId="171" fontId="1033" fillId="0" borderId="4" xfId="0" applyBorder="true" applyFont="true" applyNumberFormat="true">
      <alignment horizontal="right" vertical="top"/>
      <protection locked="true"/>
    </xf>
    <xf numFmtId="171" fontId="1034" fillId="0" borderId="4" xfId="0" applyBorder="true" applyFont="true" applyNumberFormat="true">
      <alignment horizontal="right" vertical="top"/>
      <protection locked="true"/>
    </xf>
    <xf numFmtId="171" fontId="1035" fillId="0" borderId="4" xfId="0" applyBorder="true" applyFont="true" applyNumberFormat="true">
      <alignment horizontal="right" vertical="top"/>
      <protection locked="true"/>
    </xf>
    <xf numFmtId="171" fontId="1036" fillId="0" borderId="4" xfId="0" applyBorder="true" applyFont="true" applyNumberFormat="true">
      <alignment horizontal="right" vertical="top"/>
      <protection locked="true"/>
    </xf>
    <xf numFmtId="0" fontId="1037" fillId="0" borderId="4" xfId="0" applyBorder="true" applyFont="true">
      <alignment horizontal="left" vertical="top"/>
      <protection locked="true"/>
    </xf>
    <xf numFmtId="0" fontId="1038" fillId="0" borderId="4" xfId="0" applyBorder="true" applyFont="true">
      <alignment horizontal="left" vertical="top" wrapText="true"/>
      <protection locked="true"/>
    </xf>
    <xf numFmtId="0" fontId="1039" fillId="0" borderId="4" xfId="0" applyBorder="true" applyFont="true">
      <alignment horizontal="center" vertical="top"/>
      <protection locked="true"/>
    </xf>
    <xf numFmtId="170" fontId="1040" fillId="0" borderId="4" xfId="0" applyBorder="true" applyFont="true" applyNumberFormat="true">
      <alignment horizontal="right" vertical="top"/>
      <protection locked="true"/>
    </xf>
    <xf numFmtId="171" fontId="1041" fillId="0" borderId="4" xfId="0" applyBorder="true" applyFont="true" applyNumberFormat="true">
      <alignment horizontal="right" vertical="top"/>
      <protection locked="true"/>
    </xf>
    <xf numFmtId="171" fontId="1042" fillId="3" borderId="4" xfId="0" applyFill="true" applyBorder="true" applyNumberFormat="true" applyFont="true">
      <alignment vertical="top" horizontal="right"/>
      <protection locked="false"/>
    </xf>
    <xf numFmtId="171" fontId="1043" fillId="0" borderId="4" xfId="0" applyBorder="true" applyFont="true" applyNumberFormat="true">
      <alignment horizontal="right" vertical="top"/>
      <protection locked="true"/>
    </xf>
    <xf numFmtId="171" fontId="1044" fillId="0" borderId="4" xfId="0" applyBorder="true" applyFont="true" applyNumberFormat="true">
      <alignment horizontal="right" vertical="top"/>
      <protection locked="true"/>
    </xf>
    <xf numFmtId="171" fontId="1045" fillId="0" borderId="4" xfId="0" applyBorder="true" applyFont="true" applyNumberFormat="true">
      <alignment horizontal="right" vertical="top"/>
      <protection locked="true"/>
    </xf>
    <xf numFmtId="171" fontId="1046" fillId="0" borderId="4" xfId="0" applyBorder="true" applyFont="true" applyNumberFormat="true">
      <alignment horizontal="right" vertical="top"/>
      <protection locked="true"/>
    </xf>
    <xf numFmtId="0" fontId="1047" fillId="0" borderId="4" xfId="0" applyBorder="true" applyFont="true">
      <alignment horizontal="left" vertical="top"/>
      <protection locked="true"/>
    </xf>
    <xf numFmtId="0" fontId="1048" fillId="0" borderId="4" xfId="0" applyBorder="true" applyFont="true">
      <alignment horizontal="left" vertical="top" wrapText="true"/>
      <protection locked="true"/>
    </xf>
    <xf numFmtId="0" fontId="1049" fillId="0" borderId="4" xfId="0" applyBorder="true" applyFont="true">
      <alignment horizontal="center" vertical="top"/>
      <protection locked="true"/>
    </xf>
    <xf numFmtId="170" fontId="1050" fillId="0" borderId="4" xfId="0" applyBorder="true" applyFont="true" applyNumberFormat="true">
      <alignment horizontal="right" vertical="top"/>
      <protection locked="true"/>
    </xf>
    <xf numFmtId="171" fontId="1051" fillId="0" borderId="4" xfId="0" applyBorder="true" applyFont="true" applyNumberFormat="true">
      <alignment horizontal="right" vertical="top"/>
      <protection locked="true"/>
    </xf>
    <xf numFmtId="171" fontId="1052" fillId="3" borderId="4" xfId="0" applyFill="true" applyBorder="true" applyNumberFormat="true" applyFont="true">
      <alignment vertical="top" horizontal="right"/>
      <protection locked="false"/>
    </xf>
    <xf numFmtId="171" fontId="1053" fillId="0" borderId="4" xfId="0" applyBorder="true" applyFont="true" applyNumberFormat="true">
      <alignment horizontal="right" vertical="top"/>
      <protection locked="true"/>
    </xf>
    <xf numFmtId="171" fontId="1054" fillId="0" borderId="4" xfId="0" applyBorder="true" applyFont="true" applyNumberFormat="true">
      <alignment horizontal="right" vertical="top"/>
      <protection locked="true"/>
    </xf>
    <xf numFmtId="171" fontId="1055" fillId="0" borderId="4" xfId="0" applyBorder="true" applyFont="true" applyNumberFormat="true">
      <alignment horizontal="right" vertical="top"/>
      <protection locked="true"/>
    </xf>
    <xf numFmtId="171" fontId="1056" fillId="0" borderId="4" xfId="0" applyBorder="true" applyFont="true" applyNumberFormat="true">
      <alignment horizontal="right" vertical="top"/>
      <protection locked="true"/>
    </xf>
    <xf numFmtId="0" fontId="1057" fillId="0" borderId="4" xfId="0" applyBorder="true" applyFont="true">
      <alignment horizontal="left" vertical="top"/>
      <protection locked="true"/>
    </xf>
    <xf numFmtId="0" fontId="1058" fillId="0" borderId="4" xfId="0" applyBorder="true" applyFont="true">
      <alignment horizontal="left" vertical="top" wrapText="true"/>
      <protection locked="true"/>
    </xf>
    <xf numFmtId="0" fontId="1059" fillId="0" borderId="4" xfId="0" applyBorder="true" applyFont="true">
      <alignment horizontal="center" vertical="top"/>
      <protection locked="true"/>
    </xf>
    <xf numFmtId="170" fontId="1060" fillId="0" borderId="4" xfId="0" applyBorder="true" applyFont="true" applyNumberFormat="true">
      <alignment horizontal="right" vertical="top"/>
      <protection locked="true"/>
    </xf>
    <xf numFmtId="171" fontId="1061" fillId="0" borderId="4" xfId="0" applyBorder="true" applyFont="true" applyNumberFormat="true">
      <alignment horizontal="right" vertical="top"/>
      <protection locked="true"/>
    </xf>
    <xf numFmtId="171" fontId="1062" fillId="3" borderId="4" xfId="0" applyFill="true" applyBorder="true" applyNumberFormat="true" applyFont="true">
      <alignment vertical="top" horizontal="right"/>
      <protection locked="false"/>
    </xf>
    <xf numFmtId="171" fontId="1063" fillId="0" borderId="4" xfId="0" applyBorder="true" applyFont="true" applyNumberFormat="true">
      <alignment horizontal="right" vertical="top"/>
      <protection locked="true"/>
    </xf>
    <xf numFmtId="171" fontId="1064" fillId="0" borderId="4" xfId="0" applyBorder="true" applyFont="true" applyNumberFormat="true">
      <alignment horizontal="right" vertical="top"/>
      <protection locked="true"/>
    </xf>
    <xf numFmtId="171" fontId="1065" fillId="0" borderId="4" xfId="0" applyBorder="true" applyFont="true" applyNumberFormat="true">
      <alignment horizontal="right" vertical="top"/>
      <protection locked="true"/>
    </xf>
    <xf numFmtId="171" fontId="1066" fillId="0" borderId="4" xfId="0" applyBorder="true" applyFont="true" applyNumberFormat="true">
      <alignment horizontal="right" vertical="top"/>
      <protection locked="true"/>
    </xf>
    <xf numFmtId="0" fontId="1067" fillId="0" borderId="4" xfId="0" applyBorder="true" applyFont="true">
      <alignment horizontal="left" vertical="top"/>
      <protection locked="true"/>
    </xf>
    <xf numFmtId="0" fontId="1068" fillId="0" borderId="4" xfId="0" applyBorder="true" applyFont="true">
      <alignment horizontal="left" vertical="top" wrapText="true"/>
      <protection locked="true"/>
    </xf>
    <xf numFmtId="0" fontId="1069" fillId="0" borderId="4" xfId="0" applyBorder="true" applyFont="true">
      <alignment horizontal="center" vertical="top"/>
      <protection locked="true"/>
    </xf>
    <xf numFmtId="170" fontId="1070" fillId="0" borderId="4" xfId="0" applyBorder="true" applyFont="true" applyNumberFormat="true">
      <alignment horizontal="right" vertical="top"/>
      <protection locked="true"/>
    </xf>
    <xf numFmtId="171" fontId="1071" fillId="0" borderId="4" xfId="0" applyBorder="true" applyFont="true" applyNumberFormat="true">
      <alignment horizontal="right" vertical="top"/>
      <protection locked="true"/>
    </xf>
    <xf numFmtId="171" fontId="1072" fillId="3" borderId="4" xfId="0" applyFill="true" applyBorder="true" applyNumberFormat="true" applyFont="true">
      <alignment vertical="top" horizontal="right"/>
      <protection locked="false"/>
    </xf>
    <xf numFmtId="171" fontId="1073" fillId="0" borderId="4" xfId="0" applyBorder="true" applyFont="true" applyNumberFormat="true">
      <alignment horizontal="right" vertical="top"/>
      <protection locked="true"/>
    </xf>
    <xf numFmtId="171" fontId="1074" fillId="0" borderId="4" xfId="0" applyBorder="true" applyFont="true" applyNumberFormat="true">
      <alignment horizontal="right" vertical="top"/>
      <protection locked="true"/>
    </xf>
    <xf numFmtId="171" fontId="1075" fillId="0" borderId="4" xfId="0" applyBorder="true" applyFont="true" applyNumberFormat="true">
      <alignment horizontal="right" vertical="top"/>
      <protection locked="true"/>
    </xf>
    <xf numFmtId="171" fontId="1076" fillId="0" borderId="4" xfId="0" applyBorder="true" applyFont="true" applyNumberFormat="true">
      <alignment horizontal="right" vertical="top"/>
      <protection locked="true"/>
    </xf>
    <xf numFmtId="0" fontId="1077" fillId="0" borderId="4" xfId="0" applyBorder="true" applyFont="true">
      <alignment horizontal="left" vertical="top"/>
      <protection locked="true"/>
    </xf>
    <xf numFmtId="0" fontId="1078" fillId="0" borderId="4" xfId="0" applyBorder="true" applyFont="true">
      <alignment horizontal="left" vertical="top" wrapText="true"/>
      <protection locked="true"/>
    </xf>
    <xf numFmtId="0" fontId="1079" fillId="0" borderId="4" xfId="0" applyBorder="true" applyFont="true">
      <alignment horizontal="center" vertical="top"/>
      <protection locked="true"/>
    </xf>
    <xf numFmtId="170" fontId="1080" fillId="0" borderId="4" xfId="0" applyBorder="true" applyFont="true" applyNumberFormat="true">
      <alignment horizontal="right" vertical="top"/>
      <protection locked="true"/>
    </xf>
    <xf numFmtId="171" fontId="1081" fillId="0" borderId="4" xfId="0" applyBorder="true" applyFont="true" applyNumberFormat="true">
      <alignment horizontal="right" vertical="top"/>
      <protection locked="true"/>
    </xf>
    <xf numFmtId="171" fontId="1082" fillId="3" borderId="4" xfId="0" applyFill="true" applyBorder="true" applyNumberFormat="true" applyFont="true">
      <alignment vertical="top" horizontal="right"/>
      <protection locked="false"/>
    </xf>
    <xf numFmtId="171" fontId="1083" fillId="0" borderId="4" xfId="0" applyBorder="true" applyFont="true" applyNumberFormat="true">
      <alignment horizontal="right" vertical="top"/>
      <protection locked="true"/>
    </xf>
    <xf numFmtId="171" fontId="1084" fillId="0" borderId="4" xfId="0" applyBorder="true" applyFont="true" applyNumberFormat="true">
      <alignment horizontal="right" vertical="top"/>
      <protection locked="true"/>
    </xf>
    <xf numFmtId="171" fontId="1085" fillId="0" borderId="4" xfId="0" applyBorder="true" applyFont="true" applyNumberFormat="true">
      <alignment horizontal="right" vertical="top"/>
      <protection locked="true"/>
    </xf>
    <xf numFmtId="171" fontId="1086" fillId="0" borderId="4" xfId="0" applyBorder="true" applyFont="true" applyNumberFormat="true">
      <alignment horizontal="right" vertical="top"/>
      <protection locked="true"/>
    </xf>
    <xf numFmtId="0" fontId="1087" fillId="0" borderId="4" xfId="0" applyBorder="true" applyFont="true">
      <alignment horizontal="left" vertical="top"/>
      <protection locked="true"/>
    </xf>
    <xf numFmtId="0" fontId="1088" fillId="0" borderId="4" xfId="0" applyBorder="true" applyFont="true">
      <alignment horizontal="left" vertical="top" wrapText="true"/>
      <protection locked="true"/>
    </xf>
    <xf numFmtId="0" fontId="1089" fillId="0" borderId="4" xfId="0" applyBorder="true" applyFont="true">
      <alignment horizontal="center" vertical="top"/>
      <protection locked="true"/>
    </xf>
    <xf numFmtId="170" fontId="1090" fillId="0" borderId="4" xfId="0" applyBorder="true" applyFont="true" applyNumberFormat="true">
      <alignment horizontal="right" vertical="top"/>
      <protection locked="true"/>
    </xf>
    <xf numFmtId="171" fontId="1091" fillId="0" borderId="4" xfId="0" applyBorder="true" applyFont="true" applyNumberFormat="true">
      <alignment horizontal="right" vertical="top"/>
      <protection locked="true"/>
    </xf>
    <xf numFmtId="171" fontId="1092" fillId="3" borderId="4" xfId="0" applyFill="true" applyBorder="true" applyNumberFormat="true" applyFont="true">
      <alignment vertical="top" horizontal="right"/>
      <protection locked="false"/>
    </xf>
    <xf numFmtId="171" fontId="1093" fillId="0" borderId="4" xfId="0" applyBorder="true" applyFont="true" applyNumberFormat="true">
      <alignment horizontal="right" vertical="top"/>
      <protection locked="true"/>
    </xf>
    <xf numFmtId="171" fontId="1094" fillId="0" borderId="4" xfId="0" applyBorder="true" applyFont="true" applyNumberFormat="true">
      <alignment horizontal="right" vertical="top"/>
      <protection locked="true"/>
    </xf>
    <xf numFmtId="171" fontId="1095" fillId="0" borderId="4" xfId="0" applyBorder="true" applyFont="true" applyNumberFormat="true">
      <alignment horizontal="right" vertical="top"/>
      <protection locked="true"/>
    </xf>
    <xf numFmtId="171" fontId="1096" fillId="0" borderId="4" xfId="0" applyBorder="true" applyFont="true" applyNumberFormat="true">
      <alignment horizontal="right" vertical="top"/>
      <protection locked="true"/>
    </xf>
    <xf numFmtId="0" fontId="1097" fillId="5" borderId="4" xfId="0" applyFill="true" applyBorder="true" applyFont="true">
      <alignment horizontal="left"/>
      <protection locked="true"/>
    </xf>
    <xf numFmtId="0" fontId="1098" fillId="5" borderId="4" xfId="0" applyFill="true" applyBorder="true" applyFont="true">
      <alignment horizontal="left"/>
      <protection locked="true"/>
    </xf>
    <xf numFmtId="0" fontId="1099" fillId="5" borderId="4" xfId="0" applyFill="true" applyBorder="true" applyFont="true">
      <alignment horizontal="left"/>
      <protection locked="true"/>
    </xf>
    <xf numFmtId="0" fontId="1100" fillId="5" borderId="4" xfId="0" applyFill="true" applyBorder="true" applyFont="true">
      <alignment horizontal="left"/>
      <protection locked="true"/>
    </xf>
    <xf numFmtId="0" fontId="1101" fillId="5" borderId="4" xfId="0" applyFill="true" applyBorder="true" applyFont="true">
      <alignment horizontal="left"/>
      <protection locked="true"/>
    </xf>
    <xf numFmtId="0" fontId="1102" fillId="5" borderId="4" xfId="0" applyFill="true" applyBorder="true" applyFont="true">
      <alignment horizontal="left"/>
      <protection locked="true"/>
    </xf>
    <xf numFmtId="0" fontId="1103" fillId="5" borderId="4" xfId="0" applyFill="true" applyBorder="true" applyFont="true">
      <alignment horizontal="left"/>
      <protection locked="true"/>
    </xf>
    <xf numFmtId="4" fontId="1104" fillId="5" borderId="4" xfId="0" applyFill="true" applyBorder="true" applyFont="true" applyNumberFormat="true">
      <alignment horizontal="right"/>
      <protection locked="true"/>
    </xf>
    <xf numFmtId="4" fontId="1105" fillId="5" borderId="4" xfId="0" applyFill="true" applyBorder="true" applyFont="true" applyNumberFormat="true">
      <alignment horizontal="right"/>
      <protection locked="true"/>
    </xf>
    <xf numFmtId="4" fontId="1106" fillId="5" borderId="4" xfId="0" applyFill="true" applyBorder="true" applyFont="true" applyNumberFormat="true">
      <alignment horizontal="right"/>
      <protection locked="true"/>
    </xf>
    <xf numFmtId="0" fontId="1107" fillId="0" borderId="0" xfId="0" applyFont="true"/>
    <xf numFmtId="0" fontId="1108" fillId="0" borderId="4" xfId="0" applyBorder="true" applyFont="true">
      <alignment horizontal="left" vertical="top"/>
      <protection locked="true"/>
    </xf>
    <xf numFmtId="0" fontId="1109" fillId="0" borderId="4" xfId="0" applyBorder="true" applyFont="true">
      <alignment horizontal="left" vertical="top" wrapText="true"/>
      <protection locked="true"/>
    </xf>
    <xf numFmtId="0" fontId="1110" fillId="0" borderId="4" xfId="0" applyBorder="true" applyFont="true">
      <alignment horizontal="center" vertical="top"/>
      <protection locked="true"/>
    </xf>
    <xf numFmtId="170" fontId="1111" fillId="0" borderId="4" xfId="0" applyBorder="true" applyFont="true" applyNumberFormat="true">
      <alignment horizontal="right" vertical="top"/>
      <protection locked="true"/>
    </xf>
    <xf numFmtId="171" fontId="1112" fillId="0" borderId="4" xfId="0" applyBorder="true" applyFont="true" applyNumberFormat="true">
      <alignment horizontal="right" vertical="top"/>
      <protection locked="true"/>
    </xf>
    <xf numFmtId="171" fontId="1113" fillId="3" borderId="4" xfId="0" applyFill="true" applyBorder="true" applyNumberFormat="true" applyFont="true">
      <alignment vertical="top" horizontal="right"/>
      <protection locked="false"/>
    </xf>
    <xf numFmtId="171" fontId="1114" fillId="0" borderId="4" xfId="0" applyBorder="true" applyFont="true" applyNumberFormat="true">
      <alignment horizontal="right" vertical="top"/>
      <protection locked="true"/>
    </xf>
    <xf numFmtId="171" fontId="1115" fillId="0" borderId="4" xfId="0" applyBorder="true" applyFont="true" applyNumberFormat="true">
      <alignment horizontal="right" vertical="top"/>
      <protection locked="true"/>
    </xf>
    <xf numFmtId="171" fontId="1116" fillId="0" borderId="4" xfId="0" applyBorder="true" applyFont="true" applyNumberFormat="true">
      <alignment horizontal="right" vertical="top"/>
      <protection locked="true"/>
    </xf>
    <xf numFmtId="171" fontId="1117" fillId="0" borderId="4" xfId="0" applyBorder="true" applyFont="true" applyNumberFormat="true">
      <alignment horizontal="right" vertical="top"/>
      <protection locked="true"/>
    </xf>
    <xf numFmtId="0" fontId="1118" fillId="0" borderId="4" xfId="0" applyBorder="true" applyFont="true">
      <alignment horizontal="left" vertical="top"/>
      <protection locked="true"/>
    </xf>
    <xf numFmtId="0" fontId="1119" fillId="0" borderId="4" xfId="0" applyBorder="true" applyFont="true">
      <alignment horizontal="left" vertical="top" wrapText="true"/>
      <protection locked="true"/>
    </xf>
    <xf numFmtId="0" fontId="1120" fillId="0" borderId="4" xfId="0" applyBorder="true" applyFont="true">
      <alignment horizontal="center" vertical="top"/>
      <protection locked="true"/>
    </xf>
    <xf numFmtId="170" fontId="1121" fillId="0" borderId="4" xfId="0" applyBorder="true" applyFont="true" applyNumberFormat="true">
      <alignment horizontal="right" vertical="top"/>
      <protection locked="true"/>
    </xf>
    <xf numFmtId="171" fontId="1122" fillId="0" borderId="4" xfId="0" applyBorder="true" applyFont="true" applyNumberFormat="true">
      <alignment horizontal="right" vertical="top"/>
      <protection locked="true"/>
    </xf>
    <xf numFmtId="171" fontId="1123" fillId="3" borderId="4" xfId="0" applyFill="true" applyBorder="true" applyNumberFormat="true" applyFont="true">
      <alignment vertical="top" horizontal="right"/>
      <protection locked="false"/>
    </xf>
    <xf numFmtId="171" fontId="1124" fillId="0" borderId="4" xfId="0" applyBorder="true" applyFont="true" applyNumberFormat="true">
      <alignment horizontal="right" vertical="top"/>
      <protection locked="true"/>
    </xf>
    <xf numFmtId="171" fontId="1125" fillId="0" borderId="4" xfId="0" applyBorder="true" applyFont="true" applyNumberFormat="true">
      <alignment horizontal="right" vertical="top"/>
      <protection locked="true"/>
    </xf>
    <xf numFmtId="171" fontId="1126" fillId="0" borderId="4" xfId="0" applyBorder="true" applyFont="true" applyNumberFormat="true">
      <alignment horizontal="right" vertical="top"/>
      <protection locked="true"/>
    </xf>
    <xf numFmtId="171" fontId="1127" fillId="0" borderId="4" xfId="0" applyBorder="true" applyFont="true" applyNumberFormat="true">
      <alignment horizontal="right" vertical="top"/>
      <protection locked="true"/>
    </xf>
    <xf numFmtId="0" fontId="1128" fillId="5" borderId="4" xfId="0" applyFill="true" applyBorder="true" applyFont="true">
      <alignment horizontal="left"/>
      <protection locked="true"/>
    </xf>
    <xf numFmtId="0" fontId="1129" fillId="5" borderId="4" xfId="0" applyFill="true" applyBorder="true" applyFont="true">
      <alignment horizontal="left"/>
      <protection locked="true"/>
    </xf>
    <xf numFmtId="0" fontId="1130" fillId="5" borderId="4" xfId="0" applyFill="true" applyBorder="true" applyFont="true">
      <alignment horizontal="left"/>
      <protection locked="true"/>
    </xf>
    <xf numFmtId="0" fontId="1131" fillId="5" borderId="4" xfId="0" applyFill="true" applyBorder="true" applyFont="true">
      <alignment horizontal="left"/>
      <protection locked="true"/>
    </xf>
    <xf numFmtId="0" fontId="1132" fillId="5" borderId="4" xfId="0" applyFill="true" applyBorder="true" applyFont="true">
      <alignment horizontal="left"/>
      <protection locked="true"/>
    </xf>
    <xf numFmtId="0" fontId="1133" fillId="5" borderId="4" xfId="0" applyFill="true" applyBorder="true" applyFont="true">
      <alignment horizontal="left"/>
      <protection locked="true"/>
    </xf>
    <xf numFmtId="0" fontId="1134" fillId="5" borderId="4" xfId="0" applyFill="true" applyBorder="true" applyFont="true">
      <alignment horizontal="left"/>
      <protection locked="true"/>
    </xf>
    <xf numFmtId="4" fontId="1135" fillId="5" borderId="4" xfId="0" applyFill="true" applyBorder="true" applyFont="true" applyNumberFormat="true">
      <alignment horizontal="right"/>
      <protection locked="true"/>
    </xf>
    <xf numFmtId="4" fontId="1136" fillId="5" borderId="4" xfId="0" applyFill="true" applyBorder="true" applyFont="true" applyNumberFormat="true">
      <alignment horizontal="right"/>
      <protection locked="true"/>
    </xf>
    <xf numFmtId="4" fontId="1137" fillId="5" borderId="4" xfId="0" applyFill="true" applyBorder="true" applyFont="true" applyNumberFormat="true">
      <alignment horizontal="right"/>
      <protection locked="true"/>
    </xf>
    <xf numFmtId="0" fontId="1138" fillId="0" borderId="0" xfId="0" applyFont="true"/>
    <xf numFmtId="0" fontId="1139" fillId="0" borderId="4" xfId="0" applyBorder="true" applyFont="true">
      <alignment horizontal="left" vertical="top"/>
      <protection locked="true"/>
    </xf>
    <xf numFmtId="0" fontId="1140" fillId="0" borderId="4" xfId="0" applyBorder="true" applyFont="true">
      <alignment horizontal="left" vertical="top" wrapText="true"/>
      <protection locked="true"/>
    </xf>
    <xf numFmtId="0" fontId="1141" fillId="0" borderId="4" xfId="0" applyBorder="true" applyFont="true">
      <alignment horizontal="center" vertical="top"/>
      <protection locked="true"/>
    </xf>
    <xf numFmtId="170" fontId="1142" fillId="0" borderId="4" xfId="0" applyBorder="true" applyFont="true" applyNumberFormat="true">
      <alignment horizontal="right" vertical="top"/>
      <protection locked="true"/>
    </xf>
    <xf numFmtId="171" fontId="1143" fillId="0" borderId="4" xfId="0" applyBorder="true" applyFont="true" applyNumberFormat="true">
      <alignment horizontal="right" vertical="top"/>
      <protection locked="true"/>
    </xf>
    <xf numFmtId="171" fontId="1144" fillId="3" borderId="4" xfId="0" applyFill="true" applyBorder="true" applyNumberFormat="true" applyFont="true">
      <alignment vertical="top" horizontal="right"/>
      <protection locked="false"/>
    </xf>
    <xf numFmtId="171" fontId="1145" fillId="0" borderId="4" xfId="0" applyBorder="true" applyFont="true" applyNumberFormat="true">
      <alignment horizontal="right" vertical="top"/>
      <protection locked="true"/>
    </xf>
    <xf numFmtId="171" fontId="1146" fillId="0" borderId="4" xfId="0" applyBorder="true" applyFont="true" applyNumberFormat="true">
      <alignment horizontal="right" vertical="top"/>
      <protection locked="true"/>
    </xf>
    <xf numFmtId="171" fontId="1147" fillId="0" borderId="4" xfId="0" applyBorder="true" applyFont="true" applyNumberFormat="true">
      <alignment horizontal="right" vertical="top"/>
      <protection locked="true"/>
    </xf>
    <xf numFmtId="171" fontId="1148" fillId="0" borderId="4" xfId="0" applyBorder="true" applyFont="true" applyNumberFormat="true">
      <alignment horizontal="right" vertical="top"/>
      <protection locked="true"/>
    </xf>
    <xf numFmtId="0" fontId="1149" fillId="0" borderId="4" xfId="0" applyBorder="true" applyFont="true">
      <alignment horizontal="left" vertical="top"/>
      <protection locked="true"/>
    </xf>
    <xf numFmtId="0" fontId="1150" fillId="0" borderId="4" xfId="0" applyBorder="true" applyFont="true">
      <alignment horizontal="left" vertical="top" wrapText="true"/>
      <protection locked="true"/>
    </xf>
    <xf numFmtId="0" fontId="1151" fillId="0" borderId="4" xfId="0" applyBorder="true" applyFont="true">
      <alignment horizontal="center" vertical="top"/>
      <protection locked="true"/>
    </xf>
    <xf numFmtId="170" fontId="1152" fillId="0" borderId="4" xfId="0" applyBorder="true" applyFont="true" applyNumberFormat="true">
      <alignment horizontal="right" vertical="top"/>
      <protection locked="true"/>
    </xf>
    <xf numFmtId="171" fontId="1153" fillId="0" borderId="4" xfId="0" applyBorder="true" applyFont="true" applyNumberFormat="true">
      <alignment horizontal="right" vertical="top"/>
      <protection locked="true"/>
    </xf>
    <xf numFmtId="171" fontId="1154" fillId="3" borderId="4" xfId="0" applyFill="true" applyBorder="true" applyNumberFormat="true" applyFont="true">
      <alignment vertical="top" horizontal="right"/>
      <protection locked="false"/>
    </xf>
    <xf numFmtId="171" fontId="1155" fillId="0" borderId="4" xfId="0" applyBorder="true" applyFont="true" applyNumberFormat="true">
      <alignment horizontal="right" vertical="top"/>
      <protection locked="true"/>
    </xf>
    <xf numFmtId="171" fontId="1156" fillId="0" borderId="4" xfId="0" applyBorder="true" applyFont="true" applyNumberFormat="true">
      <alignment horizontal="right" vertical="top"/>
      <protection locked="true"/>
    </xf>
    <xf numFmtId="171" fontId="1157" fillId="0" borderId="4" xfId="0" applyBorder="true" applyFont="true" applyNumberFormat="true">
      <alignment horizontal="right" vertical="top"/>
      <protection locked="true"/>
    </xf>
    <xf numFmtId="171" fontId="1158" fillId="0" borderId="4" xfId="0" applyBorder="true" applyFont="true" applyNumberFormat="true">
      <alignment horizontal="right" vertical="top"/>
      <protection locked="true"/>
    </xf>
    <xf numFmtId="0" fontId="1159" fillId="0" borderId="4" xfId="0" applyBorder="true" applyFont="true">
      <alignment horizontal="left" vertical="top"/>
      <protection locked="true"/>
    </xf>
    <xf numFmtId="0" fontId="1160" fillId="0" borderId="4" xfId="0" applyBorder="true" applyFont="true">
      <alignment horizontal="left" vertical="top" wrapText="true"/>
      <protection locked="true"/>
    </xf>
    <xf numFmtId="0" fontId="1161" fillId="0" borderId="4" xfId="0" applyBorder="true" applyFont="true">
      <alignment horizontal="center" vertical="top"/>
      <protection locked="true"/>
    </xf>
    <xf numFmtId="170" fontId="1162" fillId="0" borderId="4" xfId="0" applyBorder="true" applyFont="true" applyNumberFormat="true">
      <alignment horizontal="right" vertical="top"/>
      <protection locked="true"/>
    </xf>
    <xf numFmtId="171" fontId="1163" fillId="0" borderId="4" xfId="0" applyBorder="true" applyFont="true" applyNumberFormat="true">
      <alignment horizontal="right" vertical="top"/>
      <protection locked="true"/>
    </xf>
    <xf numFmtId="171" fontId="1164" fillId="3" borderId="4" xfId="0" applyFill="true" applyBorder="true" applyNumberFormat="true" applyFont="true">
      <alignment vertical="top" horizontal="right"/>
      <protection locked="false"/>
    </xf>
    <xf numFmtId="171" fontId="1165" fillId="0" borderId="4" xfId="0" applyBorder="true" applyFont="true" applyNumberFormat="true">
      <alignment horizontal="right" vertical="top"/>
      <protection locked="true"/>
    </xf>
    <xf numFmtId="171" fontId="1166" fillId="0" borderId="4" xfId="0" applyBorder="true" applyFont="true" applyNumberFormat="true">
      <alignment horizontal="right" vertical="top"/>
      <protection locked="true"/>
    </xf>
    <xf numFmtId="171" fontId="1167" fillId="0" borderId="4" xfId="0" applyBorder="true" applyFont="true" applyNumberFormat="true">
      <alignment horizontal="right" vertical="top"/>
      <protection locked="true"/>
    </xf>
    <xf numFmtId="171" fontId="1168" fillId="0" borderId="4" xfId="0" applyBorder="true" applyFont="true" applyNumberFormat="true">
      <alignment horizontal="right" vertical="top"/>
      <protection locked="true"/>
    </xf>
    <xf numFmtId="0" fontId="1169" fillId="0" borderId="4" xfId="0" applyBorder="true" applyFont="true">
      <alignment horizontal="left" vertical="top"/>
      <protection locked="true"/>
    </xf>
    <xf numFmtId="0" fontId="1170" fillId="0" borderId="4" xfId="0" applyBorder="true" applyFont="true">
      <alignment horizontal="left" vertical="top" wrapText="true"/>
      <protection locked="true"/>
    </xf>
    <xf numFmtId="0" fontId="1171" fillId="0" borderId="4" xfId="0" applyBorder="true" applyFont="true">
      <alignment horizontal="center" vertical="top"/>
      <protection locked="true"/>
    </xf>
    <xf numFmtId="170" fontId="1172" fillId="0" borderId="4" xfId="0" applyBorder="true" applyFont="true" applyNumberFormat="true">
      <alignment horizontal="right" vertical="top"/>
      <protection locked="true"/>
    </xf>
    <xf numFmtId="171" fontId="1173" fillId="0" borderId="4" xfId="0" applyBorder="true" applyFont="true" applyNumberFormat="true">
      <alignment horizontal="right" vertical="top"/>
      <protection locked="true"/>
    </xf>
    <xf numFmtId="171" fontId="1174" fillId="3" borderId="4" xfId="0" applyFill="true" applyBorder="true" applyNumberFormat="true" applyFont="true">
      <alignment vertical="top" horizontal="right"/>
      <protection locked="false"/>
    </xf>
    <xf numFmtId="171" fontId="1175" fillId="0" borderId="4" xfId="0" applyBorder="true" applyFont="true" applyNumberFormat="true">
      <alignment horizontal="right" vertical="top"/>
      <protection locked="true"/>
    </xf>
    <xf numFmtId="171" fontId="1176" fillId="0" borderId="4" xfId="0" applyBorder="true" applyFont="true" applyNumberFormat="true">
      <alignment horizontal="right" vertical="top"/>
      <protection locked="true"/>
    </xf>
    <xf numFmtId="171" fontId="1177" fillId="0" borderId="4" xfId="0" applyBorder="true" applyFont="true" applyNumberFormat="true">
      <alignment horizontal="right" vertical="top"/>
      <protection locked="true"/>
    </xf>
    <xf numFmtId="171" fontId="1178" fillId="0" borderId="4" xfId="0" applyBorder="true" applyFont="true" applyNumberFormat="true">
      <alignment horizontal="right" vertical="top"/>
      <protection locked="true"/>
    </xf>
    <xf numFmtId="0" fontId="1179" fillId="0" borderId="4" xfId="0" applyBorder="true" applyFont="true">
      <alignment horizontal="left" vertical="top"/>
      <protection locked="true"/>
    </xf>
    <xf numFmtId="0" fontId="1180" fillId="0" borderId="4" xfId="0" applyBorder="true" applyFont="true">
      <alignment horizontal="left" vertical="top" wrapText="true"/>
      <protection locked="true"/>
    </xf>
    <xf numFmtId="0" fontId="1181" fillId="0" borderId="4" xfId="0" applyBorder="true" applyFont="true">
      <alignment horizontal="center" vertical="top"/>
      <protection locked="true"/>
    </xf>
    <xf numFmtId="170" fontId="1182" fillId="0" borderId="4" xfId="0" applyBorder="true" applyFont="true" applyNumberFormat="true">
      <alignment horizontal="right" vertical="top"/>
      <protection locked="true"/>
    </xf>
    <xf numFmtId="171" fontId="1183" fillId="0" borderId="4" xfId="0" applyBorder="true" applyFont="true" applyNumberFormat="true">
      <alignment horizontal="right" vertical="top"/>
      <protection locked="true"/>
    </xf>
    <xf numFmtId="171" fontId="1184" fillId="3" borderId="4" xfId="0" applyFill="true" applyBorder="true" applyNumberFormat="true" applyFont="true">
      <alignment vertical="top" horizontal="right"/>
      <protection locked="false"/>
    </xf>
    <xf numFmtId="171" fontId="1185" fillId="0" borderId="4" xfId="0" applyBorder="true" applyFont="true" applyNumberFormat="true">
      <alignment horizontal="right" vertical="top"/>
      <protection locked="true"/>
    </xf>
    <xf numFmtId="171" fontId="1186" fillId="0" borderId="4" xfId="0" applyBorder="true" applyFont="true" applyNumberFormat="true">
      <alignment horizontal="right" vertical="top"/>
      <protection locked="true"/>
    </xf>
    <xf numFmtId="171" fontId="1187" fillId="0" borderId="4" xfId="0" applyBorder="true" applyFont="true" applyNumberFormat="true">
      <alignment horizontal="right" vertical="top"/>
      <protection locked="true"/>
    </xf>
    <xf numFmtId="171" fontId="1188" fillId="0" borderId="4" xfId="0" applyBorder="true" applyFont="true" applyNumberFormat="true">
      <alignment horizontal="right" vertical="top"/>
      <protection locked="true"/>
    </xf>
    <xf numFmtId="0" fontId="1189" fillId="0" borderId="4" xfId="0" applyBorder="true" applyFont="true">
      <alignment horizontal="left" vertical="top"/>
      <protection locked="true"/>
    </xf>
    <xf numFmtId="0" fontId="1190" fillId="0" borderId="4" xfId="0" applyBorder="true" applyFont="true">
      <alignment horizontal="left" vertical="top" wrapText="true"/>
      <protection locked="true"/>
    </xf>
    <xf numFmtId="0" fontId="1191" fillId="0" borderId="4" xfId="0" applyBorder="true" applyFont="true">
      <alignment horizontal="center" vertical="top"/>
      <protection locked="true"/>
    </xf>
    <xf numFmtId="170" fontId="1192" fillId="0" borderId="4" xfId="0" applyBorder="true" applyFont="true" applyNumberFormat="true">
      <alignment horizontal="right" vertical="top"/>
      <protection locked="true"/>
    </xf>
    <xf numFmtId="171" fontId="1193" fillId="0" borderId="4" xfId="0" applyBorder="true" applyFont="true" applyNumberFormat="true">
      <alignment horizontal="right" vertical="top"/>
      <protection locked="true"/>
    </xf>
    <xf numFmtId="171" fontId="1194" fillId="3" borderId="4" xfId="0" applyFill="true" applyBorder="true" applyNumberFormat="true" applyFont="true">
      <alignment vertical="top" horizontal="right"/>
      <protection locked="false"/>
    </xf>
    <xf numFmtId="171" fontId="1195" fillId="0" borderId="4" xfId="0" applyBorder="true" applyFont="true" applyNumberFormat="true">
      <alignment horizontal="right" vertical="top"/>
      <protection locked="true"/>
    </xf>
    <xf numFmtId="171" fontId="1196" fillId="0" borderId="4" xfId="0" applyBorder="true" applyFont="true" applyNumberFormat="true">
      <alignment horizontal="right" vertical="top"/>
      <protection locked="true"/>
    </xf>
    <xf numFmtId="171" fontId="1197" fillId="0" borderId="4" xfId="0" applyBorder="true" applyFont="true" applyNumberFormat="true">
      <alignment horizontal="right" vertical="top"/>
      <protection locked="true"/>
    </xf>
    <xf numFmtId="171" fontId="1198" fillId="0" borderId="4" xfId="0" applyBorder="true" applyFont="true" applyNumberFormat="true">
      <alignment horizontal="right" vertical="top"/>
      <protection locked="true"/>
    </xf>
    <xf numFmtId="0" fontId="1199" fillId="0" borderId="4" xfId="0" applyBorder="true" applyFont="true">
      <alignment horizontal="left" vertical="top"/>
      <protection locked="true"/>
    </xf>
    <xf numFmtId="0" fontId="1200" fillId="0" borderId="4" xfId="0" applyBorder="true" applyFont="true">
      <alignment horizontal="left" vertical="top" wrapText="true"/>
      <protection locked="true"/>
    </xf>
    <xf numFmtId="0" fontId="1201" fillId="0" borderId="4" xfId="0" applyBorder="true" applyFont="true">
      <alignment horizontal="center" vertical="top"/>
      <protection locked="true"/>
    </xf>
    <xf numFmtId="170" fontId="1202" fillId="0" borderId="4" xfId="0" applyBorder="true" applyFont="true" applyNumberFormat="true">
      <alignment horizontal="right" vertical="top"/>
      <protection locked="true"/>
    </xf>
    <xf numFmtId="171" fontId="1203" fillId="0" borderId="4" xfId="0" applyBorder="true" applyFont="true" applyNumberFormat="true">
      <alignment horizontal="right" vertical="top"/>
      <protection locked="true"/>
    </xf>
    <xf numFmtId="171" fontId="1204" fillId="3" borderId="4" xfId="0" applyFill="true" applyBorder="true" applyNumberFormat="true" applyFont="true">
      <alignment vertical="top" horizontal="right"/>
      <protection locked="false"/>
    </xf>
    <xf numFmtId="171" fontId="1205" fillId="0" borderId="4" xfId="0" applyBorder="true" applyFont="true" applyNumberFormat="true">
      <alignment horizontal="right" vertical="top"/>
      <protection locked="true"/>
    </xf>
    <xf numFmtId="171" fontId="1206" fillId="0" borderId="4" xfId="0" applyBorder="true" applyFont="true" applyNumberFormat="true">
      <alignment horizontal="right" vertical="top"/>
      <protection locked="true"/>
    </xf>
    <xf numFmtId="171" fontId="1207" fillId="0" borderId="4" xfId="0" applyBorder="true" applyFont="true" applyNumberFormat="true">
      <alignment horizontal="right" vertical="top"/>
      <protection locked="true"/>
    </xf>
    <xf numFmtId="171" fontId="1208" fillId="0" borderId="4" xfId="0" applyBorder="true" applyFont="true" applyNumberFormat="true">
      <alignment horizontal="right" vertical="top"/>
      <protection locked="true"/>
    </xf>
    <xf numFmtId="0" fontId="1209" fillId="0" borderId="4" xfId="0" applyBorder="true" applyFont="true">
      <alignment horizontal="left" vertical="top"/>
      <protection locked="true"/>
    </xf>
    <xf numFmtId="0" fontId="1210" fillId="0" borderId="4" xfId="0" applyBorder="true" applyFont="true">
      <alignment horizontal="left" vertical="top" wrapText="true"/>
      <protection locked="true"/>
    </xf>
    <xf numFmtId="0" fontId="1211" fillId="0" borderId="4" xfId="0" applyBorder="true" applyFont="true">
      <alignment horizontal="center" vertical="top"/>
      <protection locked="true"/>
    </xf>
    <xf numFmtId="170" fontId="1212" fillId="0" borderId="4" xfId="0" applyBorder="true" applyFont="true" applyNumberFormat="true">
      <alignment horizontal="right" vertical="top"/>
      <protection locked="true"/>
    </xf>
    <xf numFmtId="171" fontId="1213" fillId="0" borderId="4" xfId="0" applyBorder="true" applyFont="true" applyNumberFormat="true">
      <alignment horizontal="right" vertical="top"/>
      <protection locked="true"/>
    </xf>
    <xf numFmtId="171" fontId="1214" fillId="3" borderId="4" xfId="0" applyFill="true" applyBorder="true" applyNumberFormat="true" applyFont="true">
      <alignment vertical="top" horizontal="right"/>
      <protection locked="false"/>
    </xf>
    <xf numFmtId="171" fontId="1215" fillId="0" borderId="4" xfId="0" applyBorder="true" applyFont="true" applyNumberFormat="true">
      <alignment horizontal="right" vertical="top"/>
      <protection locked="true"/>
    </xf>
    <xf numFmtId="171" fontId="1216" fillId="0" borderId="4" xfId="0" applyBorder="true" applyFont="true" applyNumberFormat="true">
      <alignment horizontal="right" vertical="top"/>
      <protection locked="true"/>
    </xf>
    <xf numFmtId="171" fontId="1217" fillId="0" borderId="4" xfId="0" applyBorder="true" applyFont="true" applyNumberFormat="true">
      <alignment horizontal="right" vertical="top"/>
      <protection locked="true"/>
    </xf>
    <xf numFmtId="171" fontId="1218" fillId="0" borderId="4" xfId="0" applyBorder="true" applyFont="true" applyNumberFormat="true">
      <alignment horizontal="right" vertical="top"/>
      <protection locked="true"/>
    </xf>
    <xf numFmtId="0" fontId="1219" fillId="0" borderId="4" xfId="0" applyBorder="true" applyFont="true">
      <alignment horizontal="left" vertical="top"/>
      <protection locked="true"/>
    </xf>
    <xf numFmtId="0" fontId="1220" fillId="0" borderId="4" xfId="0" applyBorder="true" applyFont="true">
      <alignment horizontal="left" vertical="top" wrapText="true"/>
      <protection locked="true"/>
    </xf>
    <xf numFmtId="0" fontId="1221" fillId="0" borderId="4" xfId="0" applyBorder="true" applyFont="true">
      <alignment horizontal="center" vertical="top"/>
      <protection locked="true"/>
    </xf>
    <xf numFmtId="170" fontId="1222" fillId="0" borderId="4" xfId="0" applyBorder="true" applyFont="true" applyNumberFormat="true">
      <alignment horizontal="right" vertical="top"/>
      <protection locked="true"/>
    </xf>
    <xf numFmtId="171" fontId="1223" fillId="0" borderId="4" xfId="0" applyBorder="true" applyFont="true" applyNumberFormat="true">
      <alignment horizontal="right" vertical="top"/>
      <protection locked="true"/>
    </xf>
    <xf numFmtId="171" fontId="1224" fillId="3" borderId="4" xfId="0" applyFill="true" applyBorder="true" applyNumberFormat="true" applyFont="true">
      <alignment vertical="top" horizontal="right"/>
      <protection locked="false"/>
    </xf>
    <xf numFmtId="171" fontId="1225" fillId="0" borderId="4" xfId="0" applyBorder="true" applyFont="true" applyNumberFormat="true">
      <alignment horizontal="right" vertical="top"/>
      <protection locked="true"/>
    </xf>
    <xf numFmtId="171" fontId="1226" fillId="0" borderId="4" xfId="0" applyBorder="true" applyFont="true" applyNumberFormat="true">
      <alignment horizontal="right" vertical="top"/>
      <protection locked="true"/>
    </xf>
    <xf numFmtId="171" fontId="1227" fillId="0" borderId="4" xfId="0" applyBorder="true" applyFont="true" applyNumberFormat="true">
      <alignment horizontal="right" vertical="top"/>
      <protection locked="true"/>
    </xf>
    <xf numFmtId="171" fontId="1228" fillId="0" borderId="4" xfId="0" applyBorder="true" applyFont="true" applyNumberFormat="true">
      <alignment horizontal="right" vertical="top"/>
      <protection locked="true"/>
    </xf>
    <xf numFmtId="0" fontId="1229" fillId="0" borderId="4" xfId="0" applyBorder="true" applyFont="true">
      <alignment horizontal="left" vertical="top"/>
      <protection locked="true"/>
    </xf>
    <xf numFmtId="0" fontId="1230" fillId="0" borderId="4" xfId="0" applyBorder="true" applyFont="true">
      <alignment horizontal="left" vertical="top" wrapText="true"/>
      <protection locked="true"/>
    </xf>
    <xf numFmtId="0" fontId="1231" fillId="0" borderId="4" xfId="0" applyBorder="true" applyFont="true">
      <alignment horizontal="center" vertical="top"/>
      <protection locked="true"/>
    </xf>
    <xf numFmtId="170" fontId="1232" fillId="0" borderId="4" xfId="0" applyBorder="true" applyFont="true" applyNumberFormat="true">
      <alignment horizontal="right" vertical="top"/>
      <protection locked="true"/>
    </xf>
    <xf numFmtId="171" fontId="1233" fillId="0" borderId="4" xfId="0" applyBorder="true" applyFont="true" applyNumberFormat="true">
      <alignment horizontal="right" vertical="top"/>
      <protection locked="true"/>
    </xf>
    <xf numFmtId="171" fontId="1234" fillId="3" borderId="4" xfId="0" applyFill="true" applyBorder="true" applyNumberFormat="true" applyFont="true">
      <alignment vertical="top" horizontal="right"/>
      <protection locked="false"/>
    </xf>
    <xf numFmtId="171" fontId="1235" fillId="0" borderId="4" xfId="0" applyBorder="true" applyFont="true" applyNumberFormat="true">
      <alignment horizontal="right" vertical="top"/>
      <protection locked="true"/>
    </xf>
    <xf numFmtId="171" fontId="1236" fillId="0" borderId="4" xfId="0" applyBorder="true" applyFont="true" applyNumberFormat="true">
      <alignment horizontal="right" vertical="top"/>
      <protection locked="true"/>
    </xf>
    <xf numFmtId="171" fontId="1237" fillId="0" borderId="4" xfId="0" applyBorder="true" applyFont="true" applyNumberFormat="true">
      <alignment horizontal="right" vertical="top"/>
      <protection locked="true"/>
    </xf>
    <xf numFmtId="171" fontId="1238" fillId="0" borderId="4" xfId="0" applyBorder="true" applyFont="true" applyNumberFormat="true">
      <alignment horizontal="right" vertical="top"/>
      <protection locked="true"/>
    </xf>
    <xf numFmtId="0" fontId="1239" fillId="0" borderId="4" xfId="0" applyBorder="true" applyFont="true">
      <alignment horizontal="left" vertical="top"/>
      <protection locked="true"/>
    </xf>
    <xf numFmtId="0" fontId="1240" fillId="0" borderId="4" xfId="0" applyBorder="true" applyFont="true">
      <alignment horizontal="left" vertical="top" wrapText="true"/>
      <protection locked="true"/>
    </xf>
    <xf numFmtId="0" fontId="1241" fillId="0" borderId="4" xfId="0" applyBorder="true" applyFont="true">
      <alignment horizontal="center" vertical="top"/>
      <protection locked="true"/>
    </xf>
    <xf numFmtId="170" fontId="1242" fillId="0" borderId="4" xfId="0" applyBorder="true" applyFont="true" applyNumberFormat="true">
      <alignment horizontal="right" vertical="top"/>
      <protection locked="true"/>
    </xf>
    <xf numFmtId="171" fontId="1243" fillId="0" borderId="4" xfId="0" applyBorder="true" applyFont="true" applyNumberFormat="true">
      <alignment horizontal="right" vertical="top"/>
      <protection locked="true"/>
    </xf>
    <xf numFmtId="171" fontId="1244" fillId="3" borderId="4" xfId="0" applyFill="true" applyBorder="true" applyNumberFormat="true" applyFont="true">
      <alignment vertical="top" horizontal="right"/>
      <protection locked="false"/>
    </xf>
    <xf numFmtId="171" fontId="1245" fillId="0" borderId="4" xfId="0" applyBorder="true" applyFont="true" applyNumberFormat="true">
      <alignment horizontal="right" vertical="top"/>
      <protection locked="true"/>
    </xf>
    <xf numFmtId="171" fontId="1246" fillId="0" borderId="4" xfId="0" applyBorder="true" applyFont="true" applyNumberFormat="true">
      <alignment horizontal="right" vertical="top"/>
      <protection locked="true"/>
    </xf>
    <xf numFmtId="171" fontId="1247" fillId="0" borderId="4" xfId="0" applyBorder="true" applyFont="true" applyNumberFormat="true">
      <alignment horizontal="right" vertical="top"/>
      <protection locked="true"/>
    </xf>
    <xf numFmtId="171" fontId="1248" fillId="0" borderId="4" xfId="0" applyBorder="true" applyFont="true" applyNumberFormat="true">
      <alignment horizontal="right" vertical="top"/>
      <protection locked="true"/>
    </xf>
    <xf numFmtId="0" fontId="1249" fillId="0" borderId="4" xfId="0" applyBorder="true" applyFont="true">
      <alignment horizontal="left" vertical="top"/>
      <protection locked="true"/>
    </xf>
    <xf numFmtId="0" fontId="1250" fillId="0" borderId="4" xfId="0" applyBorder="true" applyFont="true">
      <alignment horizontal="left" vertical="top" wrapText="true"/>
      <protection locked="true"/>
    </xf>
    <xf numFmtId="0" fontId="1251" fillId="0" borderId="4" xfId="0" applyBorder="true" applyFont="true">
      <alignment horizontal="center" vertical="top"/>
      <protection locked="true"/>
    </xf>
    <xf numFmtId="170" fontId="1252" fillId="0" borderId="4" xfId="0" applyBorder="true" applyFont="true" applyNumberFormat="true">
      <alignment horizontal="right" vertical="top"/>
      <protection locked="true"/>
    </xf>
    <xf numFmtId="171" fontId="1253" fillId="0" borderId="4" xfId="0" applyBorder="true" applyFont="true" applyNumberFormat="true">
      <alignment horizontal="right" vertical="top"/>
      <protection locked="true"/>
    </xf>
    <xf numFmtId="171" fontId="1254" fillId="3" borderId="4" xfId="0" applyFill="true" applyBorder="true" applyNumberFormat="true" applyFont="true">
      <alignment vertical="top" horizontal="right"/>
      <protection locked="false"/>
    </xf>
    <xf numFmtId="171" fontId="1255" fillId="0" borderId="4" xfId="0" applyBorder="true" applyFont="true" applyNumberFormat="true">
      <alignment horizontal="right" vertical="top"/>
      <protection locked="true"/>
    </xf>
    <xf numFmtId="171" fontId="1256" fillId="0" borderId="4" xfId="0" applyBorder="true" applyFont="true" applyNumberFormat="true">
      <alignment horizontal="right" vertical="top"/>
      <protection locked="true"/>
    </xf>
    <xf numFmtId="171" fontId="1257" fillId="0" borderId="4" xfId="0" applyBorder="true" applyFont="true" applyNumberFormat="true">
      <alignment horizontal="right" vertical="top"/>
      <protection locked="true"/>
    </xf>
    <xf numFmtId="171" fontId="1258" fillId="0" borderId="4" xfId="0" applyBorder="true" applyFont="true" applyNumberFormat="true">
      <alignment horizontal="right" vertical="top"/>
      <protection locked="true"/>
    </xf>
    <xf numFmtId="0" fontId="1259" fillId="0" borderId="4" xfId="0" applyBorder="true" applyFont="true">
      <alignment horizontal="left" vertical="top"/>
      <protection locked="true"/>
    </xf>
    <xf numFmtId="0" fontId="1260" fillId="0" borderId="4" xfId="0" applyBorder="true" applyFont="true">
      <alignment horizontal="left" vertical="top" wrapText="true"/>
      <protection locked="true"/>
    </xf>
    <xf numFmtId="0" fontId="1261" fillId="0" borderId="4" xfId="0" applyBorder="true" applyFont="true">
      <alignment horizontal="center" vertical="top"/>
      <protection locked="true"/>
    </xf>
    <xf numFmtId="170" fontId="1262" fillId="0" borderId="4" xfId="0" applyBorder="true" applyFont="true" applyNumberFormat="true">
      <alignment horizontal="right" vertical="top"/>
      <protection locked="true"/>
    </xf>
    <xf numFmtId="171" fontId="1263" fillId="0" borderId="4" xfId="0" applyBorder="true" applyFont="true" applyNumberFormat="true">
      <alignment horizontal="right" vertical="top"/>
      <protection locked="true"/>
    </xf>
    <xf numFmtId="171" fontId="1264" fillId="3" borderId="4" xfId="0" applyFill="true" applyBorder="true" applyNumberFormat="true" applyFont="true">
      <alignment vertical="top" horizontal="right"/>
      <protection locked="false"/>
    </xf>
    <xf numFmtId="171" fontId="1265" fillId="0" borderId="4" xfId="0" applyBorder="true" applyFont="true" applyNumberFormat="true">
      <alignment horizontal="right" vertical="top"/>
      <protection locked="true"/>
    </xf>
    <xf numFmtId="171" fontId="1266" fillId="0" borderId="4" xfId="0" applyBorder="true" applyFont="true" applyNumberFormat="true">
      <alignment horizontal="right" vertical="top"/>
      <protection locked="true"/>
    </xf>
    <xf numFmtId="171" fontId="1267" fillId="0" borderId="4" xfId="0" applyBorder="true" applyFont="true" applyNumberFormat="true">
      <alignment horizontal="right" vertical="top"/>
      <protection locked="true"/>
    </xf>
    <xf numFmtId="171" fontId="1268" fillId="0" borderId="4" xfId="0" applyBorder="true" applyFont="true" applyNumberFormat="true">
      <alignment horizontal="right" vertical="top"/>
      <protection locked="true"/>
    </xf>
    <xf numFmtId="0" fontId="1269" fillId="0" borderId="4" xfId="0" applyBorder="true" applyFont="true">
      <alignment horizontal="left" vertical="top"/>
      <protection locked="true"/>
    </xf>
    <xf numFmtId="0" fontId="1270" fillId="0" borderId="4" xfId="0" applyBorder="true" applyFont="true">
      <alignment horizontal="left" vertical="top" wrapText="true"/>
      <protection locked="true"/>
    </xf>
    <xf numFmtId="0" fontId="1271" fillId="0" borderId="4" xfId="0" applyBorder="true" applyFont="true">
      <alignment horizontal="center" vertical="top"/>
      <protection locked="true"/>
    </xf>
    <xf numFmtId="170" fontId="1272" fillId="0" borderId="4" xfId="0" applyBorder="true" applyFont="true" applyNumberFormat="true">
      <alignment horizontal="right" vertical="top"/>
      <protection locked="true"/>
    </xf>
    <xf numFmtId="171" fontId="1273" fillId="0" borderId="4" xfId="0" applyBorder="true" applyFont="true" applyNumberFormat="true">
      <alignment horizontal="right" vertical="top"/>
      <protection locked="true"/>
    </xf>
    <xf numFmtId="171" fontId="1274" fillId="3" borderId="4" xfId="0" applyFill="true" applyBorder="true" applyNumberFormat="true" applyFont="true">
      <alignment vertical="top" horizontal="right"/>
      <protection locked="false"/>
    </xf>
    <xf numFmtId="171" fontId="1275" fillId="0" borderId="4" xfId="0" applyBorder="true" applyFont="true" applyNumberFormat="true">
      <alignment horizontal="right" vertical="top"/>
      <protection locked="true"/>
    </xf>
    <xf numFmtId="171" fontId="1276" fillId="0" borderId="4" xfId="0" applyBorder="true" applyFont="true" applyNumberFormat="true">
      <alignment horizontal="right" vertical="top"/>
      <protection locked="true"/>
    </xf>
    <xf numFmtId="171" fontId="1277" fillId="0" borderId="4" xfId="0" applyBorder="true" applyFont="true" applyNumberFormat="true">
      <alignment horizontal="right" vertical="top"/>
      <protection locked="true"/>
    </xf>
    <xf numFmtId="171" fontId="1278" fillId="0" borderId="4" xfId="0" applyBorder="true" applyFont="true" applyNumberFormat="true">
      <alignment horizontal="right" vertical="top"/>
      <protection locked="true"/>
    </xf>
    <xf numFmtId="0" fontId="1279" fillId="0" borderId="4" xfId="0" applyBorder="true" applyFont="true">
      <alignment horizontal="left" vertical="top"/>
      <protection locked="true"/>
    </xf>
    <xf numFmtId="0" fontId="1280" fillId="0" borderId="4" xfId="0" applyBorder="true" applyFont="true">
      <alignment horizontal="left" vertical="top" wrapText="true"/>
      <protection locked="true"/>
    </xf>
    <xf numFmtId="0" fontId="1281" fillId="0" borderId="4" xfId="0" applyBorder="true" applyFont="true">
      <alignment horizontal="center" vertical="top"/>
      <protection locked="true"/>
    </xf>
    <xf numFmtId="170" fontId="1282" fillId="0" borderId="4" xfId="0" applyBorder="true" applyFont="true" applyNumberFormat="true">
      <alignment horizontal="right" vertical="top"/>
      <protection locked="true"/>
    </xf>
    <xf numFmtId="171" fontId="1283" fillId="0" borderId="4" xfId="0" applyBorder="true" applyFont="true" applyNumberFormat="true">
      <alignment horizontal="right" vertical="top"/>
      <protection locked="true"/>
    </xf>
    <xf numFmtId="171" fontId="1284" fillId="3" borderId="4" xfId="0" applyFill="true" applyBorder="true" applyNumberFormat="true" applyFont="true">
      <alignment vertical="top" horizontal="right"/>
      <protection locked="false"/>
    </xf>
    <xf numFmtId="171" fontId="1285" fillId="0" borderId="4" xfId="0" applyBorder="true" applyFont="true" applyNumberFormat="true">
      <alignment horizontal="right" vertical="top"/>
      <protection locked="true"/>
    </xf>
    <xf numFmtId="171" fontId="1286" fillId="0" borderId="4" xfId="0" applyBorder="true" applyFont="true" applyNumberFormat="true">
      <alignment horizontal="right" vertical="top"/>
      <protection locked="true"/>
    </xf>
    <xf numFmtId="171" fontId="1287" fillId="0" borderId="4" xfId="0" applyBorder="true" applyFont="true" applyNumberFormat="true">
      <alignment horizontal="right" vertical="top"/>
      <protection locked="true"/>
    </xf>
    <xf numFmtId="171" fontId="1288" fillId="0" borderId="4" xfId="0" applyBorder="true" applyFont="true" applyNumberFormat="true">
      <alignment horizontal="right" vertical="top"/>
      <protection locked="true"/>
    </xf>
    <xf numFmtId="0" fontId="1289" fillId="0" borderId="4" xfId="0" applyBorder="true" applyFont="true">
      <alignment horizontal="left" vertical="top"/>
      <protection locked="true"/>
    </xf>
    <xf numFmtId="0" fontId="1290" fillId="0" borderId="4" xfId="0" applyBorder="true" applyFont="true">
      <alignment horizontal="left" vertical="top" wrapText="true"/>
      <protection locked="true"/>
    </xf>
    <xf numFmtId="0" fontId="1291" fillId="0" borderId="4" xfId="0" applyBorder="true" applyFont="true">
      <alignment horizontal="center" vertical="top"/>
      <protection locked="true"/>
    </xf>
    <xf numFmtId="170" fontId="1292" fillId="0" borderId="4" xfId="0" applyBorder="true" applyFont="true" applyNumberFormat="true">
      <alignment horizontal="right" vertical="top"/>
      <protection locked="true"/>
    </xf>
    <xf numFmtId="171" fontId="1293" fillId="0" borderId="4" xfId="0" applyBorder="true" applyFont="true" applyNumberFormat="true">
      <alignment horizontal="right" vertical="top"/>
      <protection locked="true"/>
    </xf>
    <xf numFmtId="171" fontId="1294" fillId="3" borderId="4" xfId="0" applyFill="true" applyBorder="true" applyNumberFormat="true" applyFont="true">
      <alignment vertical="top" horizontal="right"/>
      <protection locked="false"/>
    </xf>
    <xf numFmtId="171" fontId="1295" fillId="0" borderId="4" xfId="0" applyBorder="true" applyFont="true" applyNumberFormat="true">
      <alignment horizontal="right" vertical="top"/>
      <protection locked="true"/>
    </xf>
    <xf numFmtId="171" fontId="1296" fillId="0" borderId="4" xfId="0" applyBorder="true" applyFont="true" applyNumberFormat="true">
      <alignment horizontal="right" vertical="top"/>
      <protection locked="true"/>
    </xf>
    <xf numFmtId="171" fontId="1297" fillId="0" borderId="4" xfId="0" applyBorder="true" applyFont="true" applyNumberFormat="true">
      <alignment horizontal="right" vertical="top"/>
      <protection locked="true"/>
    </xf>
    <xf numFmtId="171" fontId="1298" fillId="0" borderId="4" xfId="0" applyBorder="true" applyFont="true" applyNumberFormat="true">
      <alignment horizontal="right" vertical="top"/>
      <protection locked="true"/>
    </xf>
    <xf numFmtId="0" fontId="1299" fillId="0" borderId="4" xfId="0" applyBorder="true" applyFont="true">
      <alignment horizontal="left" vertical="top"/>
      <protection locked="true"/>
    </xf>
    <xf numFmtId="0" fontId="1300" fillId="0" borderId="4" xfId="0" applyBorder="true" applyFont="true">
      <alignment horizontal="left" vertical="top" wrapText="true"/>
      <protection locked="true"/>
    </xf>
    <xf numFmtId="0" fontId="1301" fillId="0" borderId="4" xfId="0" applyBorder="true" applyFont="true">
      <alignment horizontal="center" vertical="top"/>
      <protection locked="true"/>
    </xf>
    <xf numFmtId="170" fontId="1302" fillId="0" borderId="4" xfId="0" applyBorder="true" applyFont="true" applyNumberFormat="true">
      <alignment horizontal="right" vertical="top"/>
      <protection locked="true"/>
    </xf>
    <xf numFmtId="171" fontId="1303" fillId="0" borderId="4" xfId="0" applyBorder="true" applyFont="true" applyNumberFormat="true">
      <alignment horizontal="right" vertical="top"/>
      <protection locked="true"/>
    </xf>
    <xf numFmtId="171" fontId="1304" fillId="3" borderId="4" xfId="0" applyFill="true" applyBorder="true" applyNumberFormat="true" applyFont="true">
      <alignment vertical="top" horizontal="right"/>
      <protection locked="false"/>
    </xf>
    <xf numFmtId="171" fontId="1305" fillId="0" borderId="4" xfId="0" applyBorder="true" applyFont="true" applyNumberFormat="true">
      <alignment horizontal="right" vertical="top"/>
      <protection locked="true"/>
    </xf>
    <xf numFmtId="171" fontId="1306" fillId="0" borderId="4" xfId="0" applyBorder="true" applyFont="true" applyNumberFormat="true">
      <alignment horizontal="right" vertical="top"/>
      <protection locked="true"/>
    </xf>
    <xf numFmtId="171" fontId="1307" fillId="0" borderId="4" xfId="0" applyBorder="true" applyFont="true" applyNumberFormat="true">
      <alignment horizontal="right" vertical="top"/>
      <protection locked="true"/>
    </xf>
    <xf numFmtId="171" fontId="1308" fillId="0" borderId="4" xfId="0" applyBorder="true" applyFont="true" applyNumberFormat="true">
      <alignment horizontal="right" vertical="top"/>
      <protection locked="true"/>
    </xf>
    <xf numFmtId="0" fontId="1309" fillId="0" borderId="4" xfId="0" applyBorder="true" applyFont="true">
      <alignment horizontal="left" vertical="top"/>
      <protection locked="true"/>
    </xf>
    <xf numFmtId="0" fontId="1310" fillId="0" borderId="4" xfId="0" applyBorder="true" applyFont="true">
      <alignment horizontal="left" vertical="top" wrapText="true"/>
      <protection locked="true"/>
    </xf>
    <xf numFmtId="0" fontId="1311" fillId="0" borderId="4" xfId="0" applyBorder="true" applyFont="true">
      <alignment horizontal="center" vertical="top"/>
      <protection locked="true"/>
    </xf>
    <xf numFmtId="170" fontId="1312" fillId="0" borderId="4" xfId="0" applyBorder="true" applyFont="true" applyNumberFormat="true">
      <alignment horizontal="right" vertical="top"/>
      <protection locked="true"/>
    </xf>
    <xf numFmtId="171" fontId="1313" fillId="0" borderId="4" xfId="0" applyBorder="true" applyFont="true" applyNumberFormat="true">
      <alignment horizontal="right" vertical="top"/>
      <protection locked="true"/>
    </xf>
    <xf numFmtId="171" fontId="1314" fillId="3" borderId="4" xfId="0" applyFill="true" applyBorder="true" applyNumberFormat="true" applyFont="true">
      <alignment vertical="top" horizontal="right"/>
      <protection locked="false"/>
    </xf>
    <xf numFmtId="171" fontId="1315" fillId="0" borderId="4" xfId="0" applyBorder="true" applyFont="true" applyNumberFormat="true">
      <alignment horizontal="right" vertical="top"/>
      <protection locked="true"/>
    </xf>
    <xf numFmtId="171" fontId="1316" fillId="0" borderId="4" xfId="0" applyBorder="true" applyFont="true" applyNumberFormat="true">
      <alignment horizontal="right" vertical="top"/>
      <protection locked="true"/>
    </xf>
    <xf numFmtId="171" fontId="1317" fillId="0" borderId="4" xfId="0" applyBorder="true" applyFont="true" applyNumberFormat="true">
      <alignment horizontal="right" vertical="top"/>
      <protection locked="true"/>
    </xf>
    <xf numFmtId="171" fontId="1318" fillId="0" borderId="4" xfId="0" applyBorder="true" applyFont="true" applyNumberFormat="true">
      <alignment horizontal="right" vertical="top"/>
      <protection locked="true"/>
    </xf>
    <xf numFmtId="0" fontId="1319" fillId="0" borderId="4" xfId="0" applyBorder="true" applyFont="true">
      <alignment horizontal="left" vertical="top"/>
      <protection locked="true"/>
    </xf>
    <xf numFmtId="0" fontId="1320" fillId="0" borderId="4" xfId="0" applyBorder="true" applyFont="true">
      <alignment horizontal="left" vertical="top" wrapText="true"/>
      <protection locked="true"/>
    </xf>
    <xf numFmtId="0" fontId="1321" fillId="0" borderId="4" xfId="0" applyBorder="true" applyFont="true">
      <alignment horizontal="center" vertical="top"/>
      <protection locked="true"/>
    </xf>
    <xf numFmtId="170" fontId="1322" fillId="0" borderId="4" xfId="0" applyBorder="true" applyFont="true" applyNumberFormat="true">
      <alignment horizontal="right" vertical="top"/>
      <protection locked="true"/>
    </xf>
    <xf numFmtId="171" fontId="1323" fillId="0" borderId="4" xfId="0" applyBorder="true" applyFont="true" applyNumberFormat="true">
      <alignment horizontal="right" vertical="top"/>
      <protection locked="true"/>
    </xf>
    <xf numFmtId="171" fontId="1324" fillId="3" borderId="4" xfId="0" applyFill="true" applyBorder="true" applyNumberFormat="true" applyFont="true">
      <alignment vertical="top" horizontal="right"/>
      <protection locked="false"/>
    </xf>
    <xf numFmtId="171" fontId="1325" fillId="0" borderId="4" xfId="0" applyBorder="true" applyFont="true" applyNumberFormat="true">
      <alignment horizontal="right" vertical="top"/>
      <protection locked="true"/>
    </xf>
    <xf numFmtId="171" fontId="1326" fillId="0" borderId="4" xfId="0" applyBorder="true" applyFont="true" applyNumberFormat="true">
      <alignment horizontal="right" vertical="top"/>
      <protection locked="true"/>
    </xf>
    <xf numFmtId="171" fontId="1327" fillId="0" borderId="4" xfId="0" applyBorder="true" applyFont="true" applyNumberFormat="true">
      <alignment horizontal="right" vertical="top"/>
      <protection locked="true"/>
    </xf>
    <xf numFmtId="171" fontId="1328" fillId="0" borderId="4" xfId="0" applyBorder="true" applyFont="true" applyNumberFormat="true">
      <alignment horizontal="right" vertical="top"/>
      <protection locked="true"/>
    </xf>
    <xf numFmtId="0" fontId="1329" fillId="0" borderId="4" xfId="0" applyBorder="true" applyFont="true">
      <alignment horizontal="left" vertical="top"/>
      <protection locked="true"/>
    </xf>
    <xf numFmtId="0" fontId="1330" fillId="0" borderId="4" xfId="0" applyBorder="true" applyFont="true">
      <alignment horizontal="left" vertical="top" wrapText="true"/>
      <protection locked="true"/>
    </xf>
    <xf numFmtId="0" fontId="1331" fillId="0" borderId="4" xfId="0" applyBorder="true" applyFont="true">
      <alignment horizontal="center" vertical="top"/>
      <protection locked="true"/>
    </xf>
    <xf numFmtId="170" fontId="1332" fillId="0" borderId="4" xfId="0" applyBorder="true" applyFont="true" applyNumberFormat="true">
      <alignment horizontal="right" vertical="top"/>
      <protection locked="true"/>
    </xf>
    <xf numFmtId="171" fontId="1333" fillId="0" borderId="4" xfId="0" applyBorder="true" applyFont="true" applyNumberFormat="true">
      <alignment horizontal="right" vertical="top"/>
      <protection locked="true"/>
    </xf>
    <xf numFmtId="171" fontId="1334" fillId="3" borderId="4" xfId="0" applyFill="true" applyBorder="true" applyNumberFormat="true" applyFont="true">
      <alignment vertical="top" horizontal="right"/>
      <protection locked="false"/>
    </xf>
    <xf numFmtId="171" fontId="1335" fillId="0" borderId="4" xfId="0" applyBorder="true" applyFont="true" applyNumberFormat="true">
      <alignment horizontal="right" vertical="top"/>
      <protection locked="true"/>
    </xf>
    <xf numFmtId="171" fontId="1336" fillId="0" borderId="4" xfId="0" applyBorder="true" applyFont="true" applyNumberFormat="true">
      <alignment horizontal="right" vertical="top"/>
      <protection locked="true"/>
    </xf>
    <xf numFmtId="171" fontId="1337" fillId="0" borderId="4" xfId="0" applyBorder="true" applyFont="true" applyNumberFormat="true">
      <alignment horizontal="right" vertical="top"/>
      <protection locked="true"/>
    </xf>
    <xf numFmtId="171" fontId="1338" fillId="0" borderId="4" xfId="0" applyBorder="true" applyFont="true" applyNumberFormat="true">
      <alignment horizontal="right" vertical="top"/>
      <protection locked="true"/>
    </xf>
    <xf numFmtId="0" fontId="1339" fillId="0" borderId="4" xfId="0" applyBorder="true" applyFont="true">
      <alignment horizontal="left" vertical="top"/>
      <protection locked="true"/>
    </xf>
    <xf numFmtId="0" fontId="1340" fillId="0" borderId="4" xfId="0" applyBorder="true" applyFont="true">
      <alignment horizontal="left" vertical="top" wrapText="true"/>
      <protection locked="true"/>
    </xf>
    <xf numFmtId="0" fontId="1341" fillId="0" borderId="4" xfId="0" applyBorder="true" applyFont="true">
      <alignment horizontal="center" vertical="top"/>
      <protection locked="true"/>
    </xf>
    <xf numFmtId="170" fontId="1342" fillId="0" borderId="4" xfId="0" applyBorder="true" applyFont="true" applyNumberFormat="true">
      <alignment horizontal="right" vertical="top"/>
      <protection locked="true"/>
    </xf>
    <xf numFmtId="171" fontId="1343" fillId="0" borderId="4" xfId="0" applyBorder="true" applyFont="true" applyNumberFormat="true">
      <alignment horizontal="right" vertical="top"/>
      <protection locked="true"/>
    </xf>
    <xf numFmtId="171" fontId="1344" fillId="3" borderId="4" xfId="0" applyFill="true" applyBorder="true" applyNumberFormat="true" applyFont="true">
      <alignment vertical="top" horizontal="right"/>
      <protection locked="false"/>
    </xf>
    <xf numFmtId="171" fontId="1345" fillId="0" borderId="4" xfId="0" applyBorder="true" applyFont="true" applyNumberFormat="true">
      <alignment horizontal="right" vertical="top"/>
      <protection locked="true"/>
    </xf>
    <xf numFmtId="171" fontId="1346" fillId="0" borderId="4" xfId="0" applyBorder="true" applyFont="true" applyNumberFormat="true">
      <alignment horizontal="right" vertical="top"/>
      <protection locked="true"/>
    </xf>
    <xf numFmtId="171" fontId="1347" fillId="0" borderId="4" xfId="0" applyBorder="true" applyFont="true" applyNumberFormat="true">
      <alignment horizontal="right" vertical="top"/>
      <protection locked="true"/>
    </xf>
    <xf numFmtId="171" fontId="1348" fillId="0" borderId="4" xfId="0" applyBorder="true" applyFont="true" applyNumberFormat="true">
      <alignment horizontal="right" vertical="top"/>
      <protection locked="true"/>
    </xf>
    <xf numFmtId="0" fontId="1349" fillId="0" borderId="4" xfId="0" applyBorder="true" applyFont="true">
      <alignment horizontal="left" vertical="top"/>
      <protection locked="true"/>
    </xf>
    <xf numFmtId="0" fontId="1350" fillId="0" borderId="4" xfId="0" applyBorder="true" applyFont="true">
      <alignment horizontal="left" vertical="top" wrapText="true"/>
      <protection locked="true"/>
    </xf>
    <xf numFmtId="0" fontId="1351" fillId="0" borderId="4" xfId="0" applyBorder="true" applyFont="true">
      <alignment horizontal="center" vertical="top"/>
      <protection locked="true"/>
    </xf>
    <xf numFmtId="170" fontId="1352" fillId="0" borderId="4" xfId="0" applyBorder="true" applyFont="true" applyNumberFormat="true">
      <alignment horizontal="right" vertical="top"/>
      <protection locked="true"/>
    </xf>
    <xf numFmtId="171" fontId="1353" fillId="0" borderId="4" xfId="0" applyBorder="true" applyFont="true" applyNumberFormat="true">
      <alignment horizontal="right" vertical="top"/>
      <protection locked="true"/>
    </xf>
    <xf numFmtId="171" fontId="1354" fillId="3" borderId="4" xfId="0" applyFill="true" applyBorder="true" applyNumberFormat="true" applyFont="true">
      <alignment vertical="top" horizontal="right"/>
      <protection locked="false"/>
    </xf>
    <xf numFmtId="171" fontId="1355" fillId="0" borderId="4" xfId="0" applyBorder="true" applyFont="true" applyNumberFormat="true">
      <alignment horizontal="right" vertical="top"/>
      <protection locked="true"/>
    </xf>
    <xf numFmtId="171" fontId="1356" fillId="0" borderId="4" xfId="0" applyBorder="true" applyFont="true" applyNumberFormat="true">
      <alignment horizontal="right" vertical="top"/>
      <protection locked="true"/>
    </xf>
    <xf numFmtId="171" fontId="1357" fillId="0" borderId="4" xfId="0" applyBorder="true" applyFont="true" applyNumberFormat="true">
      <alignment horizontal="right" vertical="top"/>
      <protection locked="true"/>
    </xf>
    <xf numFmtId="171" fontId="1358" fillId="0" borderId="4" xfId="0" applyBorder="true" applyFont="true" applyNumberFormat="true">
      <alignment horizontal="right" vertical="top"/>
      <protection locked="true"/>
    </xf>
    <xf numFmtId="0" fontId="1359" fillId="0" borderId="4" xfId="0" applyBorder="true" applyFont="true">
      <alignment horizontal="left" vertical="top"/>
      <protection locked="true"/>
    </xf>
    <xf numFmtId="0" fontId="1360" fillId="0" borderId="4" xfId="0" applyBorder="true" applyFont="true">
      <alignment horizontal="left" vertical="top" wrapText="true"/>
      <protection locked="true"/>
    </xf>
    <xf numFmtId="0" fontId="1361" fillId="0" borderId="4" xfId="0" applyBorder="true" applyFont="true">
      <alignment horizontal="center" vertical="top"/>
      <protection locked="true"/>
    </xf>
    <xf numFmtId="170" fontId="1362" fillId="0" borderId="4" xfId="0" applyBorder="true" applyFont="true" applyNumberFormat="true">
      <alignment horizontal="right" vertical="top"/>
      <protection locked="true"/>
    </xf>
    <xf numFmtId="171" fontId="1363" fillId="0" borderId="4" xfId="0" applyBorder="true" applyFont="true" applyNumberFormat="true">
      <alignment horizontal="right" vertical="top"/>
      <protection locked="true"/>
    </xf>
    <xf numFmtId="171" fontId="1364" fillId="3" borderId="4" xfId="0" applyFill="true" applyBorder="true" applyNumberFormat="true" applyFont="true">
      <alignment vertical="top" horizontal="right"/>
      <protection locked="false"/>
    </xf>
    <xf numFmtId="171" fontId="1365" fillId="0" borderId="4" xfId="0" applyBorder="true" applyFont="true" applyNumberFormat="true">
      <alignment horizontal="right" vertical="top"/>
      <protection locked="true"/>
    </xf>
    <xf numFmtId="171" fontId="1366" fillId="0" borderId="4" xfId="0" applyBorder="true" applyFont="true" applyNumberFormat="true">
      <alignment horizontal="right" vertical="top"/>
      <protection locked="true"/>
    </xf>
    <xf numFmtId="171" fontId="1367" fillId="0" borderId="4" xfId="0" applyBorder="true" applyFont="true" applyNumberFormat="true">
      <alignment horizontal="right" vertical="top"/>
      <protection locked="true"/>
    </xf>
    <xf numFmtId="171" fontId="1368" fillId="0" borderId="4" xfId="0" applyBorder="true" applyFont="true" applyNumberFormat="true">
      <alignment horizontal="right" vertical="top"/>
      <protection locked="true"/>
    </xf>
    <xf numFmtId="0" fontId="1369" fillId="0" borderId="4" xfId="0" applyBorder="true" applyFont="true">
      <alignment horizontal="left" vertical="top"/>
      <protection locked="true"/>
    </xf>
    <xf numFmtId="0" fontId="1370" fillId="0" borderId="4" xfId="0" applyBorder="true" applyFont="true">
      <alignment horizontal="left" vertical="top" wrapText="true"/>
      <protection locked="true"/>
    </xf>
    <xf numFmtId="0" fontId="1371" fillId="0" borderId="4" xfId="0" applyBorder="true" applyFont="true">
      <alignment horizontal="center" vertical="top"/>
      <protection locked="true"/>
    </xf>
    <xf numFmtId="170" fontId="1372" fillId="0" borderId="4" xfId="0" applyBorder="true" applyFont="true" applyNumberFormat="true">
      <alignment horizontal="right" vertical="top"/>
      <protection locked="true"/>
    </xf>
    <xf numFmtId="171" fontId="1373" fillId="0" borderId="4" xfId="0" applyBorder="true" applyFont="true" applyNumberFormat="true">
      <alignment horizontal="right" vertical="top"/>
      <protection locked="true"/>
    </xf>
    <xf numFmtId="171" fontId="1374" fillId="3" borderId="4" xfId="0" applyFill="true" applyBorder="true" applyNumberFormat="true" applyFont="true">
      <alignment vertical="top" horizontal="right"/>
      <protection locked="false"/>
    </xf>
    <xf numFmtId="171" fontId="1375" fillId="0" borderId="4" xfId="0" applyBorder="true" applyFont="true" applyNumberFormat="true">
      <alignment horizontal="right" vertical="top"/>
      <protection locked="true"/>
    </xf>
    <xf numFmtId="171" fontId="1376" fillId="0" borderId="4" xfId="0" applyBorder="true" applyFont="true" applyNumberFormat="true">
      <alignment horizontal="right" vertical="top"/>
      <protection locked="true"/>
    </xf>
    <xf numFmtId="171" fontId="1377" fillId="0" borderId="4" xfId="0" applyBorder="true" applyFont="true" applyNumberFormat="true">
      <alignment horizontal="right" vertical="top"/>
      <protection locked="true"/>
    </xf>
    <xf numFmtId="171" fontId="1378" fillId="0" borderId="4" xfId="0" applyBorder="true" applyFont="true" applyNumberFormat="true">
      <alignment horizontal="right" vertical="top"/>
      <protection locked="true"/>
    </xf>
    <xf numFmtId="0" fontId="1379" fillId="0" borderId="4" xfId="0" applyBorder="true" applyFont="true">
      <alignment horizontal="left" vertical="top"/>
      <protection locked="true"/>
    </xf>
    <xf numFmtId="0" fontId="1380" fillId="0" borderId="4" xfId="0" applyBorder="true" applyFont="true">
      <alignment horizontal="left" vertical="top" wrapText="true"/>
      <protection locked="true"/>
    </xf>
    <xf numFmtId="0" fontId="1381" fillId="0" borderId="4" xfId="0" applyBorder="true" applyFont="true">
      <alignment horizontal="center" vertical="top"/>
      <protection locked="true"/>
    </xf>
    <xf numFmtId="170" fontId="1382" fillId="0" borderId="4" xfId="0" applyBorder="true" applyFont="true" applyNumberFormat="true">
      <alignment horizontal="right" vertical="top"/>
      <protection locked="true"/>
    </xf>
    <xf numFmtId="171" fontId="1383" fillId="0" borderId="4" xfId="0" applyBorder="true" applyFont="true" applyNumberFormat="true">
      <alignment horizontal="right" vertical="top"/>
      <protection locked="true"/>
    </xf>
    <xf numFmtId="171" fontId="1384" fillId="3" borderId="4" xfId="0" applyFill="true" applyBorder="true" applyNumberFormat="true" applyFont="true">
      <alignment vertical="top" horizontal="right"/>
      <protection locked="false"/>
    </xf>
    <xf numFmtId="171" fontId="1385" fillId="0" borderId="4" xfId="0" applyBorder="true" applyFont="true" applyNumberFormat="true">
      <alignment horizontal="right" vertical="top"/>
      <protection locked="true"/>
    </xf>
    <xf numFmtId="171" fontId="1386" fillId="0" borderId="4" xfId="0" applyBorder="true" applyFont="true" applyNumberFormat="true">
      <alignment horizontal="right" vertical="top"/>
      <protection locked="true"/>
    </xf>
    <xf numFmtId="171" fontId="1387" fillId="0" borderId="4" xfId="0" applyBorder="true" applyFont="true" applyNumberFormat="true">
      <alignment horizontal="right" vertical="top"/>
      <protection locked="true"/>
    </xf>
    <xf numFmtId="171" fontId="1388" fillId="0" borderId="4" xfId="0" applyBorder="true" applyFont="true" applyNumberFormat="true">
      <alignment horizontal="right" vertical="top"/>
      <protection locked="true"/>
    </xf>
    <xf numFmtId="0" fontId="1389" fillId="0" borderId="4" xfId="0" applyBorder="true" applyFont="true">
      <alignment horizontal="left" vertical="top"/>
      <protection locked="true"/>
    </xf>
    <xf numFmtId="0" fontId="1390" fillId="0" borderId="4" xfId="0" applyBorder="true" applyFont="true">
      <alignment horizontal="left" vertical="top" wrapText="true"/>
      <protection locked="true"/>
    </xf>
    <xf numFmtId="0" fontId="1391" fillId="0" borderId="4" xfId="0" applyBorder="true" applyFont="true">
      <alignment horizontal="center" vertical="top"/>
      <protection locked="true"/>
    </xf>
    <xf numFmtId="170" fontId="1392" fillId="0" borderId="4" xfId="0" applyBorder="true" applyFont="true" applyNumberFormat="true">
      <alignment horizontal="right" vertical="top"/>
      <protection locked="true"/>
    </xf>
    <xf numFmtId="171" fontId="1393" fillId="0" borderId="4" xfId="0" applyBorder="true" applyFont="true" applyNumberFormat="true">
      <alignment horizontal="right" vertical="top"/>
      <protection locked="true"/>
    </xf>
    <xf numFmtId="171" fontId="1394" fillId="3" borderId="4" xfId="0" applyFill="true" applyBorder="true" applyNumberFormat="true" applyFont="true">
      <alignment vertical="top" horizontal="right"/>
      <protection locked="false"/>
    </xf>
    <xf numFmtId="171" fontId="1395" fillId="0" borderId="4" xfId="0" applyBorder="true" applyFont="true" applyNumberFormat="true">
      <alignment horizontal="right" vertical="top"/>
      <protection locked="true"/>
    </xf>
    <xf numFmtId="171" fontId="1396" fillId="0" borderId="4" xfId="0" applyBorder="true" applyFont="true" applyNumberFormat="true">
      <alignment horizontal="right" vertical="top"/>
      <protection locked="true"/>
    </xf>
    <xf numFmtId="171" fontId="1397" fillId="0" borderId="4" xfId="0" applyBorder="true" applyFont="true" applyNumberFormat="true">
      <alignment horizontal="right" vertical="top"/>
      <protection locked="true"/>
    </xf>
    <xf numFmtId="171" fontId="1398" fillId="0" borderId="4" xfId="0" applyBorder="true" applyFont="true" applyNumberFormat="true">
      <alignment horizontal="right" vertical="top"/>
      <protection locked="true"/>
    </xf>
    <xf numFmtId="0" fontId="1399" fillId="0" borderId="4" xfId="0" applyBorder="true" applyFont="true">
      <alignment horizontal="left" vertical="top"/>
      <protection locked="true"/>
    </xf>
    <xf numFmtId="0" fontId="1400" fillId="0" borderId="4" xfId="0" applyBorder="true" applyFont="true">
      <alignment horizontal="left" vertical="top" wrapText="true"/>
      <protection locked="true"/>
    </xf>
    <xf numFmtId="0" fontId="1401" fillId="0" borderId="4" xfId="0" applyBorder="true" applyFont="true">
      <alignment horizontal="center" vertical="top"/>
      <protection locked="true"/>
    </xf>
    <xf numFmtId="170" fontId="1402" fillId="0" borderId="4" xfId="0" applyBorder="true" applyFont="true" applyNumberFormat="true">
      <alignment horizontal="right" vertical="top"/>
      <protection locked="true"/>
    </xf>
    <xf numFmtId="171" fontId="1403" fillId="0" borderId="4" xfId="0" applyBorder="true" applyFont="true" applyNumberFormat="true">
      <alignment horizontal="right" vertical="top"/>
      <protection locked="true"/>
    </xf>
    <xf numFmtId="171" fontId="1404" fillId="3" borderId="4" xfId="0" applyFill="true" applyBorder="true" applyNumberFormat="true" applyFont="true">
      <alignment vertical="top" horizontal="right"/>
      <protection locked="false"/>
    </xf>
    <xf numFmtId="171" fontId="1405" fillId="0" borderId="4" xfId="0" applyBorder="true" applyFont="true" applyNumberFormat="true">
      <alignment horizontal="right" vertical="top"/>
      <protection locked="true"/>
    </xf>
    <xf numFmtId="171" fontId="1406" fillId="0" borderId="4" xfId="0" applyBorder="true" applyFont="true" applyNumberFormat="true">
      <alignment horizontal="right" vertical="top"/>
      <protection locked="true"/>
    </xf>
    <xf numFmtId="171" fontId="1407" fillId="0" borderId="4" xfId="0" applyBorder="true" applyFont="true" applyNumberFormat="true">
      <alignment horizontal="right" vertical="top"/>
      <protection locked="true"/>
    </xf>
    <xf numFmtId="171" fontId="1408" fillId="0" borderId="4" xfId="0" applyBorder="true" applyFont="true" applyNumberFormat="true">
      <alignment horizontal="right" vertical="top"/>
      <protection locked="true"/>
    </xf>
    <xf numFmtId="0" fontId="1409" fillId="0" borderId="4" xfId="0" applyBorder="true" applyFont="true">
      <alignment horizontal="left" vertical="top"/>
      <protection locked="true"/>
    </xf>
    <xf numFmtId="0" fontId="1410" fillId="0" borderId="4" xfId="0" applyBorder="true" applyFont="true">
      <alignment horizontal="left" vertical="top" wrapText="true"/>
      <protection locked="true"/>
    </xf>
    <xf numFmtId="0" fontId="1411" fillId="0" borderId="4" xfId="0" applyBorder="true" applyFont="true">
      <alignment horizontal="center" vertical="top"/>
      <protection locked="true"/>
    </xf>
    <xf numFmtId="170" fontId="1412" fillId="0" borderId="4" xfId="0" applyBorder="true" applyFont="true" applyNumberFormat="true">
      <alignment horizontal="right" vertical="top"/>
      <protection locked="true"/>
    </xf>
    <xf numFmtId="171" fontId="1413" fillId="0" borderId="4" xfId="0" applyBorder="true" applyFont="true" applyNumberFormat="true">
      <alignment horizontal="right" vertical="top"/>
      <protection locked="true"/>
    </xf>
    <xf numFmtId="171" fontId="1414" fillId="3" borderId="4" xfId="0" applyFill="true" applyBorder="true" applyNumberFormat="true" applyFont="true">
      <alignment vertical="top" horizontal="right"/>
      <protection locked="false"/>
    </xf>
    <xf numFmtId="171" fontId="1415" fillId="0" borderId="4" xfId="0" applyBorder="true" applyFont="true" applyNumberFormat="true">
      <alignment horizontal="right" vertical="top"/>
      <protection locked="true"/>
    </xf>
    <xf numFmtId="171" fontId="1416" fillId="0" borderId="4" xfId="0" applyBorder="true" applyFont="true" applyNumberFormat="true">
      <alignment horizontal="right" vertical="top"/>
      <protection locked="true"/>
    </xf>
    <xf numFmtId="171" fontId="1417" fillId="0" borderId="4" xfId="0" applyBorder="true" applyFont="true" applyNumberFormat="true">
      <alignment horizontal="right" vertical="top"/>
      <protection locked="true"/>
    </xf>
    <xf numFmtId="171" fontId="1418" fillId="0" borderId="4" xfId="0" applyBorder="true" applyFont="true" applyNumberFormat="true">
      <alignment horizontal="right" vertical="top"/>
      <protection locked="true"/>
    </xf>
    <xf numFmtId="0" fontId="1419" fillId="0" borderId="4" xfId="0" applyBorder="true" applyFont="true">
      <alignment horizontal="left" vertical="top"/>
      <protection locked="true"/>
    </xf>
    <xf numFmtId="0" fontId="1420" fillId="0" borderId="4" xfId="0" applyBorder="true" applyFont="true">
      <alignment horizontal="left" vertical="top" wrapText="true"/>
      <protection locked="true"/>
    </xf>
    <xf numFmtId="0" fontId="1421" fillId="0" borderId="4" xfId="0" applyBorder="true" applyFont="true">
      <alignment horizontal="center" vertical="top"/>
      <protection locked="true"/>
    </xf>
    <xf numFmtId="170" fontId="1422" fillId="0" borderId="4" xfId="0" applyBorder="true" applyFont="true" applyNumberFormat="true">
      <alignment horizontal="right" vertical="top"/>
      <protection locked="true"/>
    </xf>
    <xf numFmtId="171" fontId="1423" fillId="0" borderId="4" xfId="0" applyBorder="true" applyFont="true" applyNumberFormat="true">
      <alignment horizontal="right" vertical="top"/>
      <protection locked="true"/>
    </xf>
    <xf numFmtId="171" fontId="1424" fillId="3" borderId="4" xfId="0" applyFill="true" applyBorder="true" applyNumberFormat="true" applyFont="true">
      <alignment vertical="top" horizontal="right"/>
      <protection locked="false"/>
    </xf>
    <xf numFmtId="171" fontId="1425" fillId="0" borderId="4" xfId="0" applyBorder="true" applyFont="true" applyNumberFormat="true">
      <alignment horizontal="right" vertical="top"/>
      <protection locked="true"/>
    </xf>
    <xf numFmtId="171" fontId="1426" fillId="0" borderId="4" xfId="0" applyBorder="true" applyFont="true" applyNumberFormat="true">
      <alignment horizontal="right" vertical="top"/>
      <protection locked="true"/>
    </xf>
    <xf numFmtId="171" fontId="1427" fillId="0" borderId="4" xfId="0" applyBorder="true" applyFont="true" applyNumberFormat="true">
      <alignment horizontal="right" vertical="top"/>
      <protection locked="true"/>
    </xf>
    <xf numFmtId="171" fontId="1428" fillId="0" borderId="4" xfId="0" applyBorder="true" applyFont="true" applyNumberFormat="true">
      <alignment horizontal="right" vertical="top"/>
      <protection locked="true"/>
    </xf>
    <xf numFmtId="0" fontId="1429" fillId="0" borderId="4" xfId="0" applyBorder="true" applyFont="true">
      <alignment horizontal="left" vertical="top"/>
      <protection locked="true"/>
    </xf>
    <xf numFmtId="0" fontId="1430" fillId="0" borderId="4" xfId="0" applyBorder="true" applyFont="true">
      <alignment horizontal="left" vertical="top" wrapText="true"/>
      <protection locked="true"/>
    </xf>
    <xf numFmtId="0" fontId="1431" fillId="0" borderId="4" xfId="0" applyBorder="true" applyFont="true">
      <alignment horizontal="center" vertical="top"/>
      <protection locked="true"/>
    </xf>
    <xf numFmtId="170" fontId="1432" fillId="0" borderId="4" xfId="0" applyBorder="true" applyFont="true" applyNumberFormat="true">
      <alignment horizontal="right" vertical="top"/>
      <protection locked="true"/>
    </xf>
    <xf numFmtId="171" fontId="1433" fillId="0" borderId="4" xfId="0" applyBorder="true" applyFont="true" applyNumberFormat="true">
      <alignment horizontal="right" vertical="top"/>
      <protection locked="true"/>
    </xf>
    <xf numFmtId="171" fontId="1434" fillId="3" borderId="4" xfId="0" applyFill="true" applyBorder="true" applyNumberFormat="true" applyFont="true">
      <alignment vertical="top" horizontal="right"/>
      <protection locked="false"/>
    </xf>
    <xf numFmtId="171" fontId="1435" fillId="0" borderId="4" xfId="0" applyBorder="true" applyFont="true" applyNumberFormat="true">
      <alignment horizontal="right" vertical="top"/>
      <protection locked="true"/>
    </xf>
    <xf numFmtId="171" fontId="1436" fillId="0" borderId="4" xfId="0" applyBorder="true" applyFont="true" applyNumberFormat="true">
      <alignment horizontal="right" vertical="top"/>
      <protection locked="true"/>
    </xf>
    <xf numFmtId="171" fontId="1437" fillId="0" borderId="4" xfId="0" applyBorder="true" applyFont="true" applyNumberFormat="true">
      <alignment horizontal="right" vertical="top"/>
      <protection locked="true"/>
    </xf>
    <xf numFmtId="171" fontId="1438" fillId="0" borderId="4" xfId="0" applyBorder="true" applyFont="true" applyNumberFormat="true">
      <alignment horizontal="right" vertical="top"/>
      <protection locked="true"/>
    </xf>
    <xf numFmtId="0" fontId="1439" fillId="0" borderId="4" xfId="0" applyBorder="true" applyFont="true">
      <alignment horizontal="left" vertical="top"/>
      <protection locked="true"/>
    </xf>
    <xf numFmtId="0" fontId="1440" fillId="0" borderId="4" xfId="0" applyBorder="true" applyFont="true">
      <alignment horizontal="left" vertical="top" wrapText="true"/>
      <protection locked="true"/>
    </xf>
    <xf numFmtId="0" fontId="1441" fillId="0" borderId="4" xfId="0" applyBorder="true" applyFont="true">
      <alignment horizontal="center" vertical="top"/>
      <protection locked="true"/>
    </xf>
    <xf numFmtId="170" fontId="1442" fillId="0" borderId="4" xfId="0" applyBorder="true" applyFont="true" applyNumberFormat="true">
      <alignment horizontal="right" vertical="top"/>
      <protection locked="true"/>
    </xf>
    <xf numFmtId="171" fontId="1443" fillId="0" borderId="4" xfId="0" applyBorder="true" applyFont="true" applyNumberFormat="true">
      <alignment horizontal="right" vertical="top"/>
      <protection locked="true"/>
    </xf>
    <xf numFmtId="171" fontId="1444" fillId="3" borderId="4" xfId="0" applyFill="true" applyBorder="true" applyNumberFormat="true" applyFont="true">
      <alignment vertical="top" horizontal="right"/>
      <protection locked="false"/>
    </xf>
    <xf numFmtId="171" fontId="1445" fillId="0" borderId="4" xfId="0" applyBorder="true" applyFont="true" applyNumberFormat="true">
      <alignment horizontal="right" vertical="top"/>
      <protection locked="true"/>
    </xf>
    <xf numFmtId="171" fontId="1446" fillId="0" borderId="4" xfId="0" applyBorder="true" applyFont="true" applyNumberFormat="true">
      <alignment horizontal="right" vertical="top"/>
      <protection locked="true"/>
    </xf>
    <xf numFmtId="171" fontId="1447" fillId="0" borderId="4" xfId="0" applyBorder="true" applyFont="true" applyNumberFormat="true">
      <alignment horizontal="right" vertical="top"/>
      <protection locked="true"/>
    </xf>
    <xf numFmtId="171" fontId="1448" fillId="0" borderId="4" xfId="0" applyBorder="true" applyFont="true" applyNumberFormat="true">
      <alignment horizontal="right" vertical="top"/>
      <protection locked="true"/>
    </xf>
    <xf numFmtId="0" fontId="1449" fillId="0" borderId="4" xfId="0" applyBorder="true" applyFont="true">
      <alignment horizontal="left" vertical="top"/>
      <protection locked="true"/>
    </xf>
    <xf numFmtId="0" fontId="1450" fillId="0" borderId="4" xfId="0" applyBorder="true" applyFont="true">
      <alignment horizontal="left" vertical="top" wrapText="true"/>
      <protection locked="true"/>
    </xf>
    <xf numFmtId="0" fontId="1451" fillId="0" borderId="4" xfId="0" applyBorder="true" applyFont="true">
      <alignment horizontal="center" vertical="top"/>
      <protection locked="true"/>
    </xf>
    <xf numFmtId="170" fontId="1452" fillId="0" borderId="4" xfId="0" applyBorder="true" applyFont="true" applyNumberFormat="true">
      <alignment horizontal="right" vertical="top"/>
      <protection locked="true"/>
    </xf>
    <xf numFmtId="171" fontId="1453" fillId="0" borderId="4" xfId="0" applyBorder="true" applyFont="true" applyNumberFormat="true">
      <alignment horizontal="right" vertical="top"/>
      <protection locked="true"/>
    </xf>
    <xf numFmtId="171" fontId="1454" fillId="3" borderId="4" xfId="0" applyFill="true" applyBorder="true" applyNumberFormat="true" applyFont="true">
      <alignment vertical="top" horizontal="right"/>
      <protection locked="false"/>
    </xf>
    <xf numFmtId="171" fontId="1455" fillId="0" borderId="4" xfId="0" applyBorder="true" applyFont="true" applyNumberFormat="true">
      <alignment horizontal="right" vertical="top"/>
      <protection locked="true"/>
    </xf>
    <xf numFmtId="171" fontId="1456" fillId="0" borderId="4" xfId="0" applyBorder="true" applyFont="true" applyNumberFormat="true">
      <alignment horizontal="right" vertical="top"/>
      <protection locked="true"/>
    </xf>
    <xf numFmtId="171" fontId="1457" fillId="0" borderId="4" xfId="0" applyBorder="true" applyFont="true" applyNumberFormat="true">
      <alignment horizontal="right" vertical="top"/>
      <protection locked="true"/>
    </xf>
    <xf numFmtId="171" fontId="1458" fillId="0" borderId="4" xfId="0" applyBorder="true" applyFont="true" applyNumberFormat="true">
      <alignment horizontal="right" vertical="top"/>
      <protection locked="true"/>
    </xf>
    <xf numFmtId="0" fontId="1459" fillId="0" borderId="4" xfId="0" applyBorder="true" applyFont="true">
      <alignment horizontal="left" vertical="top"/>
      <protection locked="true"/>
    </xf>
    <xf numFmtId="0" fontId="1460" fillId="0" borderId="4" xfId="0" applyBorder="true" applyFont="true">
      <alignment horizontal="left" vertical="top" wrapText="true"/>
      <protection locked="true"/>
    </xf>
    <xf numFmtId="0" fontId="1461" fillId="0" borderId="4" xfId="0" applyBorder="true" applyFont="true">
      <alignment horizontal="center" vertical="top"/>
      <protection locked="true"/>
    </xf>
    <xf numFmtId="170" fontId="1462" fillId="0" borderId="4" xfId="0" applyBorder="true" applyFont="true" applyNumberFormat="true">
      <alignment horizontal="right" vertical="top"/>
      <protection locked="true"/>
    </xf>
    <xf numFmtId="171" fontId="1463" fillId="0" borderId="4" xfId="0" applyBorder="true" applyFont="true" applyNumberFormat="true">
      <alignment horizontal="right" vertical="top"/>
      <protection locked="true"/>
    </xf>
    <xf numFmtId="171" fontId="1464" fillId="3" borderId="4" xfId="0" applyFill="true" applyBorder="true" applyNumberFormat="true" applyFont="true">
      <alignment vertical="top" horizontal="right"/>
      <protection locked="false"/>
    </xf>
    <xf numFmtId="171" fontId="1465" fillId="0" borderId="4" xfId="0" applyBorder="true" applyFont="true" applyNumberFormat="true">
      <alignment horizontal="right" vertical="top"/>
      <protection locked="true"/>
    </xf>
    <xf numFmtId="171" fontId="1466" fillId="0" borderId="4" xfId="0" applyBorder="true" applyFont="true" applyNumberFormat="true">
      <alignment horizontal="right" vertical="top"/>
      <protection locked="true"/>
    </xf>
    <xf numFmtId="171" fontId="1467" fillId="0" borderId="4" xfId="0" applyBorder="true" applyFont="true" applyNumberFormat="true">
      <alignment horizontal="right" vertical="top"/>
      <protection locked="true"/>
    </xf>
    <xf numFmtId="171" fontId="1468" fillId="0" borderId="4" xfId="0" applyBorder="true" applyFont="true" applyNumberFormat="true">
      <alignment horizontal="right" vertical="top"/>
      <protection locked="true"/>
    </xf>
    <xf numFmtId="0" fontId="1469" fillId="0" borderId="4" xfId="0" applyBorder="true" applyFont="true">
      <alignment horizontal="left" vertical="top"/>
      <protection locked="true"/>
    </xf>
    <xf numFmtId="0" fontId="1470" fillId="0" borderId="4" xfId="0" applyBorder="true" applyFont="true">
      <alignment horizontal="left" vertical="top" wrapText="true"/>
      <protection locked="true"/>
    </xf>
    <xf numFmtId="0" fontId="1471" fillId="0" borderId="4" xfId="0" applyBorder="true" applyFont="true">
      <alignment horizontal="center" vertical="top"/>
      <protection locked="true"/>
    </xf>
    <xf numFmtId="170" fontId="1472" fillId="0" borderId="4" xfId="0" applyBorder="true" applyFont="true" applyNumberFormat="true">
      <alignment horizontal="right" vertical="top"/>
      <protection locked="true"/>
    </xf>
    <xf numFmtId="171" fontId="1473" fillId="0" borderId="4" xfId="0" applyBorder="true" applyFont="true" applyNumberFormat="true">
      <alignment horizontal="right" vertical="top"/>
      <protection locked="true"/>
    </xf>
    <xf numFmtId="171" fontId="1474" fillId="3" borderId="4" xfId="0" applyFill="true" applyBorder="true" applyNumberFormat="true" applyFont="true">
      <alignment vertical="top" horizontal="right"/>
      <protection locked="false"/>
    </xf>
    <xf numFmtId="171" fontId="1475" fillId="0" borderId="4" xfId="0" applyBorder="true" applyFont="true" applyNumberFormat="true">
      <alignment horizontal="right" vertical="top"/>
      <protection locked="true"/>
    </xf>
    <xf numFmtId="171" fontId="1476" fillId="0" borderId="4" xfId="0" applyBorder="true" applyFont="true" applyNumberFormat="true">
      <alignment horizontal="right" vertical="top"/>
      <protection locked="true"/>
    </xf>
    <xf numFmtId="171" fontId="1477" fillId="0" borderId="4" xfId="0" applyBorder="true" applyFont="true" applyNumberFormat="true">
      <alignment horizontal="right" vertical="top"/>
      <protection locked="true"/>
    </xf>
    <xf numFmtId="171" fontId="1478" fillId="0" borderId="4" xfId="0" applyBorder="true" applyFont="true" applyNumberFormat="true">
      <alignment horizontal="right" vertical="top"/>
      <protection locked="true"/>
    </xf>
    <xf numFmtId="0" fontId="1479" fillId="0" borderId="4" xfId="0" applyBorder="true" applyFont="true">
      <alignment horizontal="left" vertical="top"/>
      <protection locked="true"/>
    </xf>
    <xf numFmtId="0" fontId="1480" fillId="0" borderId="4" xfId="0" applyBorder="true" applyFont="true">
      <alignment horizontal="left" vertical="top" wrapText="true"/>
      <protection locked="true"/>
    </xf>
    <xf numFmtId="0" fontId="1481" fillId="0" borderId="4" xfId="0" applyBorder="true" applyFont="true">
      <alignment horizontal="center" vertical="top"/>
      <protection locked="true"/>
    </xf>
    <xf numFmtId="170" fontId="1482" fillId="0" borderId="4" xfId="0" applyBorder="true" applyFont="true" applyNumberFormat="true">
      <alignment horizontal="right" vertical="top"/>
      <protection locked="true"/>
    </xf>
    <xf numFmtId="171" fontId="1483" fillId="0" borderId="4" xfId="0" applyBorder="true" applyFont="true" applyNumberFormat="true">
      <alignment horizontal="right" vertical="top"/>
      <protection locked="true"/>
    </xf>
    <xf numFmtId="171" fontId="1484" fillId="3" borderId="4" xfId="0" applyFill="true" applyBorder="true" applyNumberFormat="true" applyFont="true">
      <alignment vertical="top" horizontal="right"/>
      <protection locked="false"/>
    </xf>
    <xf numFmtId="171" fontId="1485" fillId="0" borderId="4" xfId="0" applyBorder="true" applyFont="true" applyNumberFormat="true">
      <alignment horizontal="right" vertical="top"/>
      <protection locked="true"/>
    </xf>
    <xf numFmtId="171" fontId="1486" fillId="0" borderId="4" xfId="0" applyBorder="true" applyFont="true" applyNumberFormat="true">
      <alignment horizontal="right" vertical="top"/>
      <protection locked="true"/>
    </xf>
    <xf numFmtId="171" fontId="1487" fillId="0" borderId="4" xfId="0" applyBorder="true" applyFont="true" applyNumberFormat="true">
      <alignment horizontal="right" vertical="top"/>
      <protection locked="true"/>
    </xf>
    <xf numFmtId="171" fontId="1488" fillId="0" borderId="4" xfId="0" applyBorder="true" applyFont="true" applyNumberFormat="true">
      <alignment horizontal="right" vertical="top"/>
      <protection locked="true"/>
    </xf>
    <xf numFmtId="0" fontId="1489" fillId="0" borderId="4" xfId="0" applyBorder="true" applyFont="true">
      <alignment horizontal="left" vertical="top"/>
      <protection locked="true"/>
    </xf>
    <xf numFmtId="0" fontId="1490" fillId="0" borderId="4" xfId="0" applyBorder="true" applyFont="true">
      <alignment horizontal="left" vertical="top" wrapText="true"/>
      <protection locked="true"/>
    </xf>
    <xf numFmtId="0" fontId="1491" fillId="0" borderId="4" xfId="0" applyBorder="true" applyFont="true">
      <alignment horizontal="center" vertical="top"/>
      <protection locked="true"/>
    </xf>
    <xf numFmtId="170" fontId="1492" fillId="0" borderId="4" xfId="0" applyBorder="true" applyFont="true" applyNumberFormat="true">
      <alignment horizontal="right" vertical="top"/>
      <protection locked="true"/>
    </xf>
    <xf numFmtId="171" fontId="1493" fillId="0" borderId="4" xfId="0" applyBorder="true" applyFont="true" applyNumberFormat="true">
      <alignment horizontal="right" vertical="top"/>
      <protection locked="true"/>
    </xf>
    <xf numFmtId="171" fontId="1494" fillId="3" borderId="4" xfId="0" applyFill="true" applyBorder="true" applyNumberFormat="true" applyFont="true">
      <alignment vertical="top" horizontal="right"/>
      <protection locked="false"/>
    </xf>
    <xf numFmtId="171" fontId="1495" fillId="0" borderId="4" xfId="0" applyBorder="true" applyFont="true" applyNumberFormat="true">
      <alignment horizontal="right" vertical="top"/>
      <protection locked="true"/>
    </xf>
    <xf numFmtId="171" fontId="1496" fillId="0" borderId="4" xfId="0" applyBorder="true" applyFont="true" applyNumberFormat="true">
      <alignment horizontal="right" vertical="top"/>
      <protection locked="true"/>
    </xf>
    <xf numFmtId="171" fontId="1497" fillId="0" borderId="4" xfId="0" applyBorder="true" applyFont="true" applyNumberFormat="true">
      <alignment horizontal="right" vertical="top"/>
      <protection locked="true"/>
    </xf>
    <xf numFmtId="171" fontId="1498" fillId="0" borderId="4" xfId="0" applyBorder="true" applyFont="true" applyNumberFormat="true">
      <alignment horizontal="right" vertical="top"/>
      <protection locked="true"/>
    </xf>
    <xf numFmtId="0" fontId="1499" fillId="0" borderId="4" xfId="0" applyBorder="true" applyFont="true">
      <alignment horizontal="left" vertical="top"/>
      <protection locked="true"/>
    </xf>
    <xf numFmtId="0" fontId="1500" fillId="0" borderId="4" xfId="0" applyBorder="true" applyFont="true">
      <alignment horizontal="left" vertical="top" wrapText="true"/>
      <protection locked="true"/>
    </xf>
    <xf numFmtId="0" fontId="1501" fillId="0" borderId="4" xfId="0" applyBorder="true" applyFont="true">
      <alignment horizontal="center" vertical="top"/>
      <protection locked="true"/>
    </xf>
    <xf numFmtId="170" fontId="1502" fillId="0" borderId="4" xfId="0" applyBorder="true" applyFont="true" applyNumberFormat="true">
      <alignment horizontal="right" vertical="top"/>
      <protection locked="true"/>
    </xf>
    <xf numFmtId="171" fontId="1503" fillId="0" borderId="4" xfId="0" applyBorder="true" applyFont="true" applyNumberFormat="true">
      <alignment horizontal="right" vertical="top"/>
      <protection locked="true"/>
    </xf>
    <xf numFmtId="171" fontId="1504" fillId="3" borderId="4" xfId="0" applyFill="true" applyBorder="true" applyNumberFormat="true" applyFont="true">
      <alignment vertical="top" horizontal="right"/>
      <protection locked="false"/>
    </xf>
    <xf numFmtId="171" fontId="1505" fillId="0" borderId="4" xfId="0" applyBorder="true" applyFont="true" applyNumberFormat="true">
      <alignment horizontal="right" vertical="top"/>
      <protection locked="true"/>
    </xf>
    <xf numFmtId="171" fontId="1506" fillId="0" borderId="4" xfId="0" applyBorder="true" applyFont="true" applyNumberFormat="true">
      <alignment horizontal="right" vertical="top"/>
      <protection locked="true"/>
    </xf>
    <xf numFmtId="171" fontId="1507" fillId="0" borderId="4" xfId="0" applyBorder="true" applyFont="true" applyNumberFormat="true">
      <alignment horizontal="right" vertical="top"/>
      <protection locked="true"/>
    </xf>
    <xf numFmtId="171" fontId="1508" fillId="0" borderId="4" xfId="0" applyBorder="true" applyFont="true" applyNumberFormat="true">
      <alignment horizontal="right" vertical="top"/>
      <protection locked="true"/>
    </xf>
    <xf numFmtId="0" fontId="1509" fillId="5" borderId="4" xfId="0" applyFill="true" applyBorder="true" applyFont="true">
      <alignment horizontal="left"/>
      <protection locked="true"/>
    </xf>
    <xf numFmtId="0" fontId="1510" fillId="5" borderId="4" xfId="0" applyFill="true" applyBorder="true" applyFont="true">
      <alignment horizontal="left"/>
      <protection locked="true"/>
    </xf>
    <xf numFmtId="0" fontId="1511" fillId="5" borderId="4" xfId="0" applyFill="true" applyBorder="true" applyFont="true">
      <alignment horizontal="left"/>
      <protection locked="true"/>
    </xf>
    <xf numFmtId="0" fontId="1512" fillId="5" borderId="4" xfId="0" applyFill="true" applyBorder="true" applyFont="true">
      <alignment horizontal="left"/>
      <protection locked="true"/>
    </xf>
    <xf numFmtId="0" fontId="1513" fillId="5" borderId="4" xfId="0" applyFill="true" applyBorder="true" applyFont="true">
      <alignment horizontal="left"/>
      <protection locked="true"/>
    </xf>
    <xf numFmtId="0" fontId="1514" fillId="5" borderId="4" xfId="0" applyFill="true" applyBorder="true" applyFont="true">
      <alignment horizontal="left"/>
      <protection locked="true"/>
    </xf>
    <xf numFmtId="0" fontId="1515" fillId="5" borderId="4" xfId="0" applyFill="true" applyBorder="true" applyFont="true">
      <alignment horizontal="left"/>
      <protection locked="true"/>
    </xf>
    <xf numFmtId="4" fontId="1516" fillId="5" borderId="4" xfId="0" applyFill="true" applyBorder="true" applyFont="true" applyNumberFormat="true">
      <alignment horizontal="right"/>
      <protection locked="true"/>
    </xf>
    <xf numFmtId="4" fontId="1517" fillId="5" borderId="4" xfId="0" applyFill="true" applyBorder="true" applyFont="true" applyNumberFormat="true">
      <alignment horizontal="right"/>
      <protection locked="true"/>
    </xf>
    <xf numFmtId="4" fontId="1518" fillId="5" borderId="4" xfId="0" applyFill="true" applyBorder="true" applyFont="true" applyNumberFormat="true">
      <alignment horizontal="right"/>
      <protection locked="true"/>
    </xf>
    <xf numFmtId="0" fontId="1519" fillId="0" borderId="0" xfId="0" applyFont="true"/>
    <xf numFmtId="0" fontId="1520" fillId="0" borderId="4" xfId="0" applyBorder="true" applyFont="true">
      <alignment horizontal="left" vertical="top"/>
      <protection locked="true"/>
    </xf>
    <xf numFmtId="0" fontId="1521" fillId="0" borderId="4" xfId="0" applyBorder="true" applyFont="true">
      <alignment horizontal="left" vertical="top" wrapText="true"/>
      <protection locked="true"/>
    </xf>
    <xf numFmtId="0" fontId="1522" fillId="0" borderId="4" xfId="0" applyBorder="true" applyFont="true">
      <alignment horizontal="center" vertical="top"/>
      <protection locked="true"/>
    </xf>
    <xf numFmtId="170" fontId="1523" fillId="0" borderId="4" xfId="0" applyBorder="true" applyFont="true" applyNumberFormat="true">
      <alignment horizontal="right" vertical="top"/>
      <protection locked="true"/>
    </xf>
    <xf numFmtId="171" fontId="1524" fillId="0" borderId="4" xfId="0" applyBorder="true" applyFont="true" applyNumberFormat="true">
      <alignment horizontal="right" vertical="top"/>
      <protection locked="true"/>
    </xf>
    <xf numFmtId="171" fontId="1525" fillId="3" borderId="4" xfId="0" applyFill="true" applyBorder="true" applyNumberFormat="true" applyFont="true">
      <alignment vertical="top" horizontal="right"/>
      <protection locked="false"/>
    </xf>
    <xf numFmtId="171" fontId="1526" fillId="0" borderId="4" xfId="0" applyBorder="true" applyFont="true" applyNumberFormat="true">
      <alignment horizontal="right" vertical="top"/>
      <protection locked="true"/>
    </xf>
    <xf numFmtId="171" fontId="1527" fillId="0" borderId="4" xfId="0" applyBorder="true" applyFont="true" applyNumberFormat="true">
      <alignment horizontal="right" vertical="top"/>
      <protection locked="true"/>
    </xf>
    <xf numFmtId="171" fontId="1528" fillId="0" borderId="4" xfId="0" applyBorder="true" applyFont="true" applyNumberFormat="true">
      <alignment horizontal="right" vertical="top"/>
      <protection locked="true"/>
    </xf>
    <xf numFmtId="171" fontId="1529" fillId="0" borderId="4" xfId="0" applyBorder="true" applyFont="true" applyNumberFormat="true">
      <alignment horizontal="right" vertical="top"/>
      <protection locked="true"/>
    </xf>
    <xf numFmtId="0" fontId="1530" fillId="0" borderId="4" xfId="0" applyBorder="true" applyFont="true">
      <alignment horizontal="left" vertical="top"/>
      <protection locked="true"/>
    </xf>
    <xf numFmtId="0" fontId="1531" fillId="0" borderId="4" xfId="0" applyBorder="true" applyFont="true">
      <alignment horizontal="left" vertical="top" wrapText="true"/>
      <protection locked="true"/>
    </xf>
    <xf numFmtId="0" fontId="1532" fillId="0" borderId="4" xfId="0" applyBorder="true" applyFont="true">
      <alignment horizontal="center" vertical="top"/>
      <protection locked="true"/>
    </xf>
    <xf numFmtId="170" fontId="1533" fillId="0" borderId="4" xfId="0" applyBorder="true" applyFont="true" applyNumberFormat="true">
      <alignment horizontal="right" vertical="top"/>
      <protection locked="true"/>
    </xf>
    <xf numFmtId="171" fontId="1534" fillId="0" borderId="4" xfId="0" applyBorder="true" applyFont="true" applyNumberFormat="true">
      <alignment horizontal="right" vertical="top"/>
      <protection locked="true"/>
    </xf>
    <xf numFmtId="171" fontId="1535" fillId="3" borderId="4" xfId="0" applyFill="true" applyBorder="true" applyNumberFormat="true" applyFont="true">
      <alignment vertical="top" horizontal="right"/>
      <protection locked="false"/>
    </xf>
    <xf numFmtId="171" fontId="1536" fillId="0" borderId="4" xfId="0" applyBorder="true" applyFont="true" applyNumberFormat="true">
      <alignment horizontal="right" vertical="top"/>
      <protection locked="true"/>
    </xf>
    <xf numFmtId="171" fontId="1537" fillId="0" borderId="4" xfId="0" applyBorder="true" applyFont="true" applyNumberFormat="true">
      <alignment horizontal="right" vertical="top"/>
      <protection locked="true"/>
    </xf>
    <xf numFmtId="171" fontId="1538" fillId="0" borderId="4" xfId="0" applyBorder="true" applyFont="true" applyNumberFormat="true">
      <alignment horizontal="right" vertical="top"/>
      <protection locked="true"/>
    </xf>
    <xf numFmtId="171" fontId="1539" fillId="0" borderId="4" xfId="0" applyBorder="true" applyFont="true" applyNumberFormat="true">
      <alignment horizontal="right" vertical="top"/>
      <protection locked="true"/>
    </xf>
    <xf numFmtId="0" fontId="1540" fillId="5" borderId="0" xfId="0" applyFill="true" applyFont="true">
      <alignment horizontal="right"/>
      <protection locked="true"/>
    </xf>
    <xf numFmtId="4" fontId="1541" fillId="5" borderId="0" xfId="0" applyFill="true" applyFont="true" applyNumberFormat="true">
      <alignment horizontal="right"/>
      <protection locked="true"/>
    </xf>
    <xf numFmtId="4" fontId="1542" fillId="5" borderId="0" xfId="0" applyFill="true" applyFont="true" applyNumberFormat="true">
      <alignment horizontal="right"/>
      <protection locked="true"/>
    </xf>
    <xf numFmtId="4" fontId="1543" fillId="5" borderId="0" xfId="0" applyFill="true" applyFont="true" applyNumberFormat="true">
      <alignment horizontal="right"/>
      <protection locked="true"/>
    </xf>
    <xf numFmtId="0" fontId="1544" fillId="0" borderId="5" xfId="0" applyFont="true" applyBorder="true">
      <alignment horizontal="center" vertical="top"/>
      <protection locked="true"/>
    </xf>
    <xf numFmtId="166" fontId="1545" fillId="0" borderId="0" xfId="0" applyFont="true" applyNumberFormat="true">
      <alignment horizontal="center" vertical="top"/>
      <protection locked="true"/>
    </xf>
    <xf numFmtId="4" fontId="1546" fillId="0" borderId="4" xfId="0" applyBorder="true" applyFont="true" applyNumberFormat="true">
      <alignment horizontal="right" vertical="top"/>
      <protection locked="true"/>
    </xf>
    <xf numFmtId="4" fontId="1547" fillId="0" borderId="4" xfId="0" applyBorder="true" applyFont="true" applyNumberFormat="true">
      <alignment horizontal="right" vertical="top"/>
      <protection locked="true"/>
    </xf>
    <xf numFmtId="172" fontId="1548" fillId="0" borderId="4" xfId="0" applyBorder="true" applyFont="true" applyNumberFormat="true">
      <alignment horizontal="right" vertical="top"/>
      <protection locked="true"/>
    </xf>
    <xf numFmtId="172" fontId="1549" fillId="0" borderId="4" xfId="0" applyBorder="true" applyFont="true" applyNumberFormat="true">
      <alignment horizontal="right" vertical="top"/>
      <protection locked="true"/>
    </xf>
    <xf numFmtId="4" fontId="1550" fillId="9" borderId="4" xfId="0" applyFont="true" applyFill="true" applyNumberFormat="true" applyBorder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10" Type="http://schemas.openxmlformats.org/officeDocument/2006/relationships/worksheet" Target="worksheets/sheet8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  <Relationship Id="rId5" Type="http://schemas.openxmlformats.org/officeDocument/2006/relationships/worksheet" Target="worksheets/sheet3.xml"/>
  <Relationship Id="rId6" Type="http://schemas.openxmlformats.org/officeDocument/2006/relationships/worksheet" Target="worksheets/sheet4.xml"/>
  <Relationship Id="rId7" Type="http://schemas.openxmlformats.org/officeDocument/2006/relationships/worksheet" Target="worksheets/sheet5.xml"/>
  <Relationship Id="rId8" Type="http://schemas.openxmlformats.org/officeDocument/2006/relationships/worksheet" Target="worksheets/sheet6.xml"/>
  <Relationship Id="rId9" Type="http://schemas.openxmlformats.org/officeDocument/2006/relationships/worksheet" Target="worksheets/sheet7.xml"/>
</Relationships>

</file>

<file path=xl/drawings/_rels/drawing1.xml.rels><?xml version="1.0" encoding="UTF-8"?>

<Relationships xmlns="http://schemas.openxmlformats.org/package/2006/relationships">
  <Relationship Id="rId1" Type="http://schemas.openxmlformats.org/officeDocument/2006/relationships/image" Target="../media/image1.png"/>
</Relationships>

</file>

<file path=xl/drawings/_rels/drawing2.xml.rels><?xml version="1.0" encoding="UTF-8"?>

<Relationships xmlns="http://schemas.openxmlformats.org/package/2006/relationships">
  <Relationship Id="rId1" Type="http://schemas.openxmlformats.org/officeDocument/2006/relationships/image" Target="../media/image2.png"/>
</Relationships>

</file>

<file path=xl/drawings/_rels/drawing3.xml.rels><?xml version="1.0" encoding="UTF-8"?>

<Relationships xmlns="http://schemas.openxmlformats.org/package/2006/relationships">
  <Relationship Id="rId1" Type="http://schemas.openxmlformats.org/officeDocument/2006/relationships/image" Target="../media/image3.png"/>
</Relationships>

</file>

<file path=xl/drawings/_rels/drawing4.xml.rels><?xml version="1.0" encoding="UTF-8"?>

<Relationships xmlns="http://schemas.openxmlformats.org/package/2006/relationships">
  <Relationship Id="rId1" Type="http://schemas.openxmlformats.org/officeDocument/2006/relationships/image" Target="../media/image4.png"/>
</Relationships>

</file>

<file path=xl/drawings/_rels/drawing5.xml.rels><?xml version="1.0" encoding="UTF-8"?>

<Relationships xmlns="http://schemas.openxmlformats.org/package/2006/relationships">
  <Relationship Id="rId1" Type="http://schemas.openxmlformats.org/officeDocument/2006/relationships/image" Target="../media/image5.png"/>
</Relationships>

</file>

<file path=xl/drawings/_rels/drawing6.xml.rels><?xml version="1.0" encoding="UTF-8"?>

<Relationships xmlns="http://schemas.openxmlformats.org/package/2006/relationships">
  <Relationship Id="rId1" Type="http://schemas.openxmlformats.org/officeDocument/2006/relationships/image" Target="../media/image6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_rels/sheet3.xml.rels><?xml version="1.0" encoding="UTF-8"?>

<Relationships xmlns="http://schemas.openxmlformats.org/package/2006/relationships">
  <Relationship Id="rId1" Type="http://schemas.openxmlformats.org/officeDocument/2006/relationships/drawing" Target="../drawings/drawing2.xml"/>
</Relationships>

</file>

<file path=xl/worksheets/_rels/sheet4.xml.rels><?xml version="1.0" encoding="UTF-8"?>

<Relationships xmlns="http://schemas.openxmlformats.org/package/2006/relationships">
  <Relationship Id="rId1" Type="http://schemas.openxmlformats.org/officeDocument/2006/relationships/drawing" Target="../drawings/drawing3.xml"/>
</Relationships>

</file>

<file path=xl/worksheets/_rels/sheet5.xml.rels><?xml version="1.0" encoding="UTF-8"?>

<Relationships xmlns="http://schemas.openxmlformats.org/package/2006/relationships">
  <Relationship Id="rId1" Type="http://schemas.openxmlformats.org/officeDocument/2006/relationships/drawing" Target="../drawings/drawing4.xml"/>
</Relationships>

</file>

<file path=xl/worksheets/_rels/sheet6.xml.rels><?xml version="1.0" encoding="UTF-8"?>

<Relationships xmlns="http://schemas.openxmlformats.org/package/2006/relationships">
  <Relationship Id="rId1" Type="http://schemas.openxmlformats.org/officeDocument/2006/relationships/drawing" Target="../drawings/drawing5.xml"/>
</Relationships>

</file>

<file path=xl/worksheets/_rels/sheet7.xml.rels><?xml version="1.0" encoding="UTF-8"?>

<Relationships xmlns="http://schemas.openxmlformats.org/package/2006/relationships">
  <Relationship Id="rId1" Type="http://schemas.openxmlformats.org/officeDocument/2006/relationships/drawing" Target="../drawings/drawing6.xml"/>
</Relationships>

</file>

<file path=xl/worksheets/sheet1.xml><?xml version="1.0" encoding="utf-8"?>
<worksheet xmlns="http://schemas.openxmlformats.org/spreadsheetml/2006/main">
  <sheetPr>
    <pageSetUpPr fitToPage="false"/>
  </sheetPr>
  <dimension ref="A1"/>
  <sheetViews>
    <sheetView workbookViewId="0" tabSelected="true"/>
  </sheetViews>
  <sheetFormatPr defaultRowHeight="15.0"/>
  <sheetData>
    <row r="1">
      <c r="A1" s="1" t="s">
        <v>0</v>
      </c>
      <c r="B1" s="1"/>
      <c r="C1" s="1"/>
      <c r="D1" s="1"/>
      <c r="E1" s="1"/>
      <c r="F1" s="1"/>
      <c r="G1" s="1"/>
      <c r="H1" s="1"/>
      <c r="I1" s="1"/>
    </row>
    <row r="2">
      <c r="A2" s="1" t="s">
        <v>1</v>
      </c>
      <c r="B2" s="1"/>
      <c r="C2" s="1"/>
      <c r="D2" s="1"/>
      <c r="E2" s="1"/>
      <c r="F2" s="1"/>
      <c r="G2" s="1"/>
      <c r="H2" s="1"/>
      <c r="I2" s="1"/>
    </row>
    <row r="3">
      <c r="A3" s="1" t="s">
        <v>2</v>
      </c>
      <c r="B3" s="1"/>
      <c r="C3" s="2" t="s">
        <v>3</v>
      </c>
      <c r="D3" s="2"/>
      <c r="E3" s="2"/>
      <c r="F3" s="2"/>
      <c r="G3" s="2"/>
      <c r="H3" s="2"/>
      <c r="I3" s="2"/>
    </row>
    <row r="4">
      <c r="A4" s="1" t="s">
        <v>4</v>
      </c>
      <c r="C4" s="2"/>
      <c r="D4" s="2"/>
      <c r="E4" s="2"/>
      <c r="F4" s="2"/>
      <c r="G4" s="2"/>
      <c r="H4" s="2"/>
      <c r="I4" s="2"/>
    </row>
    <row r="5">
      <c r="A5" s="1" t="s">
        <v>5</v>
      </c>
      <c r="B5" s="2"/>
      <c r="C5" s="2"/>
      <c r="D5" s="2"/>
      <c r="E5" s="2"/>
      <c r="F5" s="2"/>
      <c r="G5" s="2"/>
      <c r="H5" s="2"/>
      <c r="I5" s="2"/>
    </row>
    <row r="6">
      <c r="A6" s="1" t="s">
        <v>6</v>
      </c>
      <c r="B6" s="1"/>
      <c r="C6" s="1"/>
      <c r="D6" s="1"/>
      <c r="E6" s="1"/>
      <c r="F6" s="1"/>
      <c r="G6" s="1"/>
      <c r="H6" s="1"/>
      <c r="I6" s="1"/>
    </row>
    <row r="7">
      <c r="A7" s="1" t="s">
        <v>7</v>
      </c>
      <c r="B7" s="1"/>
      <c r="C7" s="2"/>
      <c r="D7" s="2"/>
      <c r="E7" s="2"/>
      <c r="F7" s="2"/>
      <c r="G7" s="2"/>
      <c r="H7" s="2"/>
      <c r="I7" s="2"/>
    </row>
    <row r="8">
      <c r="A8" s="1" t="s">
        <v>8</v>
      </c>
      <c r="B8" s="1"/>
      <c r="C8" s="3" t="s">
        <v>9</v>
      </c>
      <c r="D8" s="3"/>
      <c r="E8" s="3"/>
      <c r="F8" s="3"/>
      <c r="G8" s="3"/>
      <c r="H8" s="3"/>
      <c r="I8" s="3"/>
    </row>
    <row r="9">
      <c r="A9" s="1" t="s">
        <v>10</v>
      </c>
      <c r="B9" s="1"/>
      <c r="C9" s="5" t="s">
        <v>9</v>
      </c>
      <c r="D9" s="5"/>
      <c r="E9" s="5"/>
      <c r="F9" s="5"/>
      <c r="G9" s="5"/>
      <c r="H9" s="5"/>
      <c r="I9" s="5"/>
    </row>
    <row r="10">
      <c r="A10" s="1" t="s">
        <v>11</v>
      </c>
      <c r="B10" s="1"/>
      <c r="C10" s="2"/>
      <c r="D10" s="2"/>
      <c r="E10" s="2"/>
      <c r="F10" s="2"/>
      <c r="G10" s="2"/>
      <c r="H10" s="2"/>
      <c r="I10" s="2"/>
    </row>
    <row r="11">
      <c r="A11" s="1" t="s">
        <v>12</v>
      </c>
      <c r="B11" s="1"/>
      <c r="C11" s="2"/>
      <c r="D11" s="2"/>
      <c r="E11" s="2"/>
      <c r="F11" s="2"/>
      <c r="G11" s="2"/>
      <c r="H11" s="2"/>
      <c r="I11" s="2"/>
    </row>
    <row r="12">
      <c r="A12" s="1" t="s">
        <v>13</v>
      </c>
      <c r="B12" s="1"/>
      <c r="C12" s="4"/>
      <c r="D12" s="4"/>
      <c r="E12" s="4"/>
      <c r="F12" s="4"/>
      <c r="G12" s="4"/>
      <c r="H12" s="4"/>
      <c r="I12" s="4"/>
    </row>
    <row r="13">
      <c r="A13" s="1" t="s">
        <v>14</v>
      </c>
      <c r="B13" s="1"/>
      <c r="C13" s="2"/>
      <c r="D13" s="2"/>
      <c r="E13" s="2"/>
      <c r="F13" s="2"/>
      <c r="G13" s="2"/>
      <c r="H13" s="2"/>
      <c r="I13" s="2"/>
    </row>
    <row r="14">
      <c r="A14" s="1" t="s">
        <v>15</v>
      </c>
      <c r="B14" s="1"/>
      <c r="C14" s="2"/>
      <c r="D14" s="2"/>
      <c r="E14" s="2"/>
      <c r="F14" s="2"/>
      <c r="G14" s="2"/>
      <c r="H14" s="2"/>
      <c r="I14" s="2"/>
    </row>
    <row r="15">
      <c r="A15" s="1"/>
      <c r="B15" s="1"/>
      <c r="C15" s="1"/>
      <c r="D15" s="1"/>
      <c r="E15" s="1"/>
      <c r="F15" s="1"/>
      <c r="G15" s="1"/>
      <c r="H15" s="1"/>
      <c r="I15" s="1"/>
    </row>
    <row r="16">
      <c r="A16" s="1"/>
      <c r="B16" s="1"/>
      <c r="C16" s="1"/>
      <c r="D16" s="1"/>
      <c r="E16" s="1"/>
      <c r="F16" s="1"/>
      <c r="G16" s="1"/>
      <c r="H16" s="1"/>
      <c r="I16" s="1"/>
    </row>
    <row r="17">
      <c r="A17" s="1"/>
      <c r="B17" s="1"/>
      <c r="C17" s="1"/>
      <c r="D17" s="1"/>
      <c r="E17" s="1"/>
      <c r="F17" s="1"/>
      <c r="G17" s="1"/>
      <c r="H17" s="1"/>
      <c r="I17" s="1"/>
    </row>
  </sheetData>
  <sheetProtection password="BF59" sheet="true" scenarios="true" objects="true" selectLockedCells="true"/>
  <mergeCells>
    <mergeCell ref="A1:I1"/>
    <mergeCell ref="A2:I2"/>
    <mergeCell ref="A3:B3"/>
    <mergeCell ref="C3:I3"/>
    <mergeCell ref="A4:B4"/>
    <mergeCell ref="C4:I4"/>
    <mergeCell ref="A5:B5"/>
    <mergeCell ref="C5:I5"/>
    <mergeCell ref="A6:I6"/>
    <mergeCell ref="A7:B7"/>
    <mergeCell ref="C7:I7"/>
    <mergeCell ref="A8:B8"/>
    <mergeCell ref="C8:I8"/>
    <mergeCell ref="A9:B9"/>
    <mergeCell ref="C9:I9"/>
    <mergeCell ref="A10:B10"/>
    <mergeCell ref="C10:I10"/>
    <mergeCell ref="A11:B11"/>
    <mergeCell ref="C11:I11"/>
    <mergeCell ref="A12:B12"/>
    <mergeCell ref="C12:I12"/>
    <mergeCell ref="A13:B13"/>
    <mergeCell ref="C13:I13"/>
    <mergeCell ref="A14:B14"/>
    <mergeCell ref="C14:I14"/>
    <mergeCell ref="A15:I17"/>
  </mergeCells>
  <pageMargins bottom="0.75" footer="0.5" header="0.5" left="0.5" right="0.5" top="0.75"/>
  <pageSetup orientation="landscape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"/>
  <sheetViews>
    <sheetView workbookViewId="0"/>
  </sheetViews>
  <sheetFormatPr defaultRowHeight="15.0"/>
  <cols>
    <col min="1" max="1" customWidth="true" width="8.0" collapsed="false"/>
    <col min="2" max="2" customWidth="true" width="30.0" collapsed="false"/>
    <col min="3" max="3" customWidth="true" width="10.0" collapsed="false"/>
    <col min="4" max="4" customWidth="true" width="12.0" collapsed="false"/>
    <col min="5" max="5" customWidth="true" width="10.0" collapsed="false"/>
    <col min="6" max="6" customWidth="true" width="12.0" collapsed="false"/>
    <col min="7" max="7" customWidth="true" width="10.0" collapsed="false"/>
    <col min="8" max="8" customWidth="true" width="10.0" collapsed="false"/>
    <col min="9" max="9" customWidth="true" width="10.0" collapsed="false"/>
    <col min="10" max="10" customWidth="true" width="10.0" collapsed="false"/>
    <col min="11" max="11" customWidth="true" width="10.0" collapsed="false"/>
  </cols>
  <sheetData>
    <row r="1">
      <c r="A1" s="6" t="s">
        <v>0</v>
      </c>
    </row>
    <row r="2">
      <c r="A2" s="6" t="s">
        <v>16</v>
      </c>
    </row>
    <row r="3">
      <c r="A3" s="6" t="s">
        <v>17</v>
      </c>
      <c r="B3" s="9" t="s">
        <f>DADOS!C3</f>
      </c>
    </row>
    <row r="4">
      <c r="A4" s="6" t="s">
        <v>18</v>
      </c>
      <c r="B4" s="6" t="s">
        <f>DADOS!C7</f>
      </c>
      <c r="G4" s="6" t="s">
        <v>19</v>
      </c>
      <c r="H4" s="8">
        <f>DADOS!C9</f>
      </c>
    </row>
    <row r="5">
      <c r="A5" s="6" t="s">
        <v>20</v>
      </c>
      <c r="B5" s="7">
        <f>DADOS!C8</f>
      </c>
      <c r="C5" s="6" t="s">
        <v>9</v>
      </c>
      <c r="D5" s="6" t="s">
        <v>21</v>
      </c>
      <c r="E5" s="6" t="s">
        <f>DADOS!C13</f>
      </c>
      <c r="F5" s="6" t="s">
        <v>9</v>
      </c>
      <c r="G5" s="6" t="s">
        <v>9</v>
      </c>
      <c r="H5" s="6" t="s">
        <v>22</v>
      </c>
      <c r="I5" s="6" t="s">
        <f>DADOS!C14</f>
      </c>
    </row>
    <row r="7">
      <c r="A7" s="10" t="s">
        <v>23</v>
      </c>
      <c r="B7" s="10" t="s">
        <v>24</v>
      </c>
      <c r="C7" s="10" t="s">
        <v>25</v>
      </c>
      <c r="D7" s="10" t="s">
        <v>26</v>
      </c>
      <c r="E7" s="10" t="s">
        <v>27</v>
      </c>
      <c r="F7" s="10" t="s">
        <v>28</v>
      </c>
      <c r="G7" s="10" t="s">
        <v>29</v>
      </c>
      <c r="H7" s="10" t="s">
        <v>30</v>
      </c>
      <c r="I7" s="10" t="s">
        <v>31</v>
      </c>
      <c r="J7" s="10" t="s">
        <v>32</v>
      </c>
      <c r="K7" s="10" t="s">
        <v>33</v>
      </c>
    </row>
    <row r="8">
      <c r="A8" s="11" t="s">
        <v>34</v>
      </c>
      <c r="B8" s="12" t="s">
        <v>35</v>
      </c>
      <c r="C8" s="13"/>
      <c r="D8" s="14"/>
      <c r="E8" s="15"/>
      <c r="F8" s="16"/>
      <c r="G8" s="17"/>
      <c r="H8" s="18"/>
      <c r="I8" s="19"/>
      <c r="J8" s="20"/>
      <c r="K8" s="21">
        <f>SUM(K9:K18)</f>
      </c>
      <c r="L8" s="22" t="s">
        <v>36</v>
      </c>
    </row>
    <row r="9">
      <c r="A9" s="23" t="s">
        <v>37</v>
      </c>
      <c r="B9" s="24" t="s">
        <v>38</v>
      </c>
      <c r="C9" s="25" t="s">
        <v>39</v>
      </c>
      <c r="D9" s="26" t="n">
        <v>12.0</v>
      </c>
      <c r="E9" s="27" t="n">
        <v>215.37</v>
      </c>
      <c r="F9" s="28" t="n">
        <v>22.23</v>
      </c>
      <c r="G9" s="29" t="n">
        <v>263.25</v>
      </c>
      <c r="H9" s="30"/>
      <c r="I9" s="31">
        <f>ROUND('BDI Principal'!D14,2)</f>
      </c>
      <c r="J9" s="32">
        <f>ROUND((ROUND(H9,2)*I9/100)+ROUND(H9,2),2)</f>
      </c>
      <c r="K9" s="33">
        <f>ROUND(D9*J9,2)</f>
      </c>
      <c r="L9" s="34" t="s">
        <v>23</v>
      </c>
    </row>
    <row r="10">
      <c r="A10" s="35" t="s">
        <v>40</v>
      </c>
      <c r="B10" s="36" t="s">
        <v>41</v>
      </c>
      <c r="C10" s="37" t="s">
        <v>39</v>
      </c>
      <c r="D10" s="38" t="n">
        <v>4.0</v>
      </c>
      <c r="E10" s="39" t="n">
        <v>591.37</v>
      </c>
      <c r="F10" s="40" t="n">
        <v>22.23</v>
      </c>
      <c r="G10" s="41" t="n">
        <v>722.83</v>
      </c>
      <c r="H10" s="42"/>
      <c r="I10" s="43">
        <f>ROUND('BDI Principal'!D14,2)</f>
      </c>
      <c r="J10" s="44">
        <f>ROUND((ROUND(H10,2)*I10/100)+ROUND(H10,2),2)</f>
      </c>
      <c r="K10" s="45">
        <f>ROUND(D10*J10,2)</f>
      </c>
      <c r="L10" s="46" t="s">
        <v>23</v>
      </c>
    </row>
    <row r="11">
      <c r="A11" s="47" t="s">
        <v>42</v>
      </c>
      <c r="B11" s="48" t="s">
        <v>43</v>
      </c>
      <c r="C11" s="49" t="s">
        <v>39</v>
      </c>
      <c r="D11" s="50" t="n">
        <v>6.0</v>
      </c>
      <c r="E11" s="51" t="n">
        <v>19.74</v>
      </c>
      <c r="F11" s="52" t="n">
        <v>22.23</v>
      </c>
      <c r="G11" s="53" t="n">
        <v>24.13</v>
      </c>
      <c r="H11" s="54"/>
      <c r="I11" s="55">
        <f>ROUND('BDI Principal'!D14,2)</f>
      </c>
      <c r="J11" s="56">
        <f>ROUND((ROUND(H11,2)*I11/100)+ROUND(H11,2),2)</f>
      </c>
      <c r="K11" s="57">
        <f>ROUND(D11*J11,2)</f>
      </c>
      <c r="L11" s="58" t="s">
        <v>23</v>
      </c>
    </row>
    <row r="12">
      <c r="A12" s="59" t="s">
        <v>44</v>
      </c>
      <c r="B12" s="60" t="s">
        <v>45</v>
      </c>
      <c r="C12" s="61" t="s">
        <v>39</v>
      </c>
      <c r="D12" s="62" t="n">
        <v>1.0</v>
      </c>
      <c r="E12" s="63" t="n">
        <v>173.94</v>
      </c>
      <c r="F12" s="64" t="n">
        <v>22.23</v>
      </c>
      <c r="G12" s="65" t="n">
        <v>212.61</v>
      </c>
      <c r="H12" s="66"/>
      <c r="I12" s="67">
        <f>ROUND('BDI Principal'!D14,2)</f>
      </c>
      <c r="J12" s="68">
        <f>ROUND((ROUND(H12,2)*I12/100)+ROUND(H12,2),2)</f>
      </c>
      <c r="K12" s="69">
        <f>ROUND(D12*J12,2)</f>
      </c>
      <c r="L12" s="70" t="s">
        <v>23</v>
      </c>
    </row>
    <row r="13">
      <c r="A13" s="71" t="s">
        <v>46</v>
      </c>
      <c r="B13" s="72" t="s">
        <v>47</v>
      </c>
      <c r="C13" s="73" t="s">
        <v>48</v>
      </c>
      <c r="D13" s="74" t="n">
        <v>4.0</v>
      </c>
      <c r="E13" s="75" t="n">
        <v>40.83</v>
      </c>
      <c r="F13" s="76" t="n">
        <v>22.23</v>
      </c>
      <c r="G13" s="77" t="n">
        <v>49.91</v>
      </c>
      <c r="H13" s="78"/>
      <c r="I13" s="79">
        <f>ROUND('BDI Principal'!D14,2)</f>
      </c>
      <c r="J13" s="80">
        <f>ROUND((ROUND(H13,2)*I13/100)+ROUND(H13,2),2)</f>
      </c>
      <c r="K13" s="81">
        <f>ROUND(D13*J13,2)</f>
      </c>
      <c r="L13" s="82" t="s">
        <v>23</v>
      </c>
    </row>
    <row r="14">
      <c r="A14" s="83" t="s">
        <v>49</v>
      </c>
      <c r="B14" s="84" t="s">
        <v>50</v>
      </c>
      <c r="C14" s="85" t="s">
        <v>39</v>
      </c>
      <c r="D14" s="86" t="n">
        <v>1.0</v>
      </c>
      <c r="E14" s="87" t="n">
        <v>1210.0</v>
      </c>
      <c r="F14" s="88" t="n">
        <v>22.23</v>
      </c>
      <c r="G14" s="89" t="n">
        <v>1478.98</v>
      </c>
      <c r="H14" s="90"/>
      <c r="I14" s="91">
        <f>ROUND('BDI Principal'!D14,2)</f>
      </c>
      <c r="J14" s="92">
        <f>ROUND((ROUND(H14,2)*I14/100)+ROUND(H14,2),2)</f>
      </c>
      <c r="K14" s="93">
        <f>ROUND(D14*J14,2)</f>
      </c>
      <c r="L14" s="94" t="s">
        <v>23</v>
      </c>
    </row>
    <row r="15">
      <c r="A15" s="95" t="s">
        <v>51</v>
      </c>
      <c r="B15" s="96" t="s">
        <v>52</v>
      </c>
      <c r="C15" s="97" t="s">
        <v>39</v>
      </c>
      <c r="D15" s="98" t="n">
        <v>3.0</v>
      </c>
      <c r="E15" s="99" t="n">
        <v>172.75</v>
      </c>
      <c r="F15" s="100" t="n">
        <v>22.23</v>
      </c>
      <c r="G15" s="101" t="n">
        <v>211.15</v>
      </c>
      <c r="H15" s="102"/>
      <c r="I15" s="103">
        <f>ROUND('BDI Principal'!D14,2)</f>
      </c>
      <c r="J15" s="104">
        <f>ROUND((ROUND(H15,2)*I15/100)+ROUND(H15,2),2)</f>
      </c>
      <c r="K15" s="105">
        <f>ROUND(D15*J15,2)</f>
      </c>
      <c r="L15" s="106" t="s">
        <v>23</v>
      </c>
    </row>
    <row r="16">
      <c r="A16" s="107" t="s">
        <v>53</v>
      </c>
      <c r="B16" s="108" t="s">
        <v>54</v>
      </c>
      <c r="C16" s="109" t="s">
        <v>39</v>
      </c>
      <c r="D16" s="110" t="n">
        <v>1.0</v>
      </c>
      <c r="E16" s="111" t="n">
        <v>72.0</v>
      </c>
      <c r="F16" s="112" t="n">
        <v>22.23</v>
      </c>
      <c r="G16" s="113" t="n">
        <v>88.01</v>
      </c>
      <c r="H16" s="114"/>
      <c r="I16" s="115">
        <f>ROUND('BDI Principal'!D14,2)</f>
      </c>
      <c r="J16" s="116">
        <f>ROUND((ROUND(H16,2)*I16/100)+ROUND(H16,2),2)</f>
      </c>
      <c r="K16" s="117">
        <f>ROUND(D16*J16,2)</f>
      </c>
      <c r="L16" s="118" t="s">
        <v>23</v>
      </c>
    </row>
    <row r="17">
      <c r="A17" s="119" t="s">
        <v>55</v>
      </c>
      <c r="B17" s="120" t="s">
        <v>56</v>
      </c>
      <c r="C17" s="121" t="s">
        <v>39</v>
      </c>
      <c r="D17" s="122" t="n">
        <v>4.0</v>
      </c>
      <c r="E17" s="123" t="n">
        <v>224.92</v>
      </c>
      <c r="F17" s="124" t="n">
        <v>22.23</v>
      </c>
      <c r="G17" s="125" t="n">
        <v>274.92</v>
      </c>
      <c r="H17" s="126"/>
      <c r="I17" s="127">
        <f>ROUND('BDI Principal'!D14,2)</f>
      </c>
      <c r="J17" s="128">
        <f>ROUND((ROUND(H17,2)*I17/100)+ROUND(H17,2),2)</f>
      </c>
      <c r="K17" s="129">
        <f>ROUND(D17*J17,2)</f>
      </c>
      <c r="L17" s="130" t="s">
        <v>23</v>
      </c>
    </row>
    <row r="18">
      <c r="A18" s="131" t="s">
        <v>57</v>
      </c>
      <c r="B18" s="132" t="s">
        <v>58</v>
      </c>
      <c r="C18" s="133" t="s">
        <v>48</v>
      </c>
      <c r="D18" s="134" t="n">
        <v>2.0</v>
      </c>
      <c r="E18" s="135" t="n">
        <v>43.11</v>
      </c>
      <c r="F18" s="136" t="n">
        <v>22.23</v>
      </c>
      <c r="G18" s="137" t="n">
        <v>52.69</v>
      </c>
      <c r="H18" s="138"/>
      <c r="I18" s="139">
        <f>ROUND('BDI Principal'!D14,2)</f>
      </c>
      <c r="J18" s="140">
        <f>ROUND((ROUND(H18,2)*I18/100)+ROUND(H18,2),2)</f>
      </c>
      <c r="K18" s="141">
        <f>ROUND(D18*J18,2)</f>
      </c>
      <c r="L18" s="142" t="s">
        <v>23</v>
      </c>
    </row>
    <row r="19">
      <c r="A19" s="143" t="s">
        <v>59</v>
      </c>
      <c r="B19" s="144" t="s">
        <v>60</v>
      </c>
      <c r="C19" s="145"/>
      <c r="D19" s="146"/>
      <c r="E19" s="147"/>
      <c r="F19" s="148"/>
      <c r="G19" s="149"/>
      <c r="H19" s="150"/>
      <c r="I19" s="151"/>
      <c r="J19" s="152"/>
      <c r="K19" s="153">
        <f>SUM(K20:K21)</f>
      </c>
      <c r="L19" s="154" t="s">
        <v>36</v>
      </c>
    </row>
    <row r="20">
      <c r="A20" s="155" t="s">
        <v>61</v>
      </c>
      <c r="B20" s="156" t="s">
        <v>41</v>
      </c>
      <c r="C20" s="157" t="s">
        <v>39</v>
      </c>
      <c r="D20" s="158" t="n">
        <v>10.0</v>
      </c>
      <c r="E20" s="159" t="n">
        <v>591.37</v>
      </c>
      <c r="F20" s="160" t="n">
        <v>22.23</v>
      </c>
      <c r="G20" s="161" t="n">
        <v>722.83</v>
      </c>
      <c r="H20" s="162"/>
      <c r="I20" s="163">
        <f>ROUND('BDI Principal'!D14,2)</f>
      </c>
      <c r="J20" s="164">
        <f>ROUND((ROUND(H20,2)*I20/100)+ROUND(H20,2),2)</f>
      </c>
      <c r="K20" s="165">
        <f>ROUND(D20*J20,2)</f>
      </c>
      <c r="L20" s="166" t="s">
        <v>23</v>
      </c>
    </row>
    <row r="21">
      <c r="A21" s="167" t="s">
        <v>62</v>
      </c>
      <c r="B21" s="168" t="s">
        <v>58</v>
      </c>
      <c r="C21" s="169" t="s">
        <v>48</v>
      </c>
      <c r="D21" s="170" t="n">
        <v>3.0</v>
      </c>
      <c r="E21" s="171" t="n">
        <v>43.11</v>
      </c>
      <c r="F21" s="172" t="n">
        <v>22.23</v>
      </c>
      <c r="G21" s="173" t="n">
        <v>52.69</v>
      </c>
      <c r="H21" s="174"/>
      <c r="I21" s="175">
        <f>ROUND('BDI Principal'!D14,2)</f>
      </c>
      <c r="J21" s="176">
        <f>ROUND((ROUND(H21,2)*I21/100)+ROUND(H21,2),2)</f>
      </c>
      <c r="K21" s="177">
        <f>ROUND(D21*J21,2)</f>
      </c>
      <c r="L21" s="178" t="s">
        <v>23</v>
      </c>
    </row>
    <row r="22">
      <c r="A22" s="179" t="s">
        <v>63</v>
      </c>
      <c r="B22" s="180" t="s">
        <v>64</v>
      </c>
      <c r="C22" s="181"/>
      <c r="D22" s="182"/>
      <c r="E22" s="183"/>
      <c r="F22" s="184"/>
      <c r="G22" s="185"/>
      <c r="H22" s="186"/>
      <c r="I22" s="187"/>
      <c r="J22" s="188"/>
      <c r="K22" s="189">
        <f>SUM(K23:K59)</f>
      </c>
      <c r="L22" s="190" t="s">
        <v>36</v>
      </c>
    </row>
    <row r="23">
      <c r="A23" s="191" t="s">
        <v>65</v>
      </c>
      <c r="B23" s="192" t="s">
        <v>41</v>
      </c>
      <c r="C23" s="193" t="s">
        <v>39</v>
      </c>
      <c r="D23" s="194" t="n">
        <v>10.0</v>
      </c>
      <c r="E23" s="195" t="n">
        <v>591.37</v>
      </c>
      <c r="F23" s="196" t="n">
        <v>22.23</v>
      </c>
      <c r="G23" s="197" t="n">
        <v>722.83</v>
      </c>
      <c r="H23" s="198"/>
      <c r="I23" s="199">
        <f>ROUND('BDI Principal'!D14,2)</f>
      </c>
      <c r="J23" s="200">
        <f>ROUND((ROUND(H23,2)*I23/100)+ROUND(H23,2),2)</f>
      </c>
      <c r="K23" s="201">
        <f>ROUND(D23*J23,2)</f>
      </c>
      <c r="L23" s="202" t="s">
        <v>23</v>
      </c>
    </row>
    <row r="24">
      <c r="A24" s="203" t="s">
        <v>66</v>
      </c>
      <c r="B24" s="204" t="s">
        <v>43</v>
      </c>
      <c r="C24" s="205" t="s">
        <v>39</v>
      </c>
      <c r="D24" s="206" t="n">
        <v>2.0</v>
      </c>
      <c r="E24" s="207" t="n">
        <v>19.74</v>
      </c>
      <c r="F24" s="208" t="n">
        <v>22.23</v>
      </c>
      <c r="G24" s="209" t="n">
        <v>24.13</v>
      </c>
      <c r="H24" s="210"/>
      <c r="I24" s="211">
        <f>ROUND('BDI Principal'!D14,2)</f>
      </c>
      <c r="J24" s="212">
        <f>ROUND((ROUND(H24,2)*I24/100)+ROUND(H24,2),2)</f>
      </c>
      <c r="K24" s="213">
        <f>ROUND(D24*J24,2)</f>
      </c>
      <c r="L24" s="214" t="s">
        <v>23</v>
      </c>
    </row>
    <row r="25">
      <c r="A25" s="215" t="s">
        <v>67</v>
      </c>
      <c r="B25" s="216" t="s">
        <v>45</v>
      </c>
      <c r="C25" s="217" t="s">
        <v>39</v>
      </c>
      <c r="D25" s="218" t="n">
        <v>6.0</v>
      </c>
      <c r="E25" s="219" t="n">
        <v>173.94</v>
      </c>
      <c r="F25" s="220" t="n">
        <v>22.23</v>
      </c>
      <c r="G25" s="221" t="n">
        <v>212.61</v>
      </c>
      <c r="H25" s="222"/>
      <c r="I25" s="223">
        <f>ROUND('BDI Principal'!D14,2)</f>
      </c>
      <c r="J25" s="224">
        <f>ROUND((ROUND(H25,2)*I25/100)+ROUND(H25,2),2)</f>
      </c>
      <c r="K25" s="225">
        <f>ROUND(D25*J25,2)</f>
      </c>
      <c r="L25" s="226" t="s">
        <v>23</v>
      </c>
    </row>
    <row r="26">
      <c r="A26" s="227" t="s">
        <v>68</v>
      </c>
      <c r="B26" s="228" t="s">
        <v>47</v>
      </c>
      <c r="C26" s="229" t="s">
        <v>48</v>
      </c>
      <c r="D26" s="230" t="n">
        <v>15.0</v>
      </c>
      <c r="E26" s="231" t="n">
        <v>40.83</v>
      </c>
      <c r="F26" s="232" t="n">
        <v>22.23</v>
      </c>
      <c r="G26" s="233" t="n">
        <v>49.91</v>
      </c>
      <c r="H26" s="234"/>
      <c r="I26" s="235">
        <f>ROUND('BDI Principal'!D14,2)</f>
      </c>
      <c r="J26" s="236">
        <f>ROUND((ROUND(H26,2)*I26/100)+ROUND(H26,2),2)</f>
      </c>
      <c r="K26" s="237">
        <f>ROUND(D26*J26,2)</f>
      </c>
      <c r="L26" s="238" t="s">
        <v>23</v>
      </c>
    </row>
    <row r="27">
      <c r="A27" s="239" t="s">
        <v>69</v>
      </c>
      <c r="B27" s="240" t="s">
        <v>70</v>
      </c>
      <c r="C27" s="241" t="s">
        <v>39</v>
      </c>
      <c r="D27" s="242" t="n">
        <v>3.0</v>
      </c>
      <c r="E27" s="243" t="n">
        <v>1975.07</v>
      </c>
      <c r="F27" s="244" t="n">
        <v>22.23</v>
      </c>
      <c r="G27" s="245" t="n">
        <v>2414.13</v>
      </c>
      <c r="H27" s="246"/>
      <c r="I27" s="247">
        <f>ROUND('BDI Principal'!D14,2)</f>
      </c>
      <c r="J27" s="248">
        <f>ROUND((ROUND(H27,2)*I27/100)+ROUND(H27,2),2)</f>
      </c>
      <c r="K27" s="249">
        <f>ROUND(D27*J27,2)</f>
      </c>
      <c r="L27" s="250" t="s">
        <v>23</v>
      </c>
    </row>
    <row r="28">
      <c r="A28" s="251" t="s">
        <v>71</v>
      </c>
      <c r="B28" s="252" t="s">
        <v>72</v>
      </c>
      <c r="C28" s="253" t="s">
        <v>73</v>
      </c>
      <c r="D28" s="254" t="n">
        <v>50.0</v>
      </c>
      <c r="E28" s="255" t="n">
        <v>100.46</v>
      </c>
      <c r="F28" s="256" t="n">
        <v>22.23</v>
      </c>
      <c r="G28" s="257" t="n">
        <v>122.79</v>
      </c>
      <c r="H28" s="258"/>
      <c r="I28" s="259">
        <f>ROUND('BDI Principal'!D14,2)</f>
      </c>
      <c r="J28" s="260">
        <f>ROUND((ROUND(H28,2)*I28/100)+ROUND(H28,2),2)</f>
      </c>
      <c r="K28" s="261">
        <f>ROUND(D28*J28,2)</f>
      </c>
      <c r="L28" s="262" t="s">
        <v>23</v>
      </c>
    </row>
    <row r="29">
      <c r="A29" s="263" t="s">
        <v>74</v>
      </c>
      <c r="B29" s="264" t="s">
        <v>75</v>
      </c>
      <c r="C29" s="265" t="s">
        <v>48</v>
      </c>
      <c r="D29" s="266" t="n">
        <v>14.0</v>
      </c>
      <c r="E29" s="267" t="n">
        <v>19.53</v>
      </c>
      <c r="F29" s="268" t="n">
        <v>22.23</v>
      </c>
      <c r="G29" s="269" t="n">
        <v>23.87</v>
      </c>
      <c r="H29" s="270"/>
      <c r="I29" s="271">
        <f>ROUND('BDI Principal'!D14,2)</f>
      </c>
      <c r="J29" s="272">
        <f>ROUND((ROUND(H29,2)*I29/100)+ROUND(H29,2),2)</f>
      </c>
      <c r="K29" s="273">
        <f>ROUND(D29*J29,2)</f>
      </c>
      <c r="L29" s="274" t="s">
        <v>23</v>
      </c>
    </row>
    <row r="30">
      <c r="A30" s="275" t="s">
        <v>76</v>
      </c>
      <c r="B30" s="276" t="s">
        <v>77</v>
      </c>
      <c r="C30" s="277" t="s">
        <v>39</v>
      </c>
      <c r="D30" s="278" t="n">
        <v>3.0</v>
      </c>
      <c r="E30" s="279" t="n">
        <v>146.38</v>
      </c>
      <c r="F30" s="280" t="n">
        <v>22.23</v>
      </c>
      <c r="G30" s="281" t="n">
        <v>178.92</v>
      </c>
      <c r="H30" s="282"/>
      <c r="I30" s="283">
        <f>ROUND('BDI Principal'!D14,2)</f>
      </c>
      <c r="J30" s="284">
        <f>ROUND((ROUND(H30,2)*I30/100)+ROUND(H30,2),2)</f>
      </c>
      <c r="K30" s="285">
        <f>ROUND(D30*J30,2)</f>
      </c>
      <c r="L30" s="286" t="s">
        <v>23</v>
      </c>
    </row>
    <row r="31">
      <c r="A31" s="287" t="s">
        <v>78</v>
      </c>
      <c r="B31" s="288" t="s">
        <v>79</v>
      </c>
      <c r="C31" s="289" t="s">
        <v>39</v>
      </c>
      <c r="D31" s="290" t="n">
        <v>1.0</v>
      </c>
      <c r="E31" s="291" t="n">
        <v>98.56</v>
      </c>
      <c r="F31" s="292" t="n">
        <v>22.23</v>
      </c>
      <c r="G31" s="293" t="n">
        <v>120.47</v>
      </c>
      <c r="H31" s="294"/>
      <c r="I31" s="295">
        <f>ROUND('BDI Principal'!D14,2)</f>
      </c>
      <c r="J31" s="296">
        <f>ROUND((ROUND(H31,2)*I31/100)+ROUND(H31,2),2)</f>
      </c>
      <c r="K31" s="297">
        <f>ROUND(D31*J31,2)</f>
      </c>
      <c r="L31" s="298" t="s">
        <v>23</v>
      </c>
    </row>
    <row r="32">
      <c r="A32" s="299" t="s">
        <v>80</v>
      </c>
      <c r="B32" s="300" t="s">
        <v>81</v>
      </c>
      <c r="C32" s="301" t="s">
        <v>39</v>
      </c>
      <c r="D32" s="302" t="n">
        <v>3.0</v>
      </c>
      <c r="E32" s="303" t="n">
        <v>323.09</v>
      </c>
      <c r="F32" s="304" t="n">
        <v>22.23</v>
      </c>
      <c r="G32" s="305" t="n">
        <v>394.91</v>
      </c>
      <c r="H32" s="306"/>
      <c r="I32" s="307">
        <f>ROUND('BDI Principal'!D14,2)</f>
      </c>
      <c r="J32" s="308">
        <f>ROUND((ROUND(H32,2)*I32/100)+ROUND(H32,2),2)</f>
      </c>
      <c r="K32" s="309">
        <f>ROUND(D32*J32,2)</f>
      </c>
      <c r="L32" s="310" t="s">
        <v>23</v>
      </c>
    </row>
    <row r="33">
      <c r="A33" s="311" t="s">
        <v>82</v>
      </c>
      <c r="B33" s="312" t="s">
        <v>83</v>
      </c>
      <c r="C33" s="313" t="s">
        <v>39</v>
      </c>
      <c r="D33" s="314" t="n">
        <v>10.0</v>
      </c>
      <c r="E33" s="315" t="n">
        <v>489.57</v>
      </c>
      <c r="F33" s="316" t="n">
        <v>22.23</v>
      </c>
      <c r="G33" s="317" t="n">
        <v>598.4</v>
      </c>
      <c r="H33" s="318"/>
      <c r="I33" s="319">
        <f>ROUND('BDI Principal'!D14,2)</f>
      </c>
      <c r="J33" s="320">
        <f>ROUND((ROUND(H33,2)*I33/100)+ROUND(H33,2),2)</f>
      </c>
      <c r="K33" s="321">
        <f>ROUND(D33*J33,2)</f>
      </c>
      <c r="L33" s="322" t="s">
        <v>23</v>
      </c>
    </row>
    <row r="34">
      <c r="A34" s="323" t="s">
        <v>84</v>
      </c>
      <c r="B34" s="324" t="s">
        <v>85</v>
      </c>
      <c r="C34" s="325" t="s">
        <v>39</v>
      </c>
      <c r="D34" s="326" t="n">
        <v>20.0</v>
      </c>
      <c r="E34" s="327" t="n">
        <v>230.05</v>
      </c>
      <c r="F34" s="328" t="n">
        <v>22.23</v>
      </c>
      <c r="G34" s="329" t="n">
        <v>281.19</v>
      </c>
      <c r="H34" s="330"/>
      <c r="I34" s="331">
        <f>ROUND('BDI Principal'!D14,2)</f>
      </c>
      <c r="J34" s="332">
        <f>ROUND((ROUND(H34,2)*I34/100)+ROUND(H34,2),2)</f>
      </c>
      <c r="K34" s="333">
        <f>ROUND(D34*J34,2)</f>
      </c>
      <c r="L34" s="334" t="s">
        <v>23</v>
      </c>
    </row>
    <row r="35">
      <c r="A35" s="335" t="s">
        <v>86</v>
      </c>
      <c r="B35" s="336" t="s">
        <v>87</v>
      </c>
      <c r="C35" s="337" t="s">
        <v>39</v>
      </c>
      <c r="D35" s="338" t="n">
        <v>9.0</v>
      </c>
      <c r="E35" s="339" t="n">
        <v>101.99</v>
      </c>
      <c r="F35" s="340" t="n">
        <v>22.23</v>
      </c>
      <c r="G35" s="341" t="n">
        <v>124.66</v>
      </c>
      <c r="H35" s="342"/>
      <c r="I35" s="343">
        <f>ROUND('BDI Principal'!D14,2)</f>
      </c>
      <c r="J35" s="344">
        <f>ROUND((ROUND(H35,2)*I35/100)+ROUND(H35,2),2)</f>
      </c>
      <c r="K35" s="345">
        <f>ROUND(D35*J35,2)</f>
      </c>
      <c r="L35" s="346" t="s">
        <v>23</v>
      </c>
    </row>
    <row r="36">
      <c r="A36" s="347" t="s">
        <v>88</v>
      </c>
      <c r="B36" s="348" t="s">
        <v>89</v>
      </c>
      <c r="C36" s="349" t="s">
        <v>48</v>
      </c>
      <c r="D36" s="350" t="n">
        <v>2.0</v>
      </c>
      <c r="E36" s="351" t="n">
        <v>110.13</v>
      </c>
      <c r="F36" s="352" t="n">
        <v>22.23</v>
      </c>
      <c r="G36" s="353" t="n">
        <v>134.61</v>
      </c>
      <c r="H36" s="354"/>
      <c r="I36" s="355">
        <f>ROUND('BDI Principal'!D14,2)</f>
      </c>
      <c r="J36" s="356">
        <f>ROUND((ROUND(H36,2)*I36/100)+ROUND(H36,2),2)</f>
      </c>
      <c r="K36" s="357">
        <f>ROUND(D36*J36,2)</f>
      </c>
      <c r="L36" s="358" t="s">
        <v>23</v>
      </c>
    </row>
    <row r="37">
      <c r="A37" s="359" t="s">
        <v>90</v>
      </c>
      <c r="B37" s="360" t="s">
        <v>91</v>
      </c>
      <c r="C37" s="361" t="s">
        <v>48</v>
      </c>
      <c r="D37" s="362" t="n">
        <v>4.0</v>
      </c>
      <c r="E37" s="363" t="n">
        <v>110.0</v>
      </c>
      <c r="F37" s="364" t="n">
        <v>22.23</v>
      </c>
      <c r="G37" s="365" t="n">
        <v>134.45</v>
      </c>
      <c r="H37" s="366"/>
      <c r="I37" s="367">
        <f>ROUND('BDI Principal'!D14,2)</f>
      </c>
      <c r="J37" s="368">
        <f>ROUND((ROUND(H37,2)*I37/100)+ROUND(H37,2),2)</f>
      </c>
      <c r="K37" s="369">
        <f>ROUND(D37*J37,2)</f>
      </c>
      <c r="L37" s="370" t="s">
        <v>23</v>
      </c>
    </row>
    <row r="38">
      <c r="A38" s="371" t="s">
        <v>92</v>
      </c>
      <c r="B38" s="372" t="s">
        <v>93</v>
      </c>
      <c r="C38" s="373" t="s">
        <v>39</v>
      </c>
      <c r="D38" s="374" t="n">
        <v>2.0</v>
      </c>
      <c r="E38" s="375" t="n">
        <v>345.07</v>
      </c>
      <c r="F38" s="376" t="n">
        <v>22.23</v>
      </c>
      <c r="G38" s="377" t="n">
        <v>421.78</v>
      </c>
      <c r="H38" s="378"/>
      <c r="I38" s="379">
        <f>ROUND('BDI Principal'!D14,2)</f>
      </c>
      <c r="J38" s="380">
        <f>ROUND((ROUND(H38,2)*I38/100)+ROUND(H38,2),2)</f>
      </c>
      <c r="K38" s="381">
        <f>ROUND(D38*J38,2)</f>
      </c>
      <c r="L38" s="382" t="s">
        <v>23</v>
      </c>
    </row>
    <row r="39">
      <c r="A39" s="383" t="s">
        <v>94</v>
      </c>
      <c r="B39" s="384" t="s">
        <v>95</v>
      </c>
      <c r="C39" s="385" t="s">
        <v>39</v>
      </c>
      <c r="D39" s="386" t="n">
        <v>2.0</v>
      </c>
      <c r="E39" s="387" t="n">
        <v>540.35</v>
      </c>
      <c r="F39" s="388" t="n">
        <v>22.23</v>
      </c>
      <c r="G39" s="389" t="n">
        <v>660.47</v>
      </c>
      <c r="H39" s="390"/>
      <c r="I39" s="391">
        <f>ROUND('BDI Principal'!D14,2)</f>
      </c>
      <c r="J39" s="392">
        <f>ROUND((ROUND(H39,2)*I39/100)+ROUND(H39,2),2)</f>
      </c>
      <c r="K39" s="393">
        <f>ROUND(D39*J39,2)</f>
      </c>
      <c r="L39" s="394" t="s">
        <v>23</v>
      </c>
    </row>
    <row r="40">
      <c r="A40" s="395" t="s">
        <v>96</v>
      </c>
      <c r="B40" s="396" t="s">
        <v>97</v>
      </c>
      <c r="C40" s="397" t="s">
        <v>39</v>
      </c>
      <c r="D40" s="398" t="n">
        <v>1.0</v>
      </c>
      <c r="E40" s="399" t="n">
        <v>120.16</v>
      </c>
      <c r="F40" s="400" t="n">
        <v>22.23</v>
      </c>
      <c r="G40" s="401" t="n">
        <v>146.87</v>
      </c>
      <c r="H40" s="402"/>
      <c r="I40" s="403">
        <f>ROUND('BDI Principal'!D14,2)</f>
      </c>
      <c r="J40" s="404">
        <f>ROUND((ROUND(H40,2)*I40/100)+ROUND(H40,2),2)</f>
      </c>
      <c r="K40" s="405">
        <f>ROUND(D40*J40,2)</f>
      </c>
      <c r="L40" s="406" t="s">
        <v>23</v>
      </c>
    </row>
    <row r="41">
      <c r="A41" s="407" t="s">
        <v>98</v>
      </c>
      <c r="B41" s="408" t="s">
        <v>99</v>
      </c>
      <c r="C41" s="409" t="s">
        <v>39</v>
      </c>
      <c r="D41" s="410" t="n">
        <v>2.0</v>
      </c>
      <c r="E41" s="411" t="n">
        <v>40.62</v>
      </c>
      <c r="F41" s="412" t="n">
        <v>22.23</v>
      </c>
      <c r="G41" s="413" t="n">
        <v>49.65</v>
      </c>
      <c r="H41" s="414"/>
      <c r="I41" s="415">
        <f>ROUND('BDI Principal'!D14,2)</f>
      </c>
      <c r="J41" s="416">
        <f>ROUND((ROUND(H41,2)*I41/100)+ROUND(H41,2),2)</f>
      </c>
      <c r="K41" s="417">
        <f>ROUND(D41*J41,2)</f>
      </c>
      <c r="L41" s="418" t="s">
        <v>23</v>
      </c>
    </row>
    <row r="42">
      <c r="A42" s="419" t="s">
        <v>100</v>
      </c>
      <c r="B42" s="420" t="s">
        <v>101</v>
      </c>
      <c r="C42" s="421" t="s">
        <v>39</v>
      </c>
      <c r="D42" s="422" t="n">
        <v>1.0</v>
      </c>
      <c r="E42" s="423" t="n">
        <v>92.18</v>
      </c>
      <c r="F42" s="424" t="n">
        <v>22.23</v>
      </c>
      <c r="G42" s="425" t="n">
        <v>112.67</v>
      </c>
      <c r="H42" s="426"/>
      <c r="I42" s="427">
        <f>ROUND('BDI Principal'!D14,2)</f>
      </c>
      <c r="J42" s="428">
        <f>ROUND((ROUND(H42,2)*I42/100)+ROUND(H42,2),2)</f>
      </c>
      <c r="K42" s="429">
        <f>ROUND(D42*J42,2)</f>
      </c>
      <c r="L42" s="430" t="s">
        <v>23</v>
      </c>
    </row>
    <row r="43">
      <c r="A43" s="431" t="s">
        <v>102</v>
      </c>
      <c r="B43" s="432" t="s">
        <v>103</v>
      </c>
      <c r="C43" s="433" t="s">
        <v>39</v>
      </c>
      <c r="D43" s="434" t="n">
        <v>1.0</v>
      </c>
      <c r="E43" s="435" t="n">
        <v>115.05</v>
      </c>
      <c r="F43" s="436" t="n">
        <v>22.23</v>
      </c>
      <c r="G43" s="437" t="n">
        <v>140.63</v>
      </c>
      <c r="H43" s="438"/>
      <c r="I43" s="439">
        <f>ROUND('BDI Principal'!D14,2)</f>
      </c>
      <c r="J43" s="440">
        <f>ROUND((ROUND(H43,2)*I43/100)+ROUND(H43,2),2)</f>
      </c>
      <c r="K43" s="441">
        <f>ROUND(D43*J43,2)</f>
      </c>
      <c r="L43" s="442" t="s">
        <v>23</v>
      </c>
    </row>
    <row r="44">
      <c r="A44" s="443" t="s">
        <v>104</v>
      </c>
      <c r="B44" s="444" t="s">
        <v>105</v>
      </c>
      <c r="C44" s="445" t="s">
        <v>48</v>
      </c>
      <c r="D44" s="446" t="n">
        <v>3.0</v>
      </c>
      <c r="E44" s="447" t="n">
        <v>11.17</v>
      </c>
      <c r="F44" s="448" t="n">
        <v>22.23</v>
      </c>
      <c r="G44" s="449" t="n">
        <v>13.65</v>
      </c>
      <c r="H44" s="450"/>
      <c r="I44" s="451">
        <f>ROUND('BDI Principal'!D14,2)</f>
      </c>
      <c r="J44" s="452">
        <f>ROUND((ROUND(H44,2)*I44/100)+ROUND(H44,2),2)</f>
      </c>
      <c r="K44" s="453">
        <f>ROUND(D44*J44,2)</f>
      </c>
      <c r="L44" s="454" t="s">
        <v>23</v>
      </c>
    </row>
    <row r="45">
      <c r="A45" s="455" t="s">
        <v>106</v>
      </c>
      <c r="B45" s="456" t="s">
        <v>107</v>
      </c>
      <c r="C45" s="457" t="s">
        <v>48</v>
      </c>
      <c r="D45" s="458" t="n">
        <v>6.0</v>
      </c>
      <c r="E45" s="459" t="n">
        <v>6.3</v>
      </c>
      <c r="F45" s="460" t="n">
        <v>22.23</v>
      </c>
      <c r="G45" s="461" t="n">
        <v>7.7</v>
      </c>
      <c r="H45" s="462"/>
      <c r="I45" s="463">
        <f>ROUND('BDI Principal'!D14,2)</f>
      </c>
      <c r="J45" s="464">
        <f>ROUND((ROUND(H45,2)*I45/100)+ROUND(H45,2),2)</f>
      </c>
      <c r="K45" s="465">
        <f>ROUND(D45*J45,2)</f>
      </c>
      <c r="L45" s="466" t="s">
        <v>23</v>
      </c>
    </row>
    <row r="46">
      <c r="A46" s="467" t="s">
        <v>108</v>
      </c>
      <c r="B46" s="468" t="s">
        <v>109</v>
      </c>
      <c r="C46" s="469" t="s">
        <v>48</v>
      </c>
      <c r="D46" s="470" t="n">
        <v>4.0</v>
      </c>
      <c r="E46" s="471" t="n">
        <v>6.76</v>
      </c>
      <c r="F46" s="472" t="n">
        <v>22.23</v>
      </c>
      <c r="G46" s="473" t="n">
        <v>8.26</v>
      </c>
      <c r="H46" s="474"/>
      <c r="I46" s="475">
        <f>ROUND('BDI Principal'!D14,2)</f>
      </c>
      <c r="J46" s="476">
        <f>ROUND((ROUND(H46,2)*I46/100)+ROUND(H46,2),2)</f>
      </c>
      <c r="K46" s="477">
        <f>ROUND(D46*J46,2)</f>
      </c>
      <c r="L46" s="478" t="s">
        <v>23</v>
      </c>
    </row>
    <row r="47">
      <c r="A47" s="479" t="s">
        <v>110</v>
      </c>
      <c r="B47" s="480" t="s">
        <v>111</v>
      </c>
      <c r="C47" s="481" t="s">
        <v>48</v>
      </c>
      <c r="D47" s="482" t="n">
        <v>3.0</v>
      </c>
      <c r="E47" s="483" t="n">
        <v>18.42</v>
      </c>
      <c r="F47" s="484" t="n">
        <v>22.23</v>
      </c>
      <c r="G47" s="485" t="n">
        <v>22.51</v>
      </c>
      <c r="H47" s="486"/>
      <c r="I47" s="487">
        <f>ROUND('BDI Principal'!D14,2)</f>
      </c>
      <c r="J47" s="488">
        <f>ROUND((ROUND(H47,2)*I47/100)+ROUND(H47,2),2)</f>
      </c>
      <c r="K47" s="489">
        <f>ROUND(D47*J47,2)</f>
      </c>
      <c r="L47" s="490" t="s">
        <v>23</v>
      </c>
    </row>
    <row r="48">
      <c r="A48" s="491" t="s">
        <v>112</v>
      </c>
      <c r="B48" s="492" t="s">
        <v>113</v>
      </c>
      <c r="C48" s="493" t="s">
        <v>48</v>
      </c>
      <c r="D48" s="494" t="n">
        <v>2.0</v>
      </c>
      <c r="E48" s="495" t="n">
        <v>166.38</v>
      </c>
      <c r="F48" s="496" t="n">
        <v>22.23</v>
      </c>
      <c r="G48" s="497" t="n">
        <v>203.37</v>
      </c>
      <c r="H48" s="498"/>
      <c r="I48" s="499">
        <f>ROUND('BDI Principal'!D14,2)</f>
      </c>
      <c r="J48" s="500">
        <f>ROUND((ROUND(H48,2)*I48/100)+ROUND(H48,2),2)</f>
      </c>
      <c r="K48" s="501">
        <f>ROUND(D48*J48,2)</f>
      </c>
      <c r="L48" s="502" t="s">
        <v>23</v>
      </c>
    </row>
    <row r="49">
      <c r="A49" s="503" t="s">
        <v>114</v>
      </c>
      <c r="B49" s="504" t="s">
        <v>115</v>
      </c>
      <c r="C49" s="505" t="s">
        <v>39</v>
      </c>
      <c r="D49" s="506" t="n">
        <v>3.0</v>
      </c>
      <c r="E49" s="507" t="n">
        <v>381.07</v>
      </c>
      <c r="F49" s="508" t="n">
        <v>22.23</v>
      </c>
      <c r="G49" s="509" t="n">
        <v>465.78</v>
      </c>
      <c r="H49" s="510"/>
      <c r="I49" s="511">
        <f>ROUND('BDI Principal'!D14,2)</f>
      </c>
      <c r="J49" s="512">
        <f>ROUND((ROUND(H49,2)*I49/100)+ROUND(H49,2),2)</f>
      </c>
      <c r="K49" s="513">
        <f>ROUND(D49*J49,2)</f>
      </c>
      <c r="L49" s="514" t="s">
        <v>23</v>
      </c>
    </row>
    <row r="50">
      <c r="A50" s="515" t="s">
        <v>116</v>
      </c>
      <c r="B50" s="516" t="s">
        <v>117</v>
      </c>
      <c r="C50" s="517" t="s">
        <v>39</v>
      </c>
      <c r="D50" s="518" t="n">
        <v>1.0</v>
      </c>
      <c r="E50" s="519" t="n">
        <v>6699.99</v>
      </c>
      <c r="F50" s="520" t="n">
        <v>22.23</v>
      </c>
      <c r="G50" s="521" t="n">
        <v>8189.4</v>
      </c>
      <c r="H50" s="522"/>
      <c r="I50" s="523">
        <f>ROUND('BDI Principal'!D14,2)</f>
      </c>
      <c r="J50" s="524">
        <f>ROUND((ROUND(H50,2)*I50/100)+ROUND(H50,2),2)</f>
      </c>
      <c r="K50" s="525">
        <f>ROUND(D50*J50,2)</f>
      </c>
      <c r="L50" s="526" t="s">
        <v>23</v>
      </c>
    </row>
    <row r="51">
      <c r="A51" s="527" t="s">
        <v>118</v>
      </c>
      <c r="B51" s="528" t="s">
        <v>119</v>
      </c>
      <c r="C51" s="529" t="s">
        <v>39</v>
      </c>
      <c r="D51" s="530" t="n">
        <v>1.0</v>
      </c>
      <c r="E51" s="531" t="n">
        <v>11999.9</v>
      </c>
      <c r="F51" s="532" t="n">
        <v>22.23</v>
      </c>
      <c r="G51" s="533" t="n">
        <v>14667.48</v>
      </c>
      <c r="H51" s="534"/>
      <c r="I51" s="535">
        <f>ROUND('BDI Principal'!D14,2)</f>
      </c>
      <c r="J51" s="536">
        <f>ROUND((ROUND(H51,2)*I51/100)+ROUND(H51,2),2)</f>
      </c>
      <c r="K51" s="537">
        <f>ROUND(D51*J51,2)</f>
      </c>
      <c r="L51" s="538" t="s">
        <v>23</v>
      </c>
    </row>
    <row r="52">
      <c r="A52" s="539" t="s">
        <v>120</v>
      </c>
      <c r="B52" s="540" t="s">
        <v>121</v>
      </c>
      <c r="C52" s="541" t="s">
        <v>39</v>
      </c>
      <c r="D52" s="542" t="n">
        <v>1.0</v>
      </c>
      <c r="E52" s="543" t="n">
        <v>7107.45</v>
      </c>
      <c r="F52" s="544" t="n">
        <v>22.23</v>
      </c>
      <c r="G52" s="545" t="n">
        <v>8687.44</v>
      </c>
      <c r="H52" s="546"/>
      <c r="I52" s="547">
        <f>ROUND('BDI Principal'!D14,2)</f>
      </c>
      <c r="J52" s="548">
        <f>ROUND((ROUND(H52,2)*I52/100)+ROUND(H52,2),2)</f>
      </c>
      <c r="K52" s="549">
        <f>ROUND(D52*J52,2)</f>
      </c>
      <c r="L52" s="550" t="s">
        <v>23</v>
      </c>
    </row>
    <row r="53">
      <c r="A53" s="551" t="s">
        <v>122</v>
      </c>
      <c r="B53" s="552" t="s">
        <v>123</v>
      </c>
      <c r="C53" s="553" t="s">
        <v>39</v>
      </c>
      <c r="D53" s="554" t="n">
        <v>1.0</v>
      </c>
      <c r="E53" s="555" t="n">
        <v>2054.68</v>
      </c>
      <c r="F53" s="556" t="n">
        <v>22.23</v>
      </c>
      <c r="G53" s="557" t="n">
        <v>2511.44</v>
      </c>
      <c r="H53" s="558"/>
      <c r="I53" s="559">
        <f>ROUND('BDI Principal'!D14,2)</f>
      </c>
      <c r="J53" s="560">
        <f>ROUND((ROUND(H53,2)*I53/100)+ROUND(H53,2),2)</f>
      </c>
      <c r="K53" s="561">
        <f>ROUND(D53*J53,2)</f>
      </c>
      <c r="L53" s="562" t="s">
        <v>23</v>
      </c>
    </row>
    <row r="54">
      <c r="A54" s="563" t="s">
        <v>124</v>
      </c>
      <c r="B54" s="564" t="s">
        <v>125</v>
      </c>
      <c r="C54" s="565" t="s">
        <v>39</v>
      </c>
      <c r="D54" s="566" t="n">
        <v>1.0</v>
      </c>
      <c r="E54" s="567" t="n">
        <v>1890.0</v>
      </c>
      <c r="F54" s="568" t="n">
        <v>22.23</v>
      </c>
      <c r="G54" s="569" t="n">
        <v>2310.15</v>
      </c>
      <c r="H54" s="570"/>
      <c r="I54" s="571">
        <f>ROUND('BDI Principal'!D14,2)</f>
      </c>
      <c r="J54" s="572">
        <f>ROUND((ROUND(H54,2)*I54/100)+ROUND(H54,2),2)</f>
      </c>
      <c r="K54" s="573">
        <f>ROUND(D54*J54,2)</f>
      </c>
      <c r="L54" s="574" t="s">
        <v>23</v>
      </c>
    </row>
    <row r="55">
      <c r="A55" s="575" t="s">
        <v>126</v>
      </c>
      <c r="B55" s="576" t="s">
        <v>50</v>
      </c>
      <c r="C55" s="577" t="s">
        <v>39</v>
      </c>
      <c r="D55" s="578" t="n">
        <v>1.0</v>
      </c>
      <c r="E55" s="579" t="n">
        <v>1210.0</v>
      </c>
      <c r="F55" s="580" t="n">
        <v>22.23</v>
      </c>
      <c r="G55" s="581" t="n">
        <v>1478.98</v>
      </c>
      <c r="H55" s="582"/>
      <c r="I55" s="583">
        <f>ROUND('BDI Principal'!D14,2)</f>
      </c>
      <c r="J55" s="584">
        <f>ROUND((ROUND(H55,2)*I55/100)+ROUND(H55,2),2)</f>
      </c>
      <c r="K55" s="585">
        <f>ROUND(D55*J55,2)</f>
      </c>
      <c r="L55" s="586" t="s">
        <v>23</v>
      </c>
    </row>
    <row r="56">
      <c r="A56" s="587" t="s">
        <v>127</v>
      </c>
      <c r="B56" s="588" t="s">
        <v>52</v>
      </c>
      <c r="C56" s="589" t="s">
        <v>39</v>
      </c>
      <c r="D56" s="590" t="n">
        <v>4.0</v>
      </c>
      <c r="E56" s="591" t="n">
        <v>172.75</v>
      </c>
      <c r="F56" s="592" t="n">
        <v>22.23</v>
      </c>
      <c r="G56" s="593" t="n">
        <v>211.15</v>
      </c>
      <c r="H56" s="594"/>
      <c r="I56" s="595">
        <f>ROUND('BDI Principal'!D14,2)</f>
      </c>
      <c r="J56" s="596">
        <f>ROUND((ROUND(H56,2)*I56/100)+ROUND(H56,2),2)</f>
      </c>
      <c r="K56" s="597">
        <f>ROUND(D56*J56,2)</f>
      </c>
      <c r="L56" s="598" t="s">
        <v>23</v>
      </c>
    </row>
    <row r="57">
      <c r="A57" s="599" t="s">
        <v>128</v>
      </c>
      <c r="B57" s="600" t="s">
        <v>56</v>
      </c>
      <c r="C57" s="601" t="s">
        <v>39</v>
      </c>
      <c r="D57" s="602" t="n">
        <v>1.0</v>
      </c>
      <c r="E57" s="603" t="n">
        <v>224.92</v>
      </c>
      <c r="F57" s="604" t="n">
        <v>22.23</v>
      </c>
      <c r="G57" s="605" t="n">
        <v>274.92</v>
      </c>
      <c r="H57" s="606"/>
      <c r="I57" s="607">
        <f>ROUND('BDI Principal'!D14,2)</f>
      </c>
      <c r="J57" s="608">
        <f>ROUND((ROUND(H57,2)*I57/100)+ROUND(H57,2),2)</f>
      </c>
      <c r="K57" s="609">
        <f>ROUND(D57*J57,2)</f>
      </c>
      <c r="L57" s="610" t="s">
        <v>23</v>
      </c>
    </row>
    <row r="58">
      <c r="A58" s="611" t="s">
        <v>129</v>
      </c>
      <c r="B58" s="612" t="s">
        <v>130</v>
      </c>
      <c r="C58" s="613" t="s">
        <v>39</v>
      </c>
      <c r="D58" s="614" t="n">
        <v>6.0</v>
      </c>
      <c r="E58" s="615" t="n">
        <v>92.0</v>
      </c>
      <c r="F58" s="616" t="n">
        <v>22.23</v>
      </c>
      <c r="G58" s="617" t="n">
        <v>112.45</v>
      </c>
      <c r="H58" s="618"/>
      <c r="I58" s="619">
        <f>ROUND('BDI Principal'!D14,2)</f>
      </c>
      <c r="J58" s="620">
        <f>ROUND((ROUND(H58,2)*I58/100)+ROUND(H58,2),2)</f>
      </c>
      <c r="K58" s="621">
        <f>ROUND(D58*J58,2)</f>
      </c>
      <c r="L58" s="622" t="s">
        <v>23</v>
      </c>
    </row>
    <row r="59">
      <c r="A59" s="623" t="s">
        <v>131</v>
      </c>
      <c r="B59" s="624" t="s">
        <v>54</v>
      </c>
      <c r="C59" s="625" t="s">
        <v>39</v>
      </c>
      <c r="D59" s="626" t="n">
        <v>1.0</v>
      </c>
      <c r="E59" s="627" t="n">
        <v>72.0</v>
      </c>
      <c r="F59" s="628" t="n">
        <v>22.23</v>
      </c>
      <c r="G59" s="629" t="n">
        <v>88.01</v>
      </c>
      <c r="H59" s="630"/>
      <c r="I59" s="631">
        <f>ROUND('BDI Principal'!D14,2)</f>
      </c>
      <c r="J59" s="632">
        <f>ROUND((ROUND(H59,2)*I59/100)+ROUND(H59,2),2)</f>
      </c>
      <c r="K59" s="633">
        <f>ROUND(D59*J59,2)</f>
      </c>
      <c r="L59" s="634" t="s">
        <v>23</v>
      </c>
    </row>
    <row r="60">
      <c r="A60" s="635" t="s">
        <v>132</v>
      </c>
      <c r="B60" s="636" t="s">
        <v>133</v>
      </c>
      <c r="C60" s="637"/>
      <c r="D60" s="638"/>
      <c r="E60" s="639"/>
      <c r="F60" s="640"/>
      <c r="G60" s="641"/>
      <c r="H60" s="642"/>
      <c r="I60" s="643"/>
      <c r="J60" s="644"/>
      <c r="K60" s="645">
        <f>SUM(K61:K62)</f>
      </c>
      <c r="L60" s="646" t="s">
        <v>36</v>
      </c>
    </row>
    <row r="61">
      <c r="A61" s="647" t="s">
        <v>134</v>
      </c>
      <c r="B61" s="648" t="s">
        <v>135</v>
      </c>
      <c r="C61" s="649" t="s">
        <v>48</v>
      </c>
      <c r="D61" s="650" t="n">
        <v>4.0</v>
      </c>
      <c r="E61" s="651" t="n">
        <v>10.47</v>
      </c>
      <c r="F61" s="652" t="n">
        <v>22.23</v>
      </c>
      <c r="G61" s="653" t="n">
        <v>12.8</v>
      </c>
      <c r="H61" s="654"/>
      <c r="I61" s="655">
        <f>ROUND('BDI Principal'!D14,2)</f>
      </c>
      <c r="J61" s="656">
        <f>ROUND((ROUND(H61,2)*I61/100)+ROUND(H61,2),2)</f>
      </c>
      <c r="K61" s="657">
        <f>ROUND(D61*J61,2)</f>
      </c>
      <c r="L61" s="658" t="s">
        <v>23</v>
      </c>
    </row>
    <row r="62">
      <c r="A62" s="659" t="s">
        <v>136</v>
      </c>
      <c r="B62" s="660" t="s">
        <v>137</v>
      </c>
      <c r="C62" s="661" t="s">
        <v>48</v>
      </c>
      <c r="D62" s="662" t="n">
        <v>6.0</v>
      </c>
      <c r="E62" s="663" t="n">
        <v>518.06</v>
      </c>
      <c r="F62" s="664" t="n">
        <v>22.23</v>
      </c>
      <c r="G62" s="665" t="n">
        <v>633.22</v>
      </c>
      <c r="H62" s="666"/>
      <c r="I62" s="667">
        <f>ROUND('BDI Principal'!D14,2)</f>
      </c>
      <c r="J62" s="668">
        <f>ROUND((ROUND(H62,2)*I62/100)+ROUND(H62,2),2)</f>
      </c>
      <c r="K62" s="669">
        <f>ROUND(D62*J62,2)</f>
      </c>
      <c r="L62" s="670" t="s">
        <v>23</v>
      </c>
    </row>
    <row r="63">
      <c r="A63" s="671" t="s">
        <v>138</v>
      </c>
      <c r="B63"/>
      <c r="C63"/>
      <c r="D63"/>
      <c r="E63"/>
      <c r="F63"/>
      <c r="G63"/>
      <c r="H63"/>
      <c r="I63"/>
      <c r="J63" s="672">
        <f>K8+K19+K22+K60</f>
      </c>
      <c r="K63"/>
    </row>
    <row r="65">
      <c r="A65" s="673" t="s">
        <v>139</v>
      </c>
    </row>
    <row r="66">
      <c r="A66" s="674" t="s">
        <v>140</v>
      </c>
    </row>
    <row r="73">
      <c r="E73" s="675">
        <f>DADOS!C11</f>
      </c>
      <c r="F73" s="675"/>
      <c r="G73" s="675"/>
      <c r="H73" s="675"/>
      <c r="I73" s="675"/>
    </row>
    <row r="74">
      <c r="E74" s="676">
        <f>DADOS!C12</f>
      </c>
    </row>
  </sheetData>
  <sheetProtection password="BF59" sheet="true" scenarios="true" objects="true" selectLockedCells="true"/>
  <mergeCells>
    <mergeCell ref="B4:F4"/>
    <mergeCell ref="H4:I4"/>
    <mergeCell ref="B5:C5"/>
    <mergeCell ref="E5:G5"/>
    <mergeCell ref="B8:H8"/>
    <mergeCell ref="B19:H19"/>
    <mergeCell ref="B22:H22"/>
    <mergeCell ref="B60:H60"/>
    <mergeCell ref="A63:I63"/>
    <mergeCell ref="J63:K63"/>
    <mergeCell ref="A65:F65"/>
    <mergeCell ref="A66:F66"/>
    <mergeCell ref="E73:I73"/>
    <mergeCell ref="E74:I74"/>
  </mergeCells>
  <pageMargins bottom="0.75" footer="0.5" header="0.5" left="0.5" right="0.5" top="0.75"/>
  <pageSetup orientation="landscape" paperSize="9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"/>
  <sheetViews>
    <sheetView workbookViewId="0"/>
  </sheetViews>
  <sheetFormatPr defaultRowHeight="15.0"/>
  <cols>
    <col min="1" max="1" customWidth="true" width="10.0" collapsed="false"/>
    <col min="2" max="2" customWidth="true" width="50.0" collapsed="false"/>
    <col min="3" max="3" customWidth="true" width="15.0" collapsed="false"/>
    <col min="4" max="4" customWidth="true" width="15.0" collapsed="false"/>
    <col min="5" max="5" customWidth="true" width="15.0" collapsed="false"/>
    <col min="6" max="6" customWidth="true" width="15.0" collapsed="false"/>
    <col min="7" max="7" customWidth="true" width="15.0" collapsed="false"/>
    <col min="8" max="8" customWidth="true" width="15.0" collapsed="false"/>
    <col min="9" max="9" customWidth="true" width="15.0" collapsed="false"/>
    <col min="10" max="10" customWidth="true" width="15.0" collapsed="false"/>
    <col min="11" max="11" customWidth="true" width="15.0" collapsed="false"/>
    <col min="12" max="12" customWidth="true" width="15.0" collapsed="false"/>
    <col min="13" max="13" customWidth="true" width="15.0" collapsed="false"/>
  </cols>
  <sheetData>
    <row r="1">
      <c r="A1" s="677" t="s">
        <v>0</v>
      </c>
    </row>
    <row r="2">
      <c r="A2" s="677" t="s">
        <v>16</v>
      </c>
    </row>
    <row r="3">
      <c r="A3" s="677" t="s">
        <v>17</v>
      </c>
      <c r="B3" s="680" t="s">
        <f>DADOS!C3</f>
      </c>
    </row>
    <row r="4">
      <c r="A4" s="677" t="s">
        <v>18</v>
      </c>
      <c r="B4" s="677" t="s">
        <f>DADOS!C7</f>
      </c>
      <c r="G4" s="677" t="s">
        <v>19</v>
      </c>
      <c r="H4" s="679">
        <f>DADOS!C9</f>
      </c>
    </row>
    <row r="5">
      <c r="A5" s="677" t="s">
        <v>20</v>
      </c>
      <c r="B5" s="678">
        <f>DADOS!C8</f>
      </c>
      <c r="C5" s="677" t="s">
        <v>9</v>
      </c>
      <c r="D5" s="677" t="s">
        <v>21</v>
      </c>
      <c r="E5" s="677" t="s">
        <f>DADOS!C13</f>
      </c>
      <c r="F5" s="677" t="s">
        <v>9</v>
      </c>
      <c r="G5" s="677" t="s">
        <v>9</v>
      </c>
      <c r="H5" s="677" t="s">
        <v>22</v>
      </c>
      <c r="I5" s="677" t="s">
        <f>DADOS!C14</f>
      </c>
    </row>
    <row r="7">
      <c r="A7" s="681" t="s">
        <v>23</v>
      </c>
      <c r="B7" s="682" t="s">
        <v>36</v>
      </c>
      <c r="C7" s="683" t="s">
        <v>33</v>
      </c>
      <c r="D7" s="684" t="s">
        <v>141</v>
      </c>
      <c r="E7" s="685" t="s">
        <v>142</v>
      </c>
      <c r="F7" s="686" t="s">
        <v>143</v>
      </c>
      <c r="G7" s="687" t="s">
        <v>144</v>
      </c>
      <c r="H7" s="688" t="s">
        <v>145</v>
      </c>
      <c r="I7" s="689" t="s">
        <v>146</v>
      </c>
      <c r="J7" s="690" t="s">
        <v>147</v>
      </c>
      <c r="K7" s="691" t="s">
        <v>148</v>
      </c>
      <c r="L7" s="692" t="s">
        <v>149</v>
      </c>
      <c r="M7" s="693" t="s">
        <v>150</v>
      </c>
    </row>
    <row r="8">
      <c r="A8" s="694" t="s">
        <v>34</v>
      </c>
      <c r="B8" s="695" t="s">
        <v>35</v>
      </c>
      <c r="C8" s="1556">
        <f>Orçamento!K8</f>
      </c>
      <c r="D8" s="696" t="n">
        <v>70.0</v>
      </c>
      <c r="E8" s="697">
        <f>C8*D8/100</f>
      </c>
      <c r="F8" s="698" t="n">
        <v>30.0</v>
      </c>
      <c r="G8" s="699">
        <f>C8*F8/100</f>
      </c>
      <c r="H8" s="700" t="n">
        <v>0.0</v>
      </c>
      <c r="I8" s="701">
        <f>C8*H8/100</f>
      </c>
      <c r="J8" s="702" t="n">
        <v>0.0</v>
      </c>
      <c r="K8" s="703">
        <f>C8*J8/100</f>
      </c>
      <c r="L8" s="704">
        <f>D8+F8+H8+J8</f>
      </c>
      <c r="M8" s="705">
        <f>E8+G8+I8+K8</f>
      </c>
    </row>
    <row r="9">
      <c r="A9" s="706" t="s">
        <v>59</v>
      </c>
      <c r="B9" s="707" t="s">
        <v>60</v>
      </c>
      <c r="C9" s="1556">
        <f>Orçamento!K19</f>
      </c>
      <c r="D9" s="708" t="n">
        <v>0.0</v>
      </c>
      <c r="E9" s="709">
        <f>C9*D9/100</f>
      </c>
      <c r="F9" s="710" t="n">
        <v>50.0</v>
      </c>
      <c r="G9" s="711">
        <f>C9*F9/100</f>
      </c>
      <c r="H9" s="712" t="n">
        <v>50.0</v>
      </c>
      <c r="I9" s="713">
        <f>C9*H9/100</f>
      </c>
      <c r="J9" s="714" t="n">
        <v>0.0</v>
      </c>
      <c r="K9" s="715">
        <f>C9*J9/100</f>
      </c>
      <c r="L9" s="716">
        <f>D9+F9+H9+J9</f>
      </c>
      <c r="M9" s="717">
        <f>E9+G9+I9+K9</f>
      </c>
    </row>
    <row r="10">
      <c r="A10" s="718" t="s">
        <v>63</v>
      </c>
      <c r="B10" s="719" t="s">
        <v>64</v>
      </c>
      <c r="C10" s="1556">
        <f>Orçamento!K22</f>
      </c>
      <c r="D10" s="720" t="n">
        <v>0.0</v>
      </c>
      <c r="E10" s="721">
        <f>C10*D10/100</f>
      </c>
      <c r="F10" s="722" t="n">
        <v>0.0</v>
      </c>
      <c r="G10" s="723">
        <f>C10*F10/100</f>
      </c>
      <c r="H10" s="724" t="n">
        <v>50.0</v>
      </c>
      <c r="I10" s="725">
        <f>C10*H10/100</f>
      </c>
      <c r="J10" s="726" t="n">
        <v>50.0</v>
      </c>
      <c r="K10" s="727">
        <f>C10*J10/100</f>
      </c>
      <c r="L10" s="728">
        <f>D10+F10+H10+J10</f>
      </c>
      <c r="M10" s="729">
        <f>E10+G10+I10+K10</f>
      </c>
    </row>
    <row r="11">
      <c r="A11" s="730" t="s">
        <v>132</v>
      </c>
      <c r="B11" s="731" t="s">
        <v>133</v>
      </c>
      <c r="C11" s="1556">
        <f>Orçamento!K60</f>
      </c>
      <c r="D11" s="733"/>
      <c r="E11" s="734"/>
      <c r="F11" s="735"/>
      <c r="G11" s="736"/>
      <c r="H11" s="737"/>
      <c r="I11" s="738"/>
      <c r="J11" s="739"/>
      <c r="K11" s="740"/>
      <c r="L11" s="741"/>
    </row>
    <row r="12">
      <c r="A12" s="742" t="s">
        <v>151</v>
      </c>
      <c r="B12" s="743"/>
      <c r="C12" s="744">
        <f>SUM(C8:C11)</f>
      </c>
      <c r="D12" s="745">
        <f>SUM(E8:E11)</f>
      </c>
      <c r="E12" s="746"/>
      <c r="F12" s="747">
        <f>SUM(G8:G11)</f>
      </c>
      <c r="G12" s="748"/>
      <c r="H12" s="749">
        <f>SUM(I8:I11)</f>
      </c>
      <c r="I12" s="750"/>
      <c r="J12" s="751">
        <f>SUM(K8:K11)</f>
      </c>
      <c r="K12" s="752"/>
      <c r="L12" s="753">
        <f>(M12/C12)*100</f>
      </c>
      <c r="M12" s="754">
        <f>SUM(M8:M11)</f>
      </c>
    </row>
  </sheetData>
  <sheetProtection password="BF59" sheet="true" scenarios="true" objects="true" selectLockedCells="true"/>
  <mergeCells>
    <mergeCell ref="B4:F4"/>
    <mergeCell ref="H4:I4"/>
    <mergeCell ref="B5:C5"/>
    <mergeCell ref="E5:G5"/>
    <mergeCell ref="B11:M11"/>
    <mergeCell ref="D12:E12"/>
    <mergeCell ref="F12:G12"/>
    <mergeCell ref="H12:I12"/>
    <mergeCell ref="J12:K12"/>
    <mergeCell ref="A12:B12"/>
  </mergeCells>
  <pageMargins bottom="0.75" footer="0.5" header="0.5" left="0.5" right="0.5" top="0.75"/>
  <pageSetup orientation="landscape" paperSize="9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"/>
  <sheetViews>
    <sheetView workbookViewId="0"/>
  </sheetViews>
  <sheetFormatPr defaultRowHeight="15.0"/>
  <cols>
    <col min="1" max="1" customWidth="true" width="10.0" collapsed="false"/>
    <col min="2" max="2" customWidth="true" width="15.0" collapsed="false"/>
    <col min="3" max="3" customWidth="true" width="15.0" collapsed="false"/>
    <col min="4" max="4" customWidth="true" width="15.0" collapsed="false"/>
    <col min="5" max="5" customWidth="true" width="10.0" collapsed="false"/>
    <col min="6" max="6" customWidth="true" width="10.0" collapsed="false"/>
    <col min="7" max="7" customWidth="true" width="10.0" collapsed="false"/>
    <col min="8" max="8" customWidth="true" width="10.0" collapsed="false"/>
    <col min="9" max="9" customWidth="true" width="10.0" collapsed="false"/>
  </cols>
  <sheetData>
    <row r="1">
      <c r="A1" s="755" t="s">
        <v>0</v>
      </c>
    </row>
    <row r="2">
      <c r="A2" s="755" t="s">
        <v>16</v>
      </c>
    </row>
    <row r="3">
      <c r="A3" s="755" t="s">
        <v>17</v>
      </c>
      <c r="B3" s="758" t="s">
        <f>DADOS!C3</f>
      </c>
    </row>
    <row r="4">
      <c r="A4" s="755" t="s">
        <v>18</v>
      </c>
      <c r="B4" s="755" t="s">
        <f>DADOS!C7</f>
      </c>
      <c r="G4" s="755" t="s">
        <v>19</v>
      </c>
      <c r="H4" s="757">
        <f>DADOS!C9</f>
      </c>
    </row>
    <row r="5">
      <c r="A5" s="755" t="s">
        <v>20</v>
      </c>
      <c r="B5" s="756">
        <f>DADOS!C8</f>
      </c>
      <c r="C5" s="755" t="s">
        <v>9</v>
      </c>
      <c r="D5" s="755" t="s">
        <v>21</v>
      </c>
      <c r="E5" s="755" t="s">
        <f>DADOS!C13</f>
      </c>
      <c r="F5" s="755" t="s">
        <v>9</v>
      </c>
      <c r="G5" s="755" t="s">
        <v>9</v>
      </c>
      <c r="H5" s="755" t="s">
        <v>22</v>
      </c>
      <c r="I5" s="755" t="s">
        <f>DADOS!C14</f>
      </c>
    </row>
    <row r="7">
      <c r="A7" s="759" t="s">
        <v>23</v>
      </c>
      <c r="B7" s="760" t="s">
        <v>152</v>
      </c>
      <c r="C7" s="761" t="s">
        <v>153</v>
      </c>
      <c r="D7" s="762" t="s">
        <v>154</v>
      </c>
      <c r="E7" s="763" t="s">
        <v>155</v>
      </c>
      <c r="F7" s="764"/>
      <c r="G7" s="765"/>
      <c r="H7" s="766"/>
      <c r="I7" s="767"/>
    </row>
    <row r="8">
      <c r="A8" s="768" t="s">
        <v>156</v>
      </c>
      <c r="B8" s="769" t="n">
        <v>3.0</v>
      </c>
      <c r="C8" s="770" t="n">
        <v>5.5</v>
      </c>
      <c r="D8" s="771" t="n">
        <v>4.0</v>
      </c>
      <c r="E8" s="772" t="s">
        <v>157</v>
      </c>
      <c r="F8" s="773"/>
      <c r="G8" s="774"/>
      <c r="H8" s="775"/>
      <c r="I8" s="776"/>
      <c r="J8" s="777">
        <f>D8/100</f>
      </c>
    </row>
    <row r="9">
      <c r="A9" s="778" t="s">
        <v>158</v>
      </c>
      <c r="B9" s="779" t="n">
        <v>0.8</v>
      </c>
      <c r="C9" s="780" t="n">
        <v>1.0</v>
      </c>
      <c r="D9" s="781" t="n">
        <v>0.8</v>
      </c>
      <c r="E9" s="782" t="s">
        <v>159</v>
      </c>
      <c r="F9" s="783"/>
      <c r="G9" s="784"/>
      <c r="H9" s="785"/>
      <c r="I9" s="786"/>
      <c r="J9" s="787">
        <f>D9/100</f>
      </c>
    </row>
    <row r="10">
      <c r="A10" s="788" t="s">
        <v>160</v>
      </c>
      <c r="B10" s="789" t="n">
        <v>0.97</v>
      </c>
      <c r="C10" s="790" t="n">
        <v>1.27</v>
      </c>
      <c r="D10" s="791" t="n">
        <v>1.27</v>
      </c>
      <c r="E10" s="792" t="s">
        <v>161</v>
      </c>
      <c r="F10" s="793"/>
      <c r="G10" s="794"/>
      <c r="H10" s="795"/>
      <c r="I10" s="796"/>
      <c r="J10" s="797">
        <f>D10/100</f>
      </c>
    </row>
    <row r="11">
      <c r="A11" s="798" t="s">
        <v>162</v>
      </c>
      <c r="B11" s="799" t="n">
        <v>0.59</v>
      </c>
      <c r="C11" s="800" t="n">
        <v>1.39</v>
      </c>
      <c r="D11" s="801" t="n">
        <v>1.23</v>
      </c>
      <c r="E11" s="802" t="s">
        <v>163</v>
      </c>
      <c r="F11" s="803"/>
      <c r="G11" s="804"/>
      <c r="H11" s="805"/>
      <c r="I11" s="806"/>
      <c r="J11" s="807">
        <f>D11/100</f>
      </c>
    </row>
    <row r="12">
      <c r="A12" s="808" t="s">
        <v>164</v>
      </c>
      <c r="B12" s="809" t="n">
        <v>6.16</v>
      </c>
      <c r="C12" s="810" t="n">
        <v>8.96</v>
      </c>
      <c r="D12" s="811" t="n">
        <v>7.4</v>
      </c>
      <c r="E12" s="812" t="s">
        <v>165</v>
      </c>
      <c r="F12" s="813"/>
      <c r="G12" s="814"/>
      <c r="H12" s="815"/>
      <c r="I12" s="816"/>
      <c r="J12" s="817">
        <f>D12/100</f>
      </c>
    </row>
    <row r="13">
      <c r="A13" s="818" t="s">
        <v>166</v>
      </c>
      <c r="B13" s="819" t="n">
        <v>5.65</v>
      </c>
      <c r="C13" s="820" t="n">
        <v>10.65</v>
      </c>
      <c r="D13" s="821">
        <f>I15+I18+I19</f>
      </c>
      <c r="E13" s="822" t="s">
        <v>167</v>
      </c>
      <c r="F13" s="823"/>
      <c r="G13" s="824"/>
      <c r="H13" s="825"/>
      <c r="I13" s="826"/>
      <c r="J13" s="827">
        <f>D13/100</f>
      </c>
    </row>
    <row r="14">
      <c r="C14" s="828" t="s">
        <v>168</v>
      </c>
      <c r="D14" s="829">
        <f>ROUND(((((1+J8+J9+J10)*(1+J11)*(1+J12)/(1-J15-J18))-1)*100),2)</f>
      </c>
    </row>
    <row r="15">
      <c r="F15" s="830" t="s">
        <v>169</v>
      </c>
      <c r="G15" s="831"/>
      <c r="H15" s="832"/>
      <c r="I15" s="833" t="n">
        <v>3.65</v>
      </c>
      <c r="J15" s="834">
        <f>I15/100</f>
      </c>
    </row>
    <row r="16">
      <c r="F16" s="835" t="s">
        <v>170</v>
      </c>
      <c r="G16" s="836"/>
      <c r="H16" s="837"/>
      <c r="I16" s="838" t="n">
        <v>2.0</v>
      </c>
      <c r="J16" s="839">
        <f>I16/100</f>
      </c>
    </row>
    <row r="17">
      <c r="F17" s="840" t="s">
        <v>171</v>
      </c>
      <c r="G17" s="841"/>
      <c r="H17" s="842"/>
      <c r="I17" s="843" t="n">
        <v>100.0</v>
      </c>
    </row>
    <row r="18">
      <c r="F18" s="844" t="s">
        <v>172</v>
      </c>
      <c r="G18" s="845"/>
      <c r="H18" s="846"/>
      <c r="I18" s="847" t="n">
        <f>((I17*I16)/100)</f>
        <v>2.0</v>
      </c>
      <c r="J18" s="848">
        <f>I18/100</f>
      </c>
    </row>
    <row r="19">
      <c r="F19" s="849" t="s">
        <v>173</v>
      </c>
      <c r="G19" s="850"/>
      <c r="H19" s="851"/>
      <c r="I19" s="852" t="n">
        <v>0.0</v>
      </c>
    </row>
    <row r="29">
      <c r="E29" s="853">
        <f>DADOS!C11</f>
      </c>
      <c r="F29" s="853"/>
      <c r="G29" s="853"/>
      <c r="H29" s="853"/>
      <c r="I29" s="853"/>
    </row>
    <row r="30">
      <c r="E30" s="854">
        <f>DADOS!C12</f>
      </c>
    </row>
  </sheetData>
  <sheetProtection password="BF59" sheet="true" scenarios="true" objects="true" selectLockedCells="true"/>
  <mergeCells>
    <mergeCell ref="B4:F4"/>
    <mergeCell ref="H4:I4"/>
    <mergeCell ref="B5:C5"/>
    <mergeCell ref="E5:G5"/>
    <mergeCell ref="E7:I7"/>
    <mergeCell ref="E8:I8"/>
    <mergeCell ref="E9:I9"/>
    <mergeCell ref="E10:I10"/>
    <mergeCell ref="E11:I11"/>
    <mergeCell ref="E12:I12"/>
    <mergeCell ref="E13:I13"/>
    <mergeCell ref="F15:H15"/>
    <mergeCell ref="F16:H16"/>
    <mergeCell ref="F17:H17"/>
    <mergeCell ref="F18:H18"/>
    <mergeCell ref="F19:H19"/>
    <mergeCell ref="E29:I29"/>
    <mergeCell ref="E30:I30"/>
  </mergeCells>
  <pageMargins bottom="0.75" footer="0.5" header="0.5" left="0.5" right="0.5" top="0.75"/>
  <pageSetup orientation="landscape" paperSize="9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"/>
  <sheetViews>
    <sheetView workbookViewId="0"/>
  </sheetViews>
  <sheetFormatPr defaultRowHeight="15.0"/>
  <cols>
    <col min="1" max="1" customWidth="true" width="10.0" collapsed="false"/>
    <col min="2" max="2" customWidth="true" width="15.0" collapsed="false"/>
    <col min="3" max="3" customWidth="true" width="15.0" collapsed="false"/>
    <col min="4" max="4" customWidth="true" width="15.0" collapsed="false"/>
    <col min="5" max="5" customWidth="true" width="10.0" collapsed="false"/>
    <col min="6" max="6" customWidth="true" width="10.0" collapsed="false"/>
    <col min="7" max="7" customWidth="true" width="10.0" collapsed="false"/>
    <col min="8" max="8" customWidth="true" width="10.0" collapsed="false"/>
    <col min="9" max="9" customWidth="true" width="10.0" collapsed="false"/>
  </cols>
  <sheetData>
    <row r="1">
      <c r="A1" s="855" t="s">
        <v>0</v>
      </c>
    </row>
    <row r="2">
      <c r="A2" s="855" t="s">
        <v>16</v>
      </c>
    </row>
    <row r="3">
      <c r="A3" s="855" t="s">
        <v>17</v>
      </c>
      <c r="B3" s="858" t="s">
        <f>DADOS!C3</f>
      </c>
    </row>
    <row r="4">
      <c r="A4" s="855" t="s">
        <v>18</v>
      </c>
      <c r="B4" s="855" t="s">
        <f>DADOS!C7</f>
      </c>
      <c r="G4" s="855" t="s">
        <v>19</v>
      </c>
      <c r="H4" s="857">
        <f>DADOS!C9</f>
      </c>
    </row>
    <row r="5">
      <c r="A5" s="855" t="s">
        <v>20</v>
      </c>
      <c r="B5" s="856">
        <f>DADOS!C8</f>
      </c>
      <c r="C5" s="855" t="s">
        <v>9</v>
      </c>
      <c r="D5" s="855" t="s">
        <v>21</v>
      </c>
      <c r="E5" s="855" t="s">
        <f>DADOS!C13</f>
      </c>
      <c r="F5" s="855" t="s">
        <v>9</v>
      </c>
      <c r="G5" s="855" t="s">
        <v>9</v>
      </c>
      <c r="H5" s="855" t="s">
        <v>22</v>
      </c>
      <c r="I5" s="855" t="s">
        <f>DADOS!C14</f>
      </c>
    </row>
    <row r="7">
      <c r="A7" s="859" t="s">
        <v>23</v>
      </c>
      <c r="B7" s="860" t="s">
        <v>152</v>
      </c>
      <c r="C7" s="861" t="s">
        <v>153</v>
      </c>
      <c r="D7" s="862" t="s">
        <v>154</v>
      </c>
      <c r="E7" s="863" t="s">
        <v>155</v>
      </c>
      <c r="F7" s="864"/>
      <c r="G7" s="865"/>
      <c r="H7" s="866"/>
      <c r="I7" s="867"/>
    </row>
    <row r="8">
      <c r="A8" s="868" t="s">
        <v>156</v>
      </c>
      <c r="B8" s="869" t="n">
        <v>1.5</v>
      </c>
      <c r="C8" s="870" t="n">
        <v>4.49</v>
      </c>
      <c r="D8" s="871" t="n">
        <v>0.0</v>
      </c>
      <c r="E8" s="872" t="s">
        <v>157</v>
      </c>
      <c r="F8" s="873"/>
      <c r="G8" s="874"/>
      <c r="H8" s="875"/>
      <c r="I8" s="876"/>
      <c r="J8" s="877">
        <f>D8/100</f>
      </c>
    </row>
    <row r="9">
      <c r="A9" s="878" t="s">
        <v>158</v>
      </c>
      <c r="B9" s="879" t="n">
        <v>0.3</v>
      </c>
      <c r="C9" s="880" t="n">
        <v>0.82</v>
      </c>
      <c r="D9" s="881" t="n">
        <v>0.0</v>
      </c>
      <c r="E9" s="882" t="s">
        <v>159</v>
      </c>
      <c r="F9" s="883"/>
      <c r="G9" s="884"/>
      <c r="H9" s="885"/>
      <c r="I9" s="886"/>
      <c r="J9" s="887">
        <f>D9/100</f>
      </c>
    </row>
    <row r="10">
      <c r="A10" s="888" t="s">
        <v>160</v>
      </c>
      <c r="B10" s="889" t="n">
        <v>0.56</v>
      </c>
      <c r="C10" s="890" t="n">
        <v>0.89</v>
      </c>
      <c r="D10" s="891" t="n">
        <v>0.0</v>
      </c>
      <c r="E10" s="892" t="s">
        <v>161</v>
      </c>
      <c r="F10" s="893"/>
      <c r="G10" s="894"/>
      <c r="H10" s="895"/>
      <c r="I10" s="896"/>
      <c r="J10" s="897">
        <f>D10/100</f>
      </c>
    </row>
    <row r="11">
      <c r="A11" s="898" t="s">
        <v>162</v>
      </c>
      <c r="B11" s="899" t="n">
        <v>0.85</v>
      </c>
      <c r="C11" s="900" t="n">
        <v>1.11</v>
      </c>
      <c r="D11" s="901" t="n">
        <v>0.0</v>
      </c>
      <c r="E11" s="902" t="s">
        <v>163</v>
      </c>
      <c r="F11" s="903"/>
      <c r="G11" s="904"/>
      <c r="H11" s="905"/>
      <c r="I11" s="906"/>
      <c r="J11" s="907">
        <f>D11/100</f>
      </c>
    </row>
    <row r="12">
      <c r="A12" s="908" t="s">
        <v>164</v>
      </c>
      <c r="B12" s="909" t="n">
        <v>3.5</v>
      </c>
      <c r="C12" s="910" t="n">
        <v>6.22</v>
      </c>
      <c r="D12" s="911" t="n">
        <v>0.0</v>
      </c>
      <c r="E12" s="912" t="s">
        <v>165</v>
      </c>
      <c r="F12" s="913"/>
      <c r="G12" s="914"/>
      <c r="H12" s="915"/>
      <c r="I12" s="916"/>
      <c r="J12" s="917">
        <f>D12/100</f>
      </c>
    </row>
    <row r="13">
      <c r="A13" s="918" t="s">
        <v>166</v>
      </c>
      <c r="B13" s="919" t="n">
        <v>5.65</v>
      </c>
      <c r="C13" s="920" t="n">
        <v>10.65</v>
      </c>
      <c r="D13" s="921">
        <f>I15+I16</f>
      </c>
      <c r="E13" s="922" t="s">
        <v>167</v>
      </c>
      <c r="F13" s="923"/>
      <c r="G13" s="924"/>
      <c r="H13" s="925"/>
      <c r="I13" s="926"/>
      <c r="J13" s="927">
        <f>D13/100</f>
      </c>
    </row>
    <row r="14">
      <c r="C14" s="928" t="s">
        <v>168</v>
      </c>
      <c r="D14" s="929">
        <f>ROUND(((((1+J8+J9+J10)*(1+J11)*(1+J12)/(1-J13))-1)*100),2)</f>
      </c>
    </row>
    <row r="15">
      <c r="F15" s="930" t="s">
        <v>169</v>
      </c>
      <c r="G15" s="931"/>
      <c r="H15" s="932"/>
      <c r="I15" s="933" t="n">
        <v>3.65</v>
      </c>
      <c r="J15" s="934">
        <f>I15/100</f>
      </c>
    </row>
    <row r="16">
      <c r="F16" s="935" t="s">
        <v>173</v>
      </c>
      <c r="G16" s="936"/>
      <c r="H16" s="937"/>
      <c r="I16" s="938" t="n">
        <v>0.0</v>
      </c>
    </row>
    <row r="26">
      <c r="E26" s="939">
        <f>DADOS!C11</f>
      </c>
      <c r="F26" s="939"/>
      <c r="G26" s="939"/>
      <c r="H26" s="939"/>
      <c r="I26" s="939"/>
    </row>
    <row r="27">
      <c r="E27" s="940">
        <f>DADOS!C12</f>
      </c>
    </row>
  </sheetData>
  <sheetProtection password="BF59" sheet="true" scenarios="true" objects="true" selectLockedCells="true"/>
  <mergeCells>
    <mergeCell ref="B4:F4"/>
    <mergeCell ref="H4:I4"/>
    <mergeCell ref="B5:C5"/>
    <mergeCell ref="E5:G5"/>
    <mergeCell ref="E7:I7"/>
    <mergeCell ref="E8:I8"/>
    <mergeCell ref="E9:I9"/>
    <mergeCell ref="E10:I10"/>
    <mergeCell ref="E11:I11"/>
    <mergeCell ref="E12:I12"/>
    <mergeCell ref="E13:I13"/>
    <mergeCell ref="F15:H15"/>
    <mergeCell ref="F16:H16"/>
    <mergeCell ref="E26:I26"/>
    <mergeCell ref="E27:I27"/>
  </mergeCells>
  <pageMargins bottom="0.75" footer="0.5" header="0.5" left="0.5" right="0.5" top="0.75"/>
  <pageSetup orientation="landscape" paperSize="9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"/>
  <sheetViews>
    <sheetView workbookViewId="0"/>
  </sheetViews>
  <sheetFormatPr defaultRowHeight="15.0"/>
  <sheetData>
    <row r="1">
      <c r="A1" s="941" t="s">
        <v>0</v>
      </c>
    </row>
    <row r="2">
      <c r="A2" s="941" t="s">
        <v>16</v>
      </c>
    </row>
    <row r="3">
      <c r="A3" s="941" t="s">
        <v>17</v>
      </c>
      <c r="B3" s="944" t="s">
        <f>DADOS!C3</f>
      </c>
    </row>
    <row r="4">
      <c r="A4" s="941" t="s">
        <v>18</v>
      </c>
      <c r="B4" s="941" t="s">
        <f>DADOS!C7</f>
      </c>
      <c r="G4" s="941" t="s">
        <v>19</v>
      </c>
      <c r="H4" s="943">
        <f>DADOS!C9</f>
      </c>
    </row>
    <row r="5">
      <c r="A5" s="941" t="s">
        <v>20</v>
      </c>
      <c r="B5" s="942">
        <f>DADOS!C8</f>
      </c>
      <c r="C5" s="941" t="s">
        <v>9</v>
      </c>
      <c r="D5" s="941" t="s">
        <v>21</v>
      </c>
      <c r="E5" s="941" t="s">
        <f>DADOS!C13</f>
      </c>
      <c r="F5" s="941" t="s">
        <v>9</v>
      </c>
      <c r="G5" s="941" t="s">
        <v>9</v>
      </c>
      <c r="H5" s="941" t="s">
        <v>22</v>
      </c>
      <c r="I5" s="941" t="s">
        <f>DADOS!C14</f>
      </c>
    </row>
    <row r="7"/>
    <row r="8">
      <c r="A8" s="945" t="s">
        <v>174</v>
      </c>
      <c r="B8" s="946" t="n">
        <v>1.1428</v>
      </c>
      <c r="C8" s="947" t="s">
        <v>175</v>
      </c>
      <c r="D8" s="948"/>
      <c r="E8" s="949"/>
      <c r="F8" s="950"/>
      <c r="G8" s="951"/>
      <c r="H8" s="952"/>
      <c r="I8" s="953"/>
    </row>
    <row r="9">
      <c r="A9" s="954" t="s">
        <v>176</v>
      </c>
      <c r="B9" s="955" t="n">
        <v>0.2</v>
      </c>
      <c r="C9" s="956" t="s">
        <v>177</v>
      </c>
      <c r="D9" s="957"/>
      <c r="E9" s="958"/>
      <c r="F9" s="959"/>
      <c r="G9" s="960"/>
      <c r="H9" s="961"/>
      <c r="I9" s="962"/>
    </row>
    <row r="10">
      <c r="A10" s="963" t="s">
        <v>178</v>
      </c>
      <c r="B10" s="964" t="n">
        <v>0.12</v>
      </c>
      <c r="C10" s="965" t="s">
        <v>179</v>
      </c>
      <c r="D10" s="966"/>
      <c r="E10" s="967"/>
      <c r="F10" s="968"/>
      <c r="G10" s="969"/>
      <c r="H10" s="970"/>
      <c r="I10" s="971"/>
    </row>
    <row r="11">
      <c r="A11" s="972" t="s">
        <v>180</v>
      </c>
      <c r="B11" s="973" t="n">
        <v>0.0</v>
      </c>
      <c r="C11" s="974" t="s">
        <v>181</v>
      </c>
      <c r="D11" s="975"/>
      <c r="E11" s="976"/>
      <c r="F11" s="977"/>
      <c r="G11" s="978"/>
      <c r="H11" s="979"/>
      <c r="I11" s="980"/>
    </row>
    <row r="12">
      <c r="A12" s="981" t="s">
        <v>182</v>
      </c>
      <c r="B12" s="982">
        <f>(((1+B8+B9)*(1+B10))/(1-B11))</f>
      </c>
      <c r="C12" t="s">
        <v>183</v>
      </c>
    </row>
    <row r="13">
      <c r="A13" s="983" t="s">
        <v>184</v>
      </c>
      <c r="B13" s="984">
        <f>((1+B10)/(1-B11))</f>
      </c>
      <c r="C13" t="s">
        <v>185</v>
      </c>
    </row>
    <row r="23">
      <c r="E23" s="985">
        <f>DADOS!C11</f>
      </c>
      <c r="F23" s="985"/>
      <c r="G23" s="985"/>
      <c r="H23" s="985"/>
      <c r="I23" s="985"/>
    </row>
    <row r="24">
      <c r="E24" s="986">
        <f>DADOS!C12</f>
      </c>
    </row>
  </sheetData>
  <sheetProtection password="BF59" sheet="true" scenarios="true" objects="true" selectLockedCells="true"/>
  <mergeCells>
    <mergeCell ref="B4:F4"/>
    <mergeCell ref="H4:I4"/>
    <mergeCell ref="B5:C5"/>
    <mergeCell ref="E5:G5"/>
    <mergeCell ref="C8:I8"/>
    <mergeCell ref="C9:I9"/>
    <mergeCell ref="C10:I10"/>
    <mergeCell ref="C11:I11"/>
    <mergeCell ref="C12:I12"/>
    <mergeCell ref="C13:I13"/>
    <mergeCell ref="E23:I23"/>
    <mergeCell ref="E24:I24"/>
  </mergeCells>
  <pageMargins bottom="0.75" footer="0.5" header="0.5" left="0.5" right="0.5" top="0.75"/>
  <pageSetup orientation="landscape" paperSize="9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"/>
  <sheetViews>
    <sheetView workbookViewId="0"/>
  </sheetViews>
  <sheetFormatPr defaultRowHeight="15.0"/>
  <cols>
    <col min="1" max="1" customWidth="true" width="8.0" collapsed="false"/>
    <col min="2" max="2" customWidth="true" width="30.0" collapsed="false"/>
    <col min="3" max="3" customWidth="true" width="10.0" collapsed="false"/>
    <col min="4" max="4" customWidth="true" width="12.0" collapsed="false"/>
    <col min="5" max="5" customWidth="true" width="10.0" collapsed="false"/>
    <col min="6" max="6" customWidth="true" width="10.0" collapsed="false"/>
    <col min="7" max="7" customWidth="true" width="10.0" collapsed="false"/>
    <col min="8" max="8" customWidth="true" width="10.0" collapsed="false"/>
    <col min="9" max="9" customWidth="true" width="10.0" collapsed="false"/>
    <col min="10" max="10" customWidth="true" width="10.0" collapsed="false"/>
  </cols>
  <sheetData>
    <row r="1">
      <c r="A1" s="987" t="s">
        <v>0</v>
      </c>
    </row>
    <row r="2">
      <c r="A2" s="987" t="s">
        <v>16</v>
      </c>
    </row>
    <row r="3">
      <c r="A3" s="987" t="s">
        <v>17</v>
      </c>
      <c r="B3" s="990" t="s">
        <f>DADOS!C3</f>
      </c>
    </row>
    <row r="4">
      <c r="A4" s="987" t="s">
        <v>18</v>
      </c>
      <c r="B4" s="987" t="s">
        <f>DADOS!C7</f>
      </c>
      <c r="G4" s="987" t="s">
        <v>19</v>
      </c>
      <c r="H4" s="989">
        <f>DADOS!C9</f>
      </c>
    </row>
    <row r="5">
      <c r="A5" s="987" t="s">
        <v>20</v>
      </c>
      <c r="B5" s="988">
        <f>DADOS!C8</f>
      </c>
      <c r="C5" s="987" t="s">
        <v>9</v>
      </c>
      <c r="D5" s="987" t="s">
        <v>21</v>
      </c>
      <c r="E5" s="987" t="s">
        <f>DADOS!C13</f>
      </c>
      <c r="F5" s="987" t="s">
        <v>9</v>
      </c>
      <c r="G5" s="987" t="s">
        <v>9</v>
      </c>
      <c r="H5" s="987" t="s">
        <v>22</v>
      </c>
      <c r="I5" s="987" t="s">
        <f>DADOS!C14</f>
      </c>
    </row>
    <row r="7">
      <c r="A7" s="991" t="s">
        <v>23</v>
      </c>
      <c r="B7" s="991" t="s">
        <v>24</v>
      </c>
      <c r="C7" s="991" t="s">
        <v>25</v>
      </c>
      <c r="D7" s="991" t="s">
        <v>26</v>
      </c>
      <c r="E7" s="991" t="s">
        <v>32</v>
      </c>
      <c r="F7" s="991" t="s">
        <v>186</v>
      </c>
      <c r="G7" s="991" t="s">
        <v>187</v>
      </c>
      <c r="H7" s="991" t="s">
        <v>188</v>
      </c>
      <c r="I7" s="991" t="s">
        <v>189</v>
      </c>
      <c r="J7" s="991" t="s">
        <v>33</v>
      </c>
    </row>
    <row r="8">
      <c r="A8" s="992" t="s">
        <v>34</v>
      </c>
      <c r="B8" s="993" t="s">
        <v>35</v>
      </c>
      <c r="C8" s="994"/>
      <c r="D8" s="995"/>
      <c r="E8" s="996"/>
      <c r="F8" s="997"/>
      <c r="G8" s="998"/>
      <c r="H8" s="999">
        <f>SUM(H9:H18)</f>
      </c>
      <c r="I8" s="1000">
        <f>SUM(I9:I18)</f>
      </c>
      <c r="J8" s="1001">
        <f>SUM(J9:J18)</f>
      </c>
      <c r="K8" s="1002" t="s">
        <v>36</v>
      </c>
    </row>
    <row r="9">
      <c r="A9" s="1003" t="s">
        <v>37</v>
      </c>
      <c r="B9" s="1004" t="s">
        <v>38</v>
      </c>
      <c r="C9" s="1005" t="s">
        <v>39</v>
      </c>
      <c r="D9" s="1006" t="n">
        <v>12.0</v>
      </c>
      <c r="E9" s="1007">
        <f>Orçamento!J9</f>
      </c>
      <c r="F9" s="1008"/>
      <c r="G9" s="1009">
        <f>E9-F9</f>
      </c>
      <c r="H9" s="1010">
        <f>F9*D9</f>
      </c>
      <c r="I9" s="1011">
        <f>G9*D9</f>
      </c>
      <c r="J9" s="1012">
        <f>Orçamento!K9</f>
      </c>
    </row>
    <row r="10">
      <c r="A10" s="1013" t="s">
        <v>40</v>
      </c>
      <c r="B10" s="1014" t="s">
        <v>41</v>
      </c>
      <c r="C10" s="1015" t="s">
        <v>39</v>
      </c>
      <c r="D10" s="1016" t="n">
        <v>4.0</v>
      </c>
      <c r="E10" s="1017">
        <f>Orçamento!J10</f>
      </c>
      <c r="F10" s="1018"/>
      <c r="G10" s="1019">
        <f>E10-F10</f>
      </c>
      <c r="H10" s="1020">
        <f>F10*D10</f>
      </c>
      <c r="I10" s="1021">
        <f>G10*D10</f>
      </c>
      <c r="J10" s="1022">
        <f>Orçamento!K10</f>
      </c>
    </row>
    <row r="11">
      <c r="A11" s="1023" t="s">
        <v>42</v>
      </c>
      <c r="B11" s="1024" t="s">
        <v>43</v>
      </c>
      <c r="C11" s="1025" t="s">
        <v>39</v>
      </c>
      <c r="D11" s="1026" t="n">
        <v>6.0</v>
      </c>
      <c r="E11" s="1027">
        <f>Orçamento!J11</f>
      </c>
      <c r="F11" s="1028"/>
      <c r="G11" s="1029">
        <f>E11-F11</f>
      </c>
      <c r="H11" s="1030">
        <f>F11*D11</f>
      </c>
      <c r="I11" s="1031">
        <f>G11*D11</f>
      </c>
      <c r="J11" s="1032">
        <f>Orçamento!K11</f>
      </c>
    </row>
    <row r="12">
      <c r="A12" s="1033" t="s">
        <v>44</v>
      </c>
      <c r="B12" s="1034" t="s">
        <v>45</v>
      </c>
      <c r="C12" s="1035" t="s">
        <v>39</v>
      </c>
      <c r="D12" s="1036" t="n">
        <v>1.0</v>
      </c>
      <c r="E12" s="1037">
        <f>Orçamento!J12</f>
      </c>
      <c r="F12" s="1038"/>
      <c r="G12" s="1039">
        <f>E12-F12</f>
      </c>
      <c r="H12" s="1040">
        <f>F12*D12</f>
      </c>
      <c r="I12" s="1041">
        <f>G12*D12</f>
      </c>
      <c r="J12" s="1042">
        <f>Orçamento!K12</f>
      </c>
    </row>
    <row r="13">
      <c r="A13" s="1043" t="s">
        <v>46</v>
      </c>
      <c r="B13" s="1044" t="s">
        <v>47</v>
      </c>
      <c r="C13" s="1045" t="s">
        <v>48</v>
      </c>
      <c r="D13" s="1046" t="n">
        <v>4.0</v>
      </c>
      <c r="E13" s="1047">
        <f>Orçamento!J13</f>
      </c>
      <c r="F13" s="1048"/>
      <c r="G13" s="1049">
        <f>E13-F13</f>
      </c>
      <c r="H13" s="1050">
        <f>F13*D13</f>
      </c>
      <c r="I13" s="1051">
        <f>G13*D13</f>
      </c>
      <c r="J13" s="1052">
        <f>Orçamento!K13</f>
      </c>
    </row>
    <row r="14">
      <c r="A14" s="1053" t="s">
        <v>49</v>
      </c>
      <c r="B14" s="1054" t="s">
        <v>50</v>
      </c>
      <c r="C14" s="1055" t="s">
        <v>39</v>
      </c>
      <c r="D14" s="1056" t="n">
        <v>1.0</v>
      </c>
      <c r="E14" s="1057">
        <f>Orçamento!J14</f>
      </c>
      <c r="F14" s="1058"/>
      <c r="G14" s="1059">
        <f>E14-F14</f>
      </c>
      <c r="H14" s="1060">
        <f>F14*D14</f>
      </c>
      <c r="I14" s="1061">
        <f>G14*D14</f>
      </c>
      <c r="J14" s="1062">
        <f>Orçamento!K14</f>
      </c>
    </row>
    <row r="15">
      <c r="A15" s="1063" t="s">
        <v>51</v>
      </c>
      <c r="B15" s="1064" t="s">
        <v>52</v>
      </c>
      <c r="C15" s="1065" t="s">
        <v>39</v>
      </c>
      <c r="D15" s="1066" t="n">
        <v>3.0</v>
      </c>
      <c r="E15" s="1067">
        <f>Orçamento!J15</f>
      </c>
      <c r="F15" s="1068"/>
      <c r="G15" s="1069">
        <f>E15-F15</f>
      </c>
      <c r="H15" s="1070">
        <f>F15*D15</f>
      </c>
      <c r="I15" s="1071">
        <f>G15*D15</f>
      </c>
      <c r="J15" s="1072">
        <f>Orçamento!K15</f>
      </c>
    </row>
    <row r="16">
      <c r="A16" s="1073" t="s">
        <v>53</v>
      </c>
      <c r="B16" s="1074" t="s">
        <v>54</v>
      </c>
      <c r="C16" s="1075" t="s">
        <v>39</v>
      </c>
      <c r="D16" s="1076" t="n">
        <v>1.0</v>
      </c>
      <c r="E16" s="1077">
        <f>Orçamento!J16</f>
      </c>
      <c r="F16" s="1078"/>
      <c r="G16" s="1079">
        <f>E16-F16</f>
      </c>
      <c r="H16" s="1080">
        <f>F16*D16</f>
      </c>
      <c r="I16" s="1081">
        <f>G16*D16</f>
      </c>
      <c r="J16" s="1082">
        <f>Orçamento!K16</f>
      </c>
    </row>
    <row r="17">
      <c r="A17" s="1083" t="s">
        <v>55</v>
      </c>
      <c r="B17" s="1084" t="s">
        <v>56</v>
      </c>
      <c r="C17" s="1085" t="s">
        <v>39</v>
      </c>
      <c r="D17" s="1086" t="n">
        <v>4.0</v>
      </c>
      <c r="E17" s="1087">
        <f>Orçamento!J17</f>
      </c>
      <c r="F17" s="1088"/>
      <c r="G17" s="1089">
        <f>E17-F17</f>
      </c>
      <c r="H17" s="1090">
        <f>F17*D17</f>
      </c>
      <c r="I17" s="1091">
        <f>G17*D17</f>
      </c>
      <c r="J17" s="1092">
        <f>Orçamento!K17</f>
      </c>
    </row>
    <row r="18">
      <c r="A18" s="1093" t="s">
        <v>57</v>
      </c>
      <c r="B18" s="1094" t="s">
        <v>58</v>
      </c>
      <c r="C18" s="1095" t="s">
        <v>48</v>
      </c>
      <c r="D18" s="1096" t="n">
        <v>2.0</v>
      </c>
      <c r="E18" s="1097">
        <f>Orçamento!J18</f>
      </c>
      <c r="F18" s="1098"/>
      <c r="G18" s="1099">
        <f>E18-F18</f>
      </c>
      <c r="H18" s="1100">
        <f>F18*D18</f>
      </c>
      <c r="I18" s="1101">
        <f>G18*D18</f>
      </c>
      <c r="J18" s="1102">
        <f>Orçamento!K18</f>
      </c>
    </row>
    <row r="19">
      <c r="A19" s="1103" t="s">
        <v>59</v>
      </c>
      <c r="B19" s="1104" t="s">
        <v>60</v>
      </c>
      <c r="C19" s="1105"/>
      <c r="D19" s="1106"/>
      <c r="E19" s="1107"/>
      <c r="F19" s="1108"/>
      <c r="G19" s="1109"/>
      <c r="H19" s="1110">
        <f>SUM(H20:H21)</f>
      </c>
      <c r="I19" s="1111">
        <f>SUM(I20:I21)</f>
      </c>
      <c r="J19" s="1112">
        <f>SUM(J20:J21)</f>
      </c>
      <c r="K19" s="1113" t="s">
        <v>36</v>
      </c>
    </row>
    <row r="20">
      <c r="A20" s="1114" t="s">
        <v>61</v>
      </c>
      <c r="B20" s="1115" t="s">
        <v>41</v>
      </c>
      <c r="C20" s="1116" t="s">
        <v>39</v>
      </c>
      <c r="D20" s="1117" t="n">
        <v>10.0</v>
      </c>
      <c r="E20" s="1118">
        <f>Orçamento!J20</f>
      </c>
      <c r="F20" s="1119"/>
      <c r="G20" s="1120">
        <f>E20-F20</f>
      </c>
      <c r="H20" s="1121">
        <f>F20*D20</f>
      </c>
      <c r="I20" s="1122">
        <f>G20*D20</f>
      </c>
      <c r="J20" s="1123">
        <f>Orçamento!K20</f>
      </c>
    </row>
    <row r="21">
      <c r="A21" s="1124" t="s">
        <v>62</v>
      </c>
      <c r="B21" s="1125" t="s">
        <v>58</v>
      </c>
      <c r="C21" s="1126" t="s">
        <v>48</v>
      </c>
      <c r="D21" s="1127" t="n">
        <v>3.0</v>
      </c>
      <c r="E21" s="1128">
        <f>Orçamento!J21</f>
      </c>
      <c r="F21" s="1129"/>
      <c r="G21" s="1130">
        <f>E21-F21</f>
      </c>
      <c r="H21" s="1131">
        <f>F21*D21</f>
      </c>
      <c r="I21" s="1132">
        <f>G21*D21</f>
      </c>
      <c r="J21" s="1133">
        <f>Orçamento!K21</f>
      </c>
    </row>
    <row r="22">
      <c r="A22" s="1134" t="s">
        <v>63</v>
      </c>
      <c r="B22" s="1135" t="s">
        <v>64</v>
      </c>
      <c r="C22" s="1136"/>
      <c r="D22" s="1137"/>
      <c r="E22" s="1138"/>
      <c r="F22" s="1139"/>
      <c r="G22" s="1140"/>
      <c r="H22" s="1141">
        <f>SUM(H23:H59)</f>
      </c>
      <c r="I22" s="1142">
        <f>SUM(I23:I59)</f>
      </c>
      <c r="J22" s="1143">
        <f>SUM(J23:J59)</f>
      </c>
      <c r="K22" s="1144" t="s">
        <v>36</v>
      </c>
    </row>
    <row r="23">
      <c r="A23" s="1145" t="s">
        <v>65</v>
      </c>
      <c r="B23" s="1146" t="s">
        <v>41</v>
      </c>
      <c r="C23" s="1147" t="s">
        <v>39</v>
      </c>
      <c r="D23" s="1148" t="n">
        <v>10.0</v>
      </c>
      <c r="E23" s="1149">
        <f>Orçamento!J23</f>
      </c>
      <c r="F23" s="1150"/>
      <c r="G23" s="1151">
        <f>E23-F23</f>
      </c>
      <c r="H23" s="1152">
        <f>F23*D23</f>
      </c>
      <c r="I23" s="1153">
        <f>G23*D23</f>
      </c>
      <c r="J23" s="1154">
        <f>Orçamento!K23</f>
      </c>
    </row>
    <row r="24">
      <c r="A24" s="1155" t="s">
        <v>66</v>
      </c>
      <c r="B24" s="1156" t="s">
        <v>43</v>
      </c>
      <c r="C24" s="1157" t="s">
        <v>39</v>
      </c>
      <c r="D24" s="1158" t="n">
        <v>2.0</v>
      </c>
      <c r="E24" s="1159">
        <f>Orçamento!J24</f>
      </c>
      <c r="F24" s="1160"/>
      <c r="G24" s="1161">
        <f>E24-F24</f>
      </c>
      <c r="H24" s="1162">
        <f>F24*D24</f>
      </c>
      <c r="I24" s="1163">
        <f>G24*D24</f>
      </c>
      <c r="J24" s="1164">
        <f>Orçamento!K24</f>
      </c>
    </row>
    <row r="25">
      <c r="A25" s="1165" t="s">
        <v>67</v>
      </c>
      <c r="B25" s="1166" t="s">
        <v>45</v>
      </c>
      <c r="C25" s="1167" t="s">
        <v>39</v>
      </c>
      <c r="D25" s="1168" t="n">
        <v>6.0</v>
      </c>
      <c r="E25" s="1169">
        <f>Orçamento!J25</f>
      </c>
      <c r="F25" s="1170"/>
      <c r="G25" s="1171">
        <f>E25-F25</f>
      </c>
      <c r="H25" s="1172">
        <f>F25*D25</f>
      </c>
      <c r="I25" s="1173">
        <f>G25*D25</f>
      </c>
      <c r="J25" s="1174">
        <f>Orçamento!K25</f>
      </c>
    </row>
    <row r="26">
      <c r="A26" s="1175" t="s">
        <v>68</v>
      </c>
      <c r="B26" s="1176" t="s">
        <v>47</v>
      </c>
      <c r="C26" s="1177" t="s">
        <v>48</v>
      </c>
      <c r="D26" s="1178" t="n">
        <v>15.0</v>
      </c>
      <c r="E26" s="1179">
        <f>Orçamento!J26</f>
      </c>
      <c r="F26" s="1180"/>
      <c r="G26" s="1181">
        <f>E26-F26</f>
      </c>
      <c r="H26" s="1182">
        <f>F26*D26</f>
      </c>
      <c r="I26" s="1183">
        <f>G26*D26</f>
      </c>
      <c r="J26" s="1184">
        <f>Orçamento!K26</f>
      </c>
    </row>
    <row r="27">
      <c r="A27" s="1185" t="s">
        <v>69</v>
      </c>
      <c r="B27" s="1186" t="s">
        <v>70</v>
      </c>
      <c r="C27" s="1187" t="s">
        <v>39</v>
      </c>
      <c r="D27" s="1188" t="n">
        <v>3.0</v>
      </c>
      <c r="E27" s="1189">
        <f>Orçamento!J27</f>
      </c>
      <c r="F27" s="1190"/>
      <c r="G27" s="1191">
        <f>E27-F27</f>
      </c>
      <c r="H27" s="1192">
        <f>F27*D27</f>
      </c>
      <c r="I27" s="1193">
        <f>G27*D27</f>
      </c>
      <c r="J27" s="1194">
        <f>Orçamento!K27</f>
      </c>
    </row>
    <row r="28">
      <c r="A28" s="1195" t="s">
        <v>71</v>
      </c>
      <c r="B28" s="1196" t="s">
        <v>72</v>
      </c>
      <c r="C28" s="1197" t="s">
        <v>73</v>
      </c>
      <c r="D28" s="1198" t="n">
        <v>50.0</v>
      </c>
      <c r="E28" s="1199">
        <f>Orçamento!J28</f>
      </c>
      <c r="F28" s="1200"/>
      <c r="G28" s="1201">
        <f>E28-F28</f>
      </c>
      <c r="H28" s="1202">
        <f>F28*D28</f>
      </c>
      <c r="I28" s="1203">
        <f>G28*D28</f>
      </c>
      <c r="J28" s="1204">
        <f>Orçamento!K28</f>
      </c>
    </row>
    <row r="29">
      <c r="A29" s="1205" t="s">
        <v>74</v>
      </c>
      <c r="B29" s="1206" t="s">
        <v>75</v>
      </c>
      <c r="C29" s="1207" t="s">
        <v>48</v>
      </c>
      <c r="D29" s="1208" t="n">
        <v>14.0</v>
      </c>
      <c r="E29" s="1209">
        <f>Orçamento!J29</f>
      </c>
      <c r="F29" s="1210"/>
      <c r="G29" s="1211">
        <f>E29-F29</f>
      </c>
      <c r="H29" s="1212">
        <f>F29*D29</f>
      </c>
      <c r="I29" s="1213">
        <f>G29*D29</f>
      </c>
      <c r="J29" s="1214">
        <f>Orçamento!K29</f>
      </c>
    </row>
    <row r="30">
      <c r="A30" s="1215" t="s">
        <v>76</v>
      </c>
      <c r="B30" s="1216" t="s">
        <v>77</v>
      </c>
      <c r="C30" s="1217" t="s">
        <v>39</v>
      </c>
      <c r="D30" s="1218" t="n">
        <v>3.0</v>
      </c>
      <c r="E30" s="1219">
        <f>Orçamento!J30</f>
      </c>
      <c r="F30" s="1220"/>
      <c r="G30" s="1221">
        <f>E30-F30</f>
      </c>
      <c r="H30" s="1222">
        <f>F30*D30</f>
      </c>
      <c r="I30" s="1223">
        <f>G30*D30</f>
      </c>
      <c r="J30" s="1224">
        <f>Orçamento!K30</f>
      </c>
    </row>
    <row r="31">
      <c r="A31" s="1225" t="s">
        <v>78</v>
      </c>
      <c r="B31" s="1226" t="s">
        <v>79</v>
      </c>
      <c r="C31" s="1227" t="s">
        <v>39</v>
      </c>
      <c r="D31" s="1228" t="n">
        <v>1.0</v>
      </c>
      <c r="E31" s="1229">
        <f>Orçamento!J31</f>
      </c>
      <c r="F31" s="1230"/>
      <c r="G31" s="1231">
        <f>E31-F31</f>
      </c>
      <c r="H31" s="1232">
        <f>F31*D31</f>
      </c>
      <c r="I31" s="1233">
        <f>G31*D31</f>
      </c>
      <c r="J31" s="1234">
        <f>Orçamento!K31</f>
      </c>
    </row>
    <row r="32">
      <c r="A32" s="1235" t="s">
        <v>80</v>
      </c>
      <c r="B32" s="1236" t="s">
        <v>81</v>
      </c>
      <c r="C32" s="1237" t="s">
        <v>39</v>
      </c>
      <c r="D32" s="1238" t="n">
        <v>3.0</v>
      </c>
      <c r="E32" s="1239">
        <f>Orçamento!J32</f>
      </c>
      <c r="F32" s="1240"/>
      <c r="G32" s="1241">
        <f>E32-F32</f>
      </c>
      <c r="H32" s="1242">
        <f>F32*D32</f>
      </c>
      <c r="I32" s="1243">
        <f>G32*D32</f>
      </c>
      <c r="J32" s="1244">
        <f>Orçamento!K32</f>
      </c>
    </row>
    <row r="33">
      <c r="A33" s="1245" t="s">
        <v>82</v>
      </c>
      <c r="B33" s="1246" t="s">
        <v>83</v>
      </c>
      <c r="C33" s="1247" t="s">
        <v>39</v>
      </c>
      <c r="D33" s="1248" t="n">
        <v>10.0</v>
      </c>
      <c r="E33" s="1249">
        <f>Orçamento!J33</f>
      </c>
      <c r="F33" s="1250"/>
      <c r="G33" s="1251">
        <f>E33-F33</f>
      </c>
      <c r="H33" s="1252">
        <f>F33*D33</f>
      </c>
      <c r="I33" s="1253">
        <f>G33*D33</f>
      </c>
      <c r="J33" s="1254">
        <f>Orçamento!K33</f>
      </c>
    </row>
    <row r="34">
      <c r="A34" s="1255" t="s">
        <v>84</v>
      </c>
      <c r="B34" s="1256" t="s">
        <v>85</v>
      </c>
      <c r="C34" s="1257" t="s">
        <v>39</v>
      </c>
      <c r="D34" s="1258" t="n">
        <v>20.0</v>
      </c>
      <c r="E34" s="1259">
        <f>Orçamento!J34</f>
      </c>
      <c r="F34" s="1260"/>
      <c r="G34" s="1261">
        <f>E34-F34</f>
      </c>
      <c r="H34" s="1262">
        <f>F34*D34</f>
      </c>
      <c r="I34" s="1263">
        <f>G34*D34</f>
      </c>
      <c r="J34" s="1264">
        <f>Orçamento!K34</f>
      </c>
    </row>
    <row r="35">
      <c r="A35" s="1265" t="s">
        <v>86</v>
      </c>
      <c r="B35" s="1266" t="s">
        <v>87</v>
      </c>
      <c r="C35" s="1267" t="s">
        <v>39</v>
      </c>
      <c r="D35" s="1268" t="n">
        <v>9.0</v>
      </c>
      <c r="E35" s="1269">
        <f>Orçamento!J35</f>
      </c>
      <c r="F35" s="1270"/>
      <c r="G35" s="1271">
        <f>E35-F35</f>
      </c>
      <c r="H35" s="1272">
        <f>F35*D35</f>
      </c>
      <c r="I35" s="1273">
        <f>G35*D35</f>
      </c>
      <c r="J35" s="1274">
        <f>Orçamento!K35</f>
      </c>
    </row>
    <row r="36">
      <c r="A36" s="1275" t="s">
        <v>88</v>
      </c>
      <c r="B36" s="1276" t="s">
        <v>89</v>
      </c>
      <c r="C36" s="1277" t="s">
        <v>48</v>
      </c>
      <c r="D36" s="1278" t="n">
        <v>2.0</v>
      </c>
      <c r="E36" s="1279">
        <f>Orçamento!J36</f>
      </c>
      <c r="F36" s="1280"/>
      <c r="G36" s="1281">
        <f>E36-F36</f>
      </c>
      <c r="H36" s="1282">
        <f>F36*D36</f>
      </c>
      <c r="I36" s="1283">
        <f>G36*D36</f>
      </c>
      <c r="J36" s="1284">
        <f>Orçamento!K36</f>
      </c>
    </row>
    <row r="37">
      <c r="A37" s="1285" t="s">
        <v>90</v>
      </c>
      <c r="B37" s="1286" t="s">
        <v>91</v>
      </c>
      <c r="C37" s="1287" t="s">
        <v>48</v>
      </c>
      <c r="D37" s="1288" t="n">
        <v>4.0</v>
      </c>
      <c r="E37" s="1289">
        <f>Orçamento!J37</f>
      </c>
      <c r="F37" s="1290"/>
      <c r="G37" s="1291">
        <f>E37-F37</f>
      </c>
      <c r="H37" s="1292">
        <f>F37*D37</f>
      </c>
      <c r="I37" s="1293">
        <f>G37*D37</f>
      </c>
      <c r="J37" s="1294">
        <f>Orçamento!K37</f>
      </c>
    </row>
    <row r="38">
      <c r="A38" s="1295" t="s">
        <v>92</v>
      </c>
      <c r="B38" s="1296" t="s">
        <v>93</v>
      </c>
      <c r="C38" s="1297" t="s">
        <v>39</v>
      </c>
      <c r="D38" s="1298" t="n">
        <v>2.0</v>
      </c>
      <c r="E38" s="1299">
        <f>Orçamento!J38</f>
      </c>
      <c r="F38" s="1300"/>
      <c r="G38" s="1301">
        <f>E38-F38</f>
      </c>
      <c r="H38" s="1302">
        <f>F38*D38</f>
      </c>
      <c r="I38" s="1303">
        <f>G38*D38</f>
      </c>
      <c r="J38" s="1304">
        <f>Orçamento!K38</f>
      </c>
    </row>
    <row r="39">
      <c r="A39" s="1305" t="s">
        <v>94</v>
      </c>
      <c r="B39" s="1306" t="s">
        <v>95</v>
      </c>
      <c r="C39" s="1307" t="s">
        <v>39</v>
      </c>
      <c r="D39" s="1308" t="n">
        <v>2.0</v>
      </c>
      <c r="E39" s="1309">
        <f>Orçamento!J39</f>
      </c>
      <c r="F39" s="1310"/>
      <c r="G39" s="1311">
        <f>E39-F39</f>
      </c>
      <c r="H39" s="1312">
        <f>F39*D39</f>
      </c>
      <c r="I39" s="1313">
        <f>G39*D39</f>
      </c>
      <c r="J39" s="1314">
        <f>Orçamento!K39</f>
      </c>
    </row>
    <row r="40">
      <c r="A40" s="1315" t="s">
        <v>96</v>
      </c>
      <c r="B40" s="1316" t="s">
        <v>97</v>
      </c>
      <c r="C40" s="1317" t="s">
        <v>39</v>
      </c>
      <c r="D40" s="1318" t="n">
        <v>1.0</v>
      </c>
      <c r="E40" s="1319">
        <f>Orçamento!J40</f>
      </c>
      <c r="F40" s="1320"/>
      <c r="G40" s="1321">
        <f>E40-F40</f>
      </c>
      <c r="H40" s="1322">
        <f>F40*D40</f>
      </c>
      <c r="I40" s="1323">
        <f>G40*D40</f>
      </c>
      <c r="J40" s="1324">
        <f>Orçamento!K40</f>
      </c>
    </row>
    <row r="41">
      <c r="A41" s="1325" t="s">
        <v>98</v>
      </c>
      <c r="B41" s="1326" t="s">
        <v>99</v>
      </c>
      <c r="C41" s="1327" t="s">
        <v>39</v>
      </c>
      <c r="D41" s="1328" t="n">
        <v>2.0</v>
      </c>
      <c r="E41" s="1329">
        <f>Orçamento!J41</f>
      </c>
      <c r="F41" s="1330"/>
      <c r="G41" s="1331">
        <f>E41-F41</f>
      </c>
      <c r="H41" s="1332">
        <f>F41*D41</f>
      </c>
      <c r="I41" s="1333">
        <f>G41*D41</f>
      </c>
      <c r="J41" s="1334">
        <f>Orçamento!K41</f>
      </c>
    </row>
    <row r="42">
      <c r="A42" s="1335" t="s">
        <v>100</v>
      </c>
      <c r="B42" s="1336" t="s">
        <v>101</v>
      </c>
      <c r="C42" s="1337" t="s">
        <v>39</v>
      </c>
      <c r="D42" s="1338" t="n">
        <v>1.0</v>
      </c>
      <c r="E42" s="1339">
        <f>Orçamento!J42</f>
      </c>
      <c r="F42" s="1340"/>
      <c r="G42" s="1341">
        <f>E42-F42</f>
      </c>
      <c r="H42" s="1342">
        <f>F42*D42</f>
      </c>
      <c r="I42" s="1343">
        <f>G42*D42</f>
      </c>
      <c r="J42" s="1344">
        <f>Orçamento!K42</f>
      </c>
    </row>
    <row r="43">
      <c r="A43" s="1345" t="s">
        <v>102</v>
      </c>
      <c r="B43" s="1346" t="s">
        <v>103</v>
      </c>
      <c r="C43" s="1347" t="s">
        <v>39</v>
      </c>
      <c r="D43" s="1348" t="n">
        <v>1.0</v>
      </c>
      <c r="E43" s="1349">
        <f>Orçamento!J43</f>
      </c>
      <c r="F43" s="1350"/>
      <c r="G43" s="1351">
        <f>E43-F43</f>
      </c>
      <c r="H43" s="1352">
        <f>F43*D43</f>
      </c>
      <c r="I43" s="1353">
        <f>G43*D43</f>
      </c>
      <c r="J43" s="1354">
        <f>Orçamento!K43</f>
      </c>
    </row>
    <row r="44">
      <c r="A44" s="1355" t="s">
        <v>104</v>
      </c>
      <c r="B44" s="1356" t="s">
        <v>105</v>
      </c>
      <c r="C44" s="1357" t="s">
        <v>48</v>
      </c>
      <c r="D44" s="1358" t="n">
        <v>3.0</v>
      </c>
      <c r="E44" s="1359">
        <f>Orçamento!J44</f>
      </c>
      <c r="F44" s="1360"/>
      <c r="G44" s="1361">
        <f>E44-F44</f>
      </c>
      <c r="H44" s="1362">
        <f>F44*D44</f>
      </c>
      <c r="I44" s="1363">
        <f>G44*D44</f>
      </c>
      <c r="J44" s="1364">
        <f>Orçamento!K44</f>
      </c>
    </row>
    <row r="45">
      <c r="A45" s="1365" t="s">
        <v>106</v>
      </c>
      <c r="B45" s="1366" t="s">
        <v>107</v>
      </c>
      <c r="C45" s="1367" t="s">
        <v>48</v>
      </c>
      <c r="D45" s="1368" t="n">
        <v>6.0</v>
      </c>
      <c r="E45" s="1369">
        <f>Orçamento!J45</f>
      </c>
      <c r="F45" s="1370"/>
      <c r="G45" s="1371">
        <f>E45-F45</f>
      </c>
      <c r="H45" s="1372">
        <f>F45*D45</f>
      </c>
      <c r="I45" s="1373">
        <f>G45*D45</f>
      </c>
      <c r="J45" s="1374">
        <f>Orçamento!K45</f>
      </c>
    </row>
    <row r="46">
      <c r="A46" s="1375" t="s">
        <v>108</v>
      </c>
      <c r="B46" s="1376" t="s">
        <v>109</v>
      </c>
      <c r="C46" s="1377" t="s">
        <v>48</v>
      </c>
      <c r="D46" s="1378" t="n">
        <v>4.0</v>
      </c>
      <c r="E46" s="1379">
        <f>Orçamento!J46</f>
      </c>
      <c r="F46" s="1380"/>
      <c r="G46" s="1381">
        <f>E46-F46</f>
      </c>
      <c r="H46" s="1382">
        <f>F46*D46</f>
      </c>
      <c r="I46" s="1383">
        <f>G46*D46</f>
      </c>
      <c r="J46" s="1384">
        <f>Orçamento!K46</f>
      </c>
    </row>
    <row r="47">
      <c r="A47" s="1385" t="s">
        <v>110</v>
      </c>
      <c r="B47" s="1386" t="s">
        <v>111</v>
      </c>
      <c r="C47" s="1387" t="s">
        <v>48</v>
      </c>
      <c r="D47" s="1388" t="n">
        <v>3.0</v>
      </c>
      <c r="E47" s="1389">
        <f>Orçamento!J47</f>
      </c>
      <c r="F47" s="1390"/>
      <c r="G47" s="1391">
        <f>E47-F47</f>
      </c>
      <c r="H47" s="1392">
        <f>F47*D47</f>
      </c>
      <c r="I47" s="1393">
        <f>G47*D47</f>
      </c>
      <c r="J47" s="1394">
        <f>Orçamento!K47</f>
      </c>
    </row>
    <row r="48">
      <c r="A48" s="1395" t="s">
        <v>112</v>
      </c>
      <c r="B48" s="1396" t="s">
        <v>113</v>
      </c>
      <c r="C48" s="1397" t="s">
        <v>48</v>
      </c>
      <c r="D48" s="1398" t="n">
        <v>2.0</v>
      </c>
      <c r="E48" s="1399">
        <f>Orçamento!J48</f>
      </c>
      <c r="F48" s="1400"/>
      <c r="G48" s="1401">
        <f>E48-F48</f>
      </c>
      <c r="H48" s="1402">
        <f>F48*D48</f>
      </c>
      <c r="I48" s="1403">
        <f>G48*D48</f>
      </c>
      <c r="J48" s="1404">
        <f>Orçamento!K48</f>
      </c>
    </row>
    <row r="49">
      <c r="A49" s="1405" t="s">
        <v>114</v>
      </c>
      <c r="B49" s="1406" t="s">
        <v>115</v>
      </c>
      <c r="C49" s="1407" t="s">
        <v>39</v>
      </c>
      <c r="D49" s="1408" t="n">
        <v>3.0</v>
      </c>
      <c r="E49" s="1409">
        <f>Orçamento!J49</f>
      </c>
      <c r="F49" s="1410"/>
      <c r="G49" s="1411">
        <f>E49-F49</f>
      </c>
      <c r="H49" s="1412">
        <f>F49*D49</f>
      </c>
      <c r="I49" s="1413">
        <f>G49*D49</f>
      </c>
      <c r="J49" s="1414">
        <f>Orçamento!K49</f>
      </c>
    </row>
    <row r="50">
      <c r="A50" s="1415" t="s">
        <v>116</v>
      </c>
      <c r="B50" s="1416" t="s">
        <v>117</v>
      </c>
      <c r="C50" s="1417" t="s">
        <v>39</v>
      </c>
      <c r="D50" s="1418" t="n">
        <v>1.0</v>
      </c>
      <c r="E50" s="1419">
        <f>Orçamento!J50</f>
      </c>
      <c r="F50" s="1420"/>
      <c r="G50" s="1421">
        <f>E50-F50</f>
      </c>
      <c r="H50" s="1422">
        <f>F50*D50</f>
      </c>
      <c r="I50" s="1423">
        <f>G50*D50</f>
      </c>
      <c r="J50" s="1424">
        <f>Orçamento!K50</f>
      </c>
    </row>
    <row r="51">
      <c r="A51" s="1425" t="s">
        <v>118</v>
      </c>
      <c r="B51" s="1426" t="s">
        <v>119</v>
      </c>
      <c r="C51" s="1427" t="s">
        <v>39</v>
      </c>
      <c r="D51" s="1428" t="n">
        <v>1.0</v>
      </c>
      <c r="E51" s="1429">
        <f>Orçamento!J51</f>
      </c>
      <c r="F51" s="1430"/>
      <c r="G51" s="1431">
        <f>E51-F51</f>
      </c>
      <c r="H51" s="1432">
        <f>F51*D51</f>
      </c>
      <c r="I51" s="1433">
        <f>G51*D51</f>
      </c>
      <c r="J51" s="1434">
        <f>Orçamento!K51</f>
      </c>
    </row>
    <row r="52">
      <c r="A52" s="1435" t="s">
        <v>120</v>
      </c>
      <c r="B52" s="1436" t="s">
        <v>121</v>
      </c>
      <c r="C52" s="1437" t="s">
        <v>39</v>
      </c>
      <c r="D52" s="1438" t="n">
        <v>1.0</v>
      </c>
      <c r="E52" s="1439">
        <f>Orçamento!J52</f>
      </c>
      <c r="F52" s="1440"/>
      <c r="G52" s="1441">
        <f>E52-F52</f>
      </c>
      <c r="H52" s="1442">
        <f>F52*D52</f>
      </c>
      <c r="I52" s="1443">
        <f>G52*D52</f>
      </c>
      <c r="J52" s="1444">
        <f>Orçamento!K52</f>
      </c>
    </row>
    <row r="53">
      <c r="A53" s="1445" t="s">
        <v>122</v>
      </c>
      <c r="B53" s="1446" t="s">
        <v>123</v>
      </c>
      <c r="C53" s="1447" t="s">
        <v>39</v>
      </c>
      <c r="D53" s="1448" t="n">
        <v>1.0</v>
      </c>
      <c r="E53" s="1449">
        <f>Orçamento!J53</f>
      </c>
      <c r="F53" s="1450"/>
      <c r="G53" s="1451">
        <f>E53-F53</f>
      </c>
      <c r="H53" s="1452">
        <f>F53*D53</f>
      </c>
      <c r="I53" s="1453">
        <f>G53*D53</f>
      </c>
      <c r="J53" s="1454">
        <f>Orçamento!K53</f>
      </c>
    </row>
    <row r="54">
      <c r="A54" s="1455" t="s">
        <v>124</v>
      </c>
      <c r="B54" s="1456" t="s">
        <v>125</v>
      </c>
      <c r="C54" s="1457" t="s">
        <v>39</v>
      </c>
      <c r="D54" s="1458" t="n">
        <v>1.0</v>
      </c>
      <c r="E54" s="1459">
        <f>Orçamento!J54</f>
      </c>
      <c r="F54" s="1460"/>
      <c r="G54" s="1461">
        <f>E54-F54</f>
      </c>
      <c r="H54" s="1462">
        <f>F54*D54</f>
      </c>
      <c r="I54" s="1463">
        <f>G54*D54</f>
      </c>
      <c r="J54" s="1464">
        <f>Orçamento!K54</f>
      </c>
    </row>
    <row r="55">
      <c r="A55" s="1465" t="s">
        <v>126</v>
      </c>
      <c r="B55" s="1466" t="s">
        <v>50</v>
      </c>
      <c r="C55" s="1467" t="s">
        <v>39</v>
      </c>
      <c r="D55" s="1468" t="n">
        <v>1.0</v>
      </c>
      <c r="E55" s="1469">
        <f>Orçamento!J55</f>
      </c>
      <c r="F55" s="1470"/>
      <c r="G55" s="1471">
        <f>E55-F55</f>
      </c>
      <c r="H55" s="1472">
        <f>F55*D55</f>
      </c>
      <c r="I55" s="1473">
        <f>G55*D55</f>
      </c>
      <c r="J55" s="1474">
        <f>Orçamento!K55</f>
      </c>
    </row>
    <row r="56">
      <c r="A56" s="1475" t="s">
        <v>127</v>
      </c>
      <c r="B56" s="1476" t="s">
        <v>52</v>
      </c>
      <c r="C56" s="1477" t="s">
        <v>39</v>
      </c>
      <c r="D56" s="1478" t="n">
        <v>4.0</v>
      </c>
      <c r="E56" s="1479">
        <f>Orçamento!J56</f>
      </c>
      <c r="F56" s="1480"/>
      <c r="G56" s="1481">
        <f>E56-F56</f>
      </c>
      <c r="H56" s="1482">
        <f>F56*D56</f>
      </c>
      <c r="I56" s="1483">
        <f>G56*D56</f>
      </c>
      <c r="J56" s="1484">
        <f>Orçamento!K56</f>
      </c>
    </row>
    <row r="57">
      <c r="A57" s="1485" t="s">
        <v>128</v>
      </c>
      <c r="B57" s="1486" t="s">
        <v>56</v>
      </c>
      <c r="C57" s="1487" t="s">
        <v>39</v>
      </c>
      <c r="D57" s="1488" t="n">
        <v>1.0</v>
      </c>
      <c r="E57" s="1489">
        <f>Orçamento!J57</f>
      </c>
      <c r="F57" s="1490"/>
      <c r="G57" s="1491">
        <f>E57-F57</f>
      </c>
      <c r="H57" s="1492">
        <f>F57*D57</f>
      </c>
      <c r="I57" s="1493">
        <f>G57*D57</f>
      </c>
      <c r="J57" s="1494">
        <f>Orçamento!K57</f>
      </c>
    </row>
    <row r="58">
      <c r="A58" s="1495" t="s">
        <v>129</v>
      </c>
      <c r="B58" s="1496" t="s">
        <v>130</v>
      </c>
      <c r="C58" s="1497" t="s">
        <v>39</v>
      </c>
      <c r="D58" s="1498" t="n">
        <v>6.0</v>
      </c>
      <c r="E58" s="1499">
        <f>Orçamento!J58</f>
      </c>
      <c r="F58" s="1500"/>
      <c r="G58" s="1501">
        <f>E58-F58</f>
      </c>
      <c r="H58" s="1502">
        <f>F58*D58</f>
      </c>
      <c r="I58" s="1503">
        <f>G58*D58</f>
      </c>
      <c r="J58" s="1504">
        <f>Orçamento!K58</f>
      </c>
    </row>
    <row r="59">
      <c r="A59" s="1505" t="s">
        <v>131</v>
      </c>
      <c r="B59" s="1506" t="s">
        <v>54</v>
      </c>
      <c r="C59" s="1507" t="s">
        <v>39</v>
      </c>
      <c r="D59" s="1508" t="n">
        <v>1.0</v>
      </c>
      <c r="E59" s="1509">
        <f>Orçamento!J59</f>
      </c>
      <c r="F59" s="1510"/>
      <c r="G59" s="1511">
        <f>E59-F59</f>
      </c>
      <c r="H59" s="1512">
        <f>F59*D59</f>
      </c>
      <c r="I59" s="1513">
        <f>G59*D59</f>
      </c>
      <c r="J59" s="1514">
        <f>Orçamento!K59</f>
      </c>
    </row>
    <row r="60">
      <c r="A60" s="1515" t="s">
        <v>132</v>
      </c>
      <c r="B60" s="1516" t="s">
        <v>133</v>
      </c>
      <c r="C60" s="1517"/>
      <c r="D60" s="1518"/>
      <c r="E60" s="1519"/>
      <c r="F60" s="1520"/>
      <c r="G60" s="1521"/>
      <c r="H60" s="1522">
        <f>SUM(H61:H62)</f>
      </c>
      <c r="I60" s="1523">
        <f>SUM(I61:I62)</f>
      </c>
      <c r="J60" s="1524">
        <f>SUM(J61:J62)</f>
      </c>
      <c r="K60" s="1525" t="s">
        <v>36</v>
      </c>
    </row>
    <row r="61">
      <c r="A61" s="1526" t="s">
        <v>134</v>
      </c>
      <c r="B61" s="1527" t="s">
        <v>135</v>
      </c>
      <c r="C61" s="1528" t="s">
        <v>48</v>
      </c>
      <c r="D61" s="1529" t="n">
        <v>4.0</v>
      </c>
      <c r="E61" s="1530">
        <f>Orçamento!J61</f>
      </c>
      <c r="F61" s="1531"/>
      <c r="G61" s="1532">
        <f>E61-F61</f>
      </c>
      <c r="H61" s="1533">
        <f>F61*D61</f>
      </c>
      <c r="I61" s="1534">
        <f>G61*D61</f>
      </c>
      <c r="J61" s="1535">
        <f>Orçamento!K61</f>
      </c>
    </row>
    <row r="62">
      <c r="A62" s="1536" t="s">
        <v>136</v>
      </c>
      <c r="B62" s="1537" t="s">
        <v>137</v>
      </c>
      <c r="C62" s="1538" t="s">
        <v>48</v>
      </c>
      <c r="D62" s="1539" t="n">
        <v>6.0</v>
      </c>
      <c r="E62" s="1540">
        <f>Orçamento!J62</f>
      </c>
      <c r="F62" s="1541"/>
      <c r="G62" s="1542">
        <f>E62-F62</f>
      </c>
      <c r="H62" s="1543">
        <f>F62*D62</f>
      </c>
      <c r="I62" s="1544">
        <f>G62*D62</f>
      </c>
      <c r="J62" s="1545">
        <f>Orçamento!K62</f>
      </c>
    </row>
    <row r="63">
      <c r="A63" s="1546" t="s">
        <v>138</v>
      </c>
      <c r="B63"/>
      <c r="C63"/>
      <c r="D63"/>
      <c r="E63"/>
      <c r="F63"/>
      <c r="G63"/>
      <c r="H63" s="1547">
        <f>H8+H19+H22+H60</f>
      </c>
      <c r="I63" s="1548">
        <f>I8+I19+I22+I60</f>
      </c>
      <c r="J63" s="1549">
        <f>J8+J19+J22+J60</f>
      </c>
    </row>
    <row r="73">
      <c r="E73" s="1550">
        <f>DADOS!C11</f>
      </c>
      <c r="F73" s="1550"/>
      <c r="G73" s="1550"/>
      <c r="H73" s="1550"/>
      <c r="I73" s="1550"/>
    </row>
    <row r="74">
      <c r="E74" s="1551">
        <f>DADOS!C12</f>
      </c>
    </row>
  </sheetData>
  <sheetProtection password="BF59" sheet="true" scenarios="true" objects="true" selectLockedCells="true"/>
  <mergeCells>
    <mergeCell ref="B4:F4"/>
    <mergeCell ref="H4:I4"/>
    <mergeCell ref="B5:C5"/>
    <mergeCell ref="E5:G5"/>
    <mergeCell ref="B8:G8"/>
    <mergeCell ref="B19:G19"/>
    <mergeCell ref="B22:G22"/>
    <mergeCell ref="B60:G60"/>
    <mergeCell ref="A63:G63"/>
    <mergeCell ref="E73:I73"/>
    <mergeCell ref="E74:I74"/>
  </mergeCells>
  <pageMargins bottom="0.75" footer="0.5" header="0.5" left="0.5" right="0.5" top="0.75"/>
  <pageSetup orientation="landscape" paperSize="9"/>
  <drawing r:id="rId1"/>
</worksheet>
</file>

<file path=xl/worksheets/sheet8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A1" s="1552">
        <f>'BDI Principal'!D14</f>
      </c>
    </row>
    <row r="2">
      <c r="A2" s="1553">
        <f>'BDI Diferenciado'!D14</f>
      </c>
    </row>
    <row r="3">
      <c r="A3" s="1554">
        <f>'BDI (Fator K e TRDE)'!B12</f>
      </c>
    </row>
    <row r="4">
      <c r="A4" s="1555">
        <f>'BDI (Fator K e TRDE)'!B13</f>
      </c>
    </row>
  </sheetData>
  <sheetProtection password="BF59" sheet="true" scenarios="true" objects="true" selectLockedCells="true"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2024-10-22T16:47:52Z</dcterms:created>
  <dc:creator>Apache POI</dc:creator>
</coreProperties>
</file>