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workbookProtection lockRevision="true" lockStructure="true" lockWindows="true"/>
  <bookViews>
    <workbookView activeTab="0"/>
  </bookViews>
  <sheets>
    <sheet name="DADOS" r:id="rId3" sheetId="1"/>
    <sheet name="Orçamento" r:id="rId4" sheetId="2"/>
    <sheet name="Cronograma" r:id="rId5" sheetId="3"/>
    <sheet name="BDI Principal" r:id="rId6" sheetId="4"/>
    <sheet name="BDI Diferenciado" r:id="rId7" sheetId="5"/>
    <sheet name="BDI (Fator K e TRDE)" r:id="rId8" sheetId="6"/>
    <sheet name="Repositório" r:id="rId9" sheetId="7" state="veryHidden"/>
  </sheets>
</workbook>
</file>

<file path=xl/sharedStrings.xml><?xml version="1.0" encoding="utf-8"?>
<sst xmlns="http://schemas.openxmlformats.org/spreadsheetml/2006/main" count="598" uniqueCount="256">
  <si>
    <t>Prefeitura Municipal de Jaraguá do Sul - SC</t>
  </si>
  <si>
    <t>SAMAE - Serviço Autônomo Municipal de Água e Esgoto</t>
  </si>
  <si>
    <t>Data do documento:</t>
  </si>
  <si>
    <t>08/01/2026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</si>
  <si>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</si>
  <si>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</si>
  <si>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</si>
  <si>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</si>
  <si>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</si>
  <si>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</si>
  <si>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</si>
  <si>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</si>
  <si>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</si>
  <si>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</si>
  <si>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</si>
  <si>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</si>
  <si>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INSTRUÇÕES DE PREENCHIMENTO DA PLANILHA</t>
  </si>
  <si>
    <t>PLANILHA DE ORÇAMENTO</t>
  </si>
  <si>
    <t>Na planilha de orçamento apresenta dois campos editáveis: Coluna de custo e a coluna de valor do material.</t>
  </si>
  <si>
    <t>A coluna de custo unitário é referente ao custo unitário de cada item.</t>
  </si>
  <si>
    <t>A coluna de material deverá ser informado quanto do valor total do item corresponde ao custo do material. Caso nenhum valor seja informado, todo o custo será considerado como custo de serviço. Ao preencher o campo de material, a planilha recalculará automaticamente o valor do custo de serviço.</t>
  </si>
  <si>
    <t>Orcamento de obra - EXECUÇÃO DE CONJUNTOS FOSSA E FILTRO CONDOMINIAIS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</si>
  <si>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</si>
  <si>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</si>
  <si>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</si>
  <si>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</si>
  <si>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</si>
  <si>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</si>
  <si>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</si>
  <si>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</si>
  <si>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</si>
  <si>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</si>
  <si>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</si>
  <si>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</si>
  <si>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</si>
  <si>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</si>
  <si>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</si>
  <si>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</si>
  <si>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Material R$</t>
  </si>
  <si>
    <t>Serviço R$</t>
  </si>
  <si>
    <t>Total Material R$</t>
  </si>
  <si>
    <t>Total Serviço R$</t>
  </si>
  <si>
    <t>Total R$</t>
  </si>
  <si>
    <t>1</t>
  </si>
  <si>
    <t>CANTEIRO DE OBRAS</t>
  </si>
  <si>
    <t>Etapa</t>
  </si>
  <si>
    <t>1.1</t>
  </si>
  <si>
    <t>FORNECIMENTO E INSTALAÇÃO DE PLACA DE OBRA COM CHAPA GALVANIZADA E ESTRUTURA DE MADEIRA. AF_03/2022_PS - [REF. CUSTO:103689-SINAPI-06/2025]</t>
  </si>
  <si>
    <t>M2</t>
  </si>
  <si>
    <t>1.2</t>
  </si>
  <si>
    <t>LOCACAO DE CONTAINER 2,30 X 6,00 M, ALT. 2,50 M, COM 1 SANITARIO, PARA ESCRITORIO, COMPLETO, SEM DIVISORIAS INTERNAS (NAO INCLUI MOBILIZACAO/DESMOBILIZACAO) - [REF. CUSTO:10775-SINAPI-06/2025]</t>
  </si>
  <si>
    <t>MES</t>
  </si>
  <si>
    <t>1.3</t>
  </si>
  <si>
    <t>TRANSPORTE COM CAMINHÃO CARROCERIA COM GUINDAUTO (MUNCK), MOMENTO MÁXIMO DE CARGA 11,7 TM, EM VIA URBANA PAVIMENTADA, DMT ATÉ 30KM (UNIDADE: TXKM). AF_07/2020 - [REF. CUSTO:100952-SINAPI-06/2025]</t>
  </si>
  <si>
    <t>TXKM</t>
  </si>
  <si>
    <t>1.4</t>
  </si>
  <si>
    <t>LOCAÇÃO DE BANHEIRO QUÍMICO, INCLUSO 2 LIMPEZAS SEMANAIS, ENTREGA E RETIRADA - [REF. CUSTO:490025000589-COTAÇÃO-07/2025]</t>
  </si>
  <si>
    <t>MÊS</t>
  </si>
  <si>
    <t>1.5</t>
  </si>
  <si>
    <t>LIGAÇÃO PROVISÓRIA DE ENERGIA ELÉTRICA, INCLUSIVE POSTE, CAIXA DE MEDIÇÃO - [REF. CUSTO:481125000574-COTAÇÃO-06/2025]</t>
  </si>
  <si>
    <t>UN</t>
  </si>
  <si>
    <t>1.6</t>
  </si>
  <si>
    <t>LIGAÇÃO PROVISÓRIA DE ÁGUA E ESGOTO. - [REF. CUSTO:481925000001-COTAÇÃO-04/2025]</t>
  </si>
  <si>
    <t>2</t>
  </si>
  <si>
    <t>ADMINISTRAÇÃO LOCAL</t>
  </si>
  <si>
    <t>2.1</t>
  </si>
  <si>
    <t>ENCARREGADO GERAL DE OBRAS COM ENCARGOS COMPLEMENTARES - [REF. CUSTO:93572-SINAPI-06/2025]</t>
  </si>
  <si>
    <t>2.2</t>
  </si>
  <si>
    <t>ENGENHEIRO CIVIL DE OBRA PLENO COM ENCARGOS COMPLEMENTARES - [REF. CUSTO:90778-SINAPI-06/2025]</t>
  </si>
  <si>
    <t>H</t>
  </si>
  <si>
    <t>2.3</t>
  </si>
  <si>
    <t>PROJETO ESTRUTURAL - EXECUTIVO  - [REF. CUSTO:C.P. 4938002041-COMPOSIÇÃO PRÓPRIA-06/2025]</t>
  </si>
  <si>
    <t>3</t>
  </si>
  <si>
    <t>SINALIZAÇÃO</t>
  </si>
  <si>
    <t>3.1</t>
  </si>
  <si>
    <t>TELA PLASTICA LARANJA, TIPO TAPUME PARA SINALIZACAO, MALHA RETANGULAR, ROLO 1.20 X 50 M (L X C) - [REF. CUSTO:37524-SINAPI-06/2025]</t>
  </si>
  <si>
    <t>M</t>
  </si>
  <si>
    <t>3.2</t>
  </si>
  <si>
    <t>EXECUÇÃO DE PILARETES PARA TAPUMES E CONSTRUÇÕES TEMPORÁRIAS. AF_03/2024 - [REF. CUSTO:105130-SINAPI-06/2025]</t>
  </si>
  <si>
    <t>3.3</t>
  </si>
  <si>
    <t>PLACA DE SINALIZAÇÃO VERTICAL 70X70CM - [REF. CUSTO:02743-ORSE-05/2025]</t>
  </si>
  <si>
    <t>4</t>
  </si>
  <si>
    <t>CONJUNTO FOSSA-FILTRO RUA JOSÉ MOREIRA</t>
  </si>
  <si>
    <t>4.1</t>
  </si>
  <si>
    <t>MOVIMENTAÇÃO DE TERRA</t>
  </si>
  <si>
    <t>4.1.1</t>
  </si>
  <si>
    <t>DEMOLIÇÃO PARCIAL DE PAVIMENTO ASFÁLTICO, DE FORMA MECANIZADA, SEM REAPROVEITAMENTO. AF_09/2023 - [REF. CUSTO:97636-SINAPI-06/2025]</t>
  </si>
  <si>
    <t>4.1.2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</si>
  <si>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AF_05/2020 - [REF. CUSTO:101266-SINAPI-06/2025]</t>
  </si>
  <si>
    <t>M3</t>
  </si>
  <si>
    <t>4.1.3</t>
  </si>
  <si>
    <t>DESTINAÇÃO DE RESÍDUO DE CONSTRUÇÃO CIVIL CLASSE II B - [REF. CUSTO:C.T-0034-I-COTAÇÃO-03/2024]</t>
  </si>
  <si>
    <t>4.2</t>
  </si>
  <si>
    <t>ESTRUTURA DE CONCRETO ARMADO</t>
  </si>
  <si>
    <t>4.2.1</t>
  </si>
  <si>
    <t xml:space="preserve">FUNDO </t>
  </si>
  <si>
    <t>4.2.1.1</t>
  </si>
  <si>
    <t>EXECUÇÃO DE LAJE SOBRE SOLO, ESPESSURA DE 20 CM, FCK = 30 MPA, COM USO DE FORMAS EM MADEIRA SERRADA. AF_09/2021 - [REF. CUSTO:103078-SINAPI-06/2025]</t>
  </si>
  <si>
    <t>4.2.2</t>
  </si>
  <si>
    <t>PAREDES</t>
  </si>
  <si>
    <t>4.2.2.1</t>
  </si>
  <si>
    <t>MONTAGEM E DESMONTAGEM DE FÔRMA DE PILARES RETANGULARES E ESTRUTURAS SIMILARES, PÉ-DIREITO SIMPLES, EM CHAPA DE MADEIRA COMPENSADA RESINADA, 2 UTILIZAÇÕES. AF_09/2020 - [REF. CUSTO:92415-SINAPI-06/2025]</t>
  </si>
  <si>
    <t>4.2.2.2</t>
  </si>
  <si>
    <t>ARMAÇÃO DO SISTEMA DE PAREDES DE CONCRETO, EXECUTADA COMO REFORÇO, VERGALHÃO DE 5,0 MM DE DIÂMETRO. AF_12/2024 - [REF. CUSTO:100067-SINAPI-06/2025]</t>
  </si>
  <si>
    <t>KG</t>
  </si>
  <si>
    <t>4.2.2.3</t>
  </si>
  <si>
    <t>ARMAÇÃO DO SISTEMA DE PAREDES DE CONCRETO, EXECUTADA COMO REFORÇO, VERGALHÃO DE 8,0 MM DE DIÂMETRO. AF_12/2024 - [REF. CUSTO:91602-SINAPI-06/2025]</t>
  </si>
  <si>
    <t>4.2.2.4</t>
  </si>
  <si>
    <t>ARMAÇÃO DO SISTEMA DE PAREDES DE CONCRETO, EXECUTADA COMO REFORÇO, VERGALHÃO DE 10,0 MM DE DIÂMETRO. AF_12/2024 - [REF. CUSTO:91603-SINAPI-06/2025]</t>
  </si>
  <si>
    <t>4.2.2.5</t>
  </si>
  <si>
    <t>CONCRETAGEM DE CORTINA DE CONTENÇÃO, ATRAVÉS DE BOMBA - LANÇAMENTO, ADENSAMENTO E ACABAMENTO. AF_11/2024 - [REF. CUSTO:100349-SINAPI-06/2025]</t>
  </si>
  <si>
    <t>4.2.3</t>
  </si>
  <si>
    <t>LAJE INTERMEDIÁRIA</t>
  </si>
  <si>
    <t>4.2.3.1</t>
  </si>
  <si>
    <t>FABRICAÇÃO, MONTAGEM E DESMONTAGEM DE FORMA PARA RADIER, PISO DE CONCRETO OU LAJE SOBRE SOLO, EM MADEIRA SERRADA, 4 UTILIZAÇÕES. AF_09/2021 - [REF. CUSTO:97086-SINAPI-06/2025]</t>
  </si>
  <si>
    <t>4.2.3.2</t>
  </si>
  <si>
    <t>CAMADA SEPARADORA PARA EXECUÇÃO DE RADIER, PISO DE CONCRETO OU LAJE SOBRE SOLO, EM LONA PLÁSTICA. AF_09/2021 - [REF. CUSTO:97087-SINAPI-06/2025]</t>
  </si>
  <si>
    <t>4.2.3.3</t>
  </si>
  <si>
    <t>ARMAÇÃO PARA EXECUÇÃO DE RADIER, PISO DE CONCRETO OU LAJE SOBRE SOLO, COM USO DE TELA Q-159. AF_09/2021 - [REF. CUSTO:97091-SINAPI-06/2025]</t>
  </si>
  <si>
    <t>4.2.3.4</t>
  </si>
  <si>
    <t>CONCRETAGEM DE RADIER, PISO DE CONCRETO OU LAJE SOBRE SOLO, FCK 30 MPA - LANÇAMENTO, ADENSAMENTO E ACABAMENTO. AF_09/2021 - [REF. CUSTO:97096-SINAPI-06/2025]</t>
  </si>
  <si>
    <t>4.2.4</t>
  </si>
  <si>
    <t>TAMPA</t>
  </si>
  <si>
    <t>4.2.4.1</t>
  </si>
  <si>
    <t>MONTAGEM E DESMONTAGEM DE FÔRMA DE LAJE MACIÇA EM CHAPA DE MADEIRA COMPENSADA RESINADA E CIMBRAMENTO DE MADEIRA, 2 UTILIZAÇÕES. AF_03/2022 - [REF. CUSTO:103760-SINAPI-06/2025]</t>
  </si>
  <si>
    <t>4.2.4.2</t>
  </si>
  <si>
    <t>ARMAÇÃO DE LAJE DE ESTRUTURA CONVENCIONAL DE CONCRETO ARMADO UTILIZANDO AÇO CA-60 DE 5,0 MM - MONTAGEM. AF_06/2022 - [REF. CUSTO:92768-SINAPI-06/2025]</t>
  </si>
  <si>
    <t>4.2.4.3</t>
  </si>
  <si>
    <t>ARMAÇÃO DE LAJE DE ESTRUTURA CONVENCIONAL DE CONCRETO ARMADO UTILIZANDO AÇO CA-50 DE 8,0 MM - MONTAGEM. AF_06/2022 - [REF. CUSTO:92770-SINAPI-06/2025]</t>
  </si>
  <si>
    <t>4.2.4.4</t>
  </si>
  <si>
    <t>ARMAÇÃO DE LAJE DE ESTRUTURA CONVENCIONAL DE CONCRETO ARMADO UTILIZANDO AÇO CA-50 DE 10,0 MM - MONTAGEM. AF_06/2022 - [REF. CUSTO:92771-SINAPI-06/2025]</t>
  </si>
  <si>
    <t>4.2.4.5</t>
  </si>
  <si>
    <t>ARMAÇÃO DE LAJE DE ESTRUTURA CONVENCIONAL DE CONCRETO ARMADO UTILIZANDO AÇO CA-50 DE 12,5 MM - MONTAGEM. AF_06/2022 - [REF. CUSTO:92772-SINAPI-06/2025]</t>
  </si>
  <si>
    <t>4.2.4.6</t>
  </si>
  <si>
    <t>CONCRETAGEM DE VIGAS E LAJES, FCK=25 MPA, PARA LAJES MACIÇAS OU NERVURADAS COM USO DE BOMBA - LANÇAMENTO, ADENSAMENTO E ACABAMENTO. AF_02/2022_PS - [REF. CUSTO:103675-SINAPI-06/2025]</t>
  </si>
  <si>
    <t>4.2.4.7</t>
  </si>
  <si>
    <t>TAMPAO FOFO SIMPLES COM BASE / REQUADRO, CLASSE D400 CARGA MAX. 40 T, REDONDO, TAMPA 900 MM (COM INSCRICAO EM RELEVO DO TIPO DE REDE) - [REF. CUSTO:11296-SINAPI-07/2025]</t>
  </si>
  <si>
    <t>4.3</t>
  </si>
  <si>
    <t>IMPERMEABILIZAÇÃO</t>
  </si>
  <si>
    <t>4.3.1</t>
  </si>
  <si>
    <t>MEMBRANA IMPERMEABILIZANTE A BASE DE POLIURETANO - [REF. CUSTO:43148-SINAPI-06/2025]</t>
  </si>
  <si>
    <t>4.4</t>
  </si>
  <si>
    <t>LEITO FILTRANTE</t>
  </si>
  <si>
    <t>4.4.1</t>
  </si>
  <si>
    <t>PEDRA BRITADA N. 3 (38 A 50 MM) POSTO PEDREIRA/FORNECEDOR, SEM FRETE - [REF. CUSTO:4722-SINAPI-06/2025]</t>
  </si>
  <si>
    <t>4.4.2</t>
  </si>
  <si>
    <t>TRANSPORTE COM CAMINHÃO BASCULANTE DE 10 M³, EM VIA URBANA PAVIMENTADA, DMT ATÉ 30 KM (UNIDADE: M3XKM). AF_07/2020 - [REF. CUSTO:95875-SINAPI-06/2025]</t>
  </si>
  <si>
    <t>M3XKM</t>
  </si>
  <si>
    <t>4.5</t>
  </si>
  <si>
    <t>INSTALACOES HIDRAULICAS</t>
  </si>
  <si>
    <t>4.5.1</t>
  </si>
  <si>
    <t>CAP, PVC OCRE, JUNTA ELÁSTICA, DN 150 MM, PARA COLETOR PREDIAL DE ESGOTO. AF_06/2022 - [REF. CUSTO:104084-SINAPI-06/2025]</t>
  </si>
  <si>
    <t>4.5.2</t>
  </si>
  <si>
    <t>TÊ, PVC OCRE, JUNTA ELÁSTICA, DN 200 MM, PARA COLETOR PREDIAL DE ESGOTO. AF_06/2022 - [REF. CUSTO:104072-SINAPI-06/2025]</t>
  </si>
  <si>
    <t>4.5.3</t>
  </si>
  <si>
    <t>TUBO, PVC OCRE, JUNTA ELÁSTICA, DN 150 MM, PARA COLETOR PREDIAL DE ESGOTO. AF_06/2022 - [REF. CUSTO:104086-SINAPI-06/2025]</t>
  </si>
  <si>
    <t>4.6</t>
  </si>
  <si>
    <t>REATERRO</t>
  </si>
  <si>
    <t>4.6.1</t>
  </si>
  <si>
    <t>ATERRO MECANIZADO DE VALA COM ESCAVADEIRA HIDRÁULICA (CAPACIDADE DA CAÇAMBA: 0,8 M³/POTÊNCIA: 111 HP), LARGURA ATÉ 2,5 M, PROFUNDIDADE DE 3,0 A 6,0 M, COM AREIA PARA ATERRO. AF_08/2023 - [REF. CUSTO:94333-SINAPI-06/2025]</t>
  </si>
  <si>
    <t>4.7</t>
  </si>
  <si>
    <t>REPAVIMENTAÇÃO</t>
  </si>
  <si>
    <t>4.7.1</t>
  </si>
  <si>
    <t>CONSTRUÇÃO DE BASE E SUB-BASE PARA PAVIMENTAÇÃO DE BRITA GRADUADA SIMPLES TRATADA COM CIMENTO, COM ESPESSURA DE 15 CM - EXCLUSIVE CARGA E TRANSPORTE. AF_09/2024 - [REF. CUSTO:96397-SINAPI-06/2025]</t>
  </si>
  <si>
    <t>4.7.2</t>
  </si>
  <si>
    <t>EXECUÇÃO DE PAVIMENTO COM APLICAÇÃO DE CONCRETO ASFÁLTICO, CAMADA DE ROLAMENTO - EXCLUSIVE CARGA E TRANSPORTE. AF_11/2019 - [REF. CUSTO:95995-SINAPI-06/2025]</t>
  </si>
  <si>
    <t>5</t>
  </si>
  <si>
    <t>CONJUNTO FOSSA-FILTRO RUA HENRIQUE OSWALDO FRANKOWIACK</t>
  </si>
  <si>
    <t>5.1</t>
  </si>
  <si>
    <t>5.1.1</t>
  </si>
  <si>
    <t>5.1.2</t>
  </si>
  <si>
    <t>5.1.3</t>
  </si>
  <si>
    <t>5.2</t>
  </si>
  <si>
    <t>5.2.1</t>
  </si>
  <si>
    <t>5.2.1.1</t>
  </si>
  <si>
    <t>5.2.2</t>
  </si>
  <si>
    <t>5.2.2.1</t>
  </si>
  <si>
    <t>5.2.2.2</t>
  </si>
  <si>
    <t>5.2.2.3</t>
  </si>
  <si>
    <t>5.2.2.4</t>
  </si>
  <si>
    <t>ARMAÇÃO DO SISTEMA DE PAREDES DE CONCRETO, EXECUTADA COMO REFORÇO, VERGALHÃO DE 12,5 MM DE DIÂMETRO. AF_12/2024 - [REF. CUSTO:100068-SINAPI-06/2025]</t>
  </si>
  <si>
    <t>5.2.2.5</t>
  </si>
  <si>
    <t>5.2.3</t>
  </si>
  <si>
    <t>5.2.3.1</t>
  </si>
  <si>
    <t>5.2.3.2</t>
  </si>
  <si>
    <t>5.2.3.3</t>
  </si>
  <si>
    <t>5.2.3.4</t>
  </si>
  <si>
    <t>5.2.4</t>
  </si>
  <si>
    <t>5.2.4.1</t>
  </si>
  <si>
    <t>5.2.4.2</t>
  </si>
  <si>
    <t>5.2.4.3</t>
  </si>
  <si>
    <t>5.2.4.4</t>
  </si>
  <si>
    <t>5.2.4.5</t>
  </si>
  <si>
    <t>5.2.4.6</t>
  </si>
  <si>
    <t>5.2.4.7</t>
  </si>
  <si>
    <t>5.3</t>
  </si>
  <si>
    <t>5.3.1</t>
  </si>
  <si>
    <t>5.4</t>
  </si>
  <si>
    <t>5.4.1</t>
  </si>
  <si>
    <t>5.4.2</t>
  </si>
  <si>
    <t>5.5</t>
  </si>
  <si>
    <t>5.5.1</t>
  </si>
  <si>
    <t>5.5.2</t>
  </si>
  <si>
    <t>5.5.3</t>
  </si>
  <si>
    <t>5.6</t>
  </si>
  <si>
    <t>5.6.1</t>
  </si>
  <si>
    <t>5.7</t>
  </si>
  <si>
    <t>5.7.1</t>
  </si>
  <si>
    <t>5.7.2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</si>
  <si>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</si>
  <si>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</si>
  <si>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</si>
  <si>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 xml:space="preserve">Referências de custo utilizadas: SINAPI-06/2025   Cotação-07/2025   Cotação-06/2025   Cotação-04/2025   Composição Própria-06/2025   ORSE-05/2025   Cotação-03/2024   SINAPI-07/2025   </t>
  </si>
  <si>
    <t>% Mês 1</t>
  </si>
  <si>
    <t>R$ Mês 1</t>
  </si>
  <si>
    <t>% Mês 2</t>
  </si>
  <si>
    <t>R$ Mês 2</t>
  </si>
  <si>
    <t>% Mês 3</t>
  </si>
  <si>
    <t>R$ Mês 3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</si>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</sst>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>
  <numFmts count="9">
    <numFmt numFmtId="165" formatCode="00 000 000 0000 00"/>
    <numFmt numFmtId="166" formatCode="00 000 0000 00"/>
    <numFmt numFmtId="167" formatCode="(##) ####-####"/>
    <numFmt numFmtId="168" formatCode="(000) 0000-0000"/>
    <numFmt numFmtId="169" formatCode="dd/mm/yyyy"/>
    <numFmt numFmtId="170" formatCode="#,##0.0000"/>
    <numFmt numFmtId="171" formatCode="#,####0.00"/>
    <numFmt numFmtId="172" formatCode="#,####0.0000"/>
    <numFmt numFmtId="173" formatCode="#,##0.00##"/>
  </numFmts>
  <fonts count="2101">
    <font>
      <sz val="11.0"/>
      <color indexed="8"/>
      <name val="Calibri"/>
      <family val="2"/>
      <scheme val="minor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  <color indexed="8"/>
    </font>
  </fonts>
  <fills count="11">
    <fill>
      <patternFill patternType="none"/>
    </fill>
    <fill>
      <patternFill patternType="darkGray"/>
    </fill>
    <fill>
      <patternFill>
        <fgColor rgb="FFFF64"/>
      </patternFill>
    </fill>
    <fill>
      <patternFill patternType="solid">
        <fgColor rgb="FFFF64"/>
      </patternFill>
    </fill>
    <fill>
      <patternFill>
        <fgColor rgb="C0C0C0"/>
      </patternFill>
    </fill>
    <fill>
      <patternFill patternType="solid">
        <fgColor rgb="C0C0C0"/>
      </patternFill>
    </fill>
    <fill>
      <patternFill patternType="solid">
        <fgColor rgb="C0C0C0"/>
        <bgColor indexed="22"/>
      </patternFill>
    </fill>
    <fill>
      <patternFill>
        <fgColor rgb="B0E0E6"/>
      </patternFill>
    </fill>
    <fill>
      <patternFill patternType="solid">
        <fgColor rgb="B0E0E6"/>
      </patternFill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top style="medium"/>
    </border>
    <border>
      <top style="thin"/>
      <bottom style="thin"/>
    </border>
    <border>
      <left style="thin"/>
      <top style="thin"/>
      <bottom style="thin"/>
    </border>
  </borders>
  <cellStyleXfs count="1">
    <xf numFmtId="0" fontId="0" fillId="0" borderId="0"/>
  </cellStyleXfs>
  <cellXfs count="2106">
    <xf numFmtId="172" fontId="0" fillId="0" borderId="0" xfId="0" applyNumberFormat="true">
      <alignment wrapText="true"/>
    </xf>
    <xf numFmtId="0" fontId="1" fillId="0" borderId="4" xfId="0" applyBorder="true" applyFont="true">
      <alignment horizontal="center" vertical="top" wrapText="true"/>
      <protection locked="true"/>
    </xf>
    <xf numFmtId="0" fontId="2" fillId="3" borderId="4" xfId="0" applyFill="true" applyBorder="true" applyFont="true">
      <alignment vertical="top"/>
      <protection locked="false"/>
    </xf>
    <xf numFmtId="0" fontId="3" fillId="6" borderId="4" xfId="0" applyFill="true" applyBorder="true" applyFont="true">
      <alignment horizontal="center"/>
      <protection locked="true"/>
    </xf>
    <xf numFmtId="165" fontId="4" fillId="3" borderId="4" xfId="0" applyFill="true" applyBorder="true" applyNumberFormat="true" applyFont="true">
      <alignment vertical="top"/>
      <protection locked="false"/>
    </xf>
    <xf numFmtId="166" fontId="5" fillId="3" borderId="4" xfId="0" applyFill="true" applyBorder="true" applyNumberFormat="true" applyFont="true">
      <alignment vertical="top"/>
      <protection locked="false"/>
    </xf>
    <xf numFmtId="167" fontId="6" fillId="3" borderId="4" xfId="0" applyFill="true" applyBorder="true" applyNumberFormat="true" applyFont="true">
      <alignment vertical="top"/>
      <protection locked="false"/>
    </xf>
    <xf numFmtId="0" fontId="7" fillId="0" borderId="0" xfId="0" applyFont="true">
      <alignment horizontal="left" vertical="top"/>
      <protection locked="true"/>
    </xf>
    <xf numFmtId="165" fontId="8" fillId="0" borderId="0" xfId="0" applyFont="true" applyNumberFormat="true">
      <alignment horizontal="left" vertical="top"/>
      <protection locked="true"/>
    </xf>
    <xf numFmtId="168" fontId="9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10" fillId="5" borderId="0" xfId="0" applyFill="true" applyFont="true">
      <alignment horizontal="left"/>
      <protection locked="true"/>
    </xf>
    <xf numFmtId="0" fontId="11" fillId="5" borderId="4" xfId="0" applyFill="true" applyBorder="true" applyFont="true">
      <alignment horizontal="left"/>
      <protection locked="true"/>
    </xf>
    <xf numFmtId="0" fontId="12" fillId="5" borderId="4" xfId="0" applyFill="true" applyBorder="true" applyFont="true">
      <alignment horizontal="left"/>
      <protection locked="true"/>
    </xf>
    <xf numFmtId="0" fontId="13" fillId="5" borderId="4" xfId="0" applyFill="true" applyBorder="true" applyFont="true">
      <alignment horizontal="left"/>
      <protection locked="true"/>
    </xf>
    <xf numFmtId="0" fontId="14" fillId="5" borderId="4" xfId="0" applyFill="true" applyBorder="true" applyFont="true">
      <alignment horizontal="left"/>
      <protection locked="true"/>
    </xf>
    <xf numFmtId="0" fontId="15" fillId="5" borderId="4" xfId="0" applyFill="true" applyBorder="true" applyFont="true">
      <alignment horizontal="left"/>
      <protection locked="true"/>
    </xf>
    <xf numFmtId="0" fontId="16" fillId="5" borderId="4" xfId="0" applyFill="true" applyBorder="true" applyFont="true">
      <alignment horizontal="left"/>
      <protection locked="true"/>
    </xf>
    <xf numFmtId="0" fontId="17" fillId="5" borderId="4" xfId="0" applyFill="true" applyBorder="true" applyFont="true">
      <alignment horizontal="left"/>
      <protection locked="true"/>
    </xf>
    <xf numFmtId="0" fontId="18" fillId="5" borderId="4" xfId="0" applyFill="true" applyBorder="true" applyFont="true">
      <alignment horizontal="left"/>
      <protection locked="true"/>
    </xf>
    <xf numFmtId="0" fontId="19" fillId="5" borderId="4" xfId="0" applyFill="true" applyBorder="true" applyFont="true">
      <alignment horizontal="left"/>
      <protection locked="true"/>
    </xf>
    <xf numFmtId="0" fontId="20" fillId="5" borderId="4" xfId="0" applyFill="true" applyBorder="true" applyFont="true">
      <alignment horizontal="left"/>
      <protection locked="true"/>
    </xf>
    <xf numFmtId="0" fontId="21" fillId="5" borderId="4" xfId="0" applyFill="true" applyBorder="true" applyFont="true">
      <alignment horizontal="left"/>
      <protection locked="true"/>
    </xf>
    <xf numFmtId="0" fontId="22" fillId="5" borderId="4" xfId="0" applyFill="true" applyBorder="true" applyFont="true">
      <alignment horizontal="left"/>
      <protection locked="true"/>
    </xf>
    <xf numFmtId="4" fontId="23" fillId="5" borderId="4" xfId="0" applyFill="true" applyBorder="true" applyFont="true" applyNumberFormat="true">
      <alignment horizontal="right"/>
      <protection locked="true"/>
    </xf>
    <xf numFmtId="4" fontId="24" fillId="5" borderId="4" xfId="0" applyFill="true" applyBorder="true" applyFont="true" applyNumberFormat="true">
      <alignment horizontal="right"/>
      <protection locked="true"/>
    </xf>
    <xf numFmtId="4" fontId="25" fillId="5" borderId="4" xfId="0" applyFill="true" applyBorder="true" applyFont="true" applyNumberFormat="true">
      <alignment horizontal="right"/>
      <protection locked="true"/>
    </xf>
    <xf numFmtId="0" fontId="26" fillId="0" borderId="0" xfId="0" applyFont="true"/>
    <xf numFmtId="0" fontId="27" fillId="0" borderId="4" xfId="0" applyBorder="true" applyFont="true">
      <alignment horizontal="left" vertical="top"/>
      <protection locked="true"/>
    </xf>
    <xf numFmtId="0" fontId="28" fillId="0" borderId="4" xfId="0" applyBorder="true" applyFont="true">
      <alignment horizontal="left" vertical="top" wrapText="true"/>
      <protection locked="true"/>
    </xf>
    <xf numFmtId="0" fontId="29" fillId="0" borderId="4" xfId="0" applyBorder="true" applyFont="true">
      <alignment horizontal="center" vertical="top"/>
      <protection locked="true"/>
    </xf>
    <xf numFmtId="170" fontId="30" fillId="0" borderId="4" xfId="0" applyBorder="true" applyFont="true" applyNumberFormat="true">
      <alignment horizontal="right" vertical="top"/>
      <protection locked="true"/>
    </xf>
    <xf numFmtId="171" fontId="31" fillId="0" borderId="4" xfId="0" applyBorder="true" applyFont="true" applyNumberFormat="true">
      <alignment horizontal="right" vertical="top"/>
      <protection locked="true"/>
    </xf>
    <xf numFmtId="171" fontId="32" fillId="0" borderId="4" xfId="0" applyBorder="true" applyFont="true" applyNumberFormat="true">
      <alignment horizontal="right" vertical="top"/>
      <protection locked="true"/>
    </xf>
    <xf numFmtId="171" fontId="33" fillId="0" borderId="4" xfId="0" applyBorder="true" applyFont="true" applyNumberFormat="true">
      <alignment horizontal="right" vertical="top"/>
      <protection locked="true"/>
    </xf>
    <xf numFmtId="172" fontId="34" fillId="3" borderId="4" xfId="0" applyFill="true" applyBorder="true" applyFont="true" applyNumberFormat="true">
      <alignment vertical="top" horizontal="right"/>
      <protection locked="false"/>
    </xf>
    <xf numFmtId="173" fontId="35" fillId="0" borderId="4" xfId="0" applyBorder="true" applyFont="true" applyNumberFormat="true">
      <alignment horizontal="right" vertical="top"/>
      <protection locked="true"/>
    </xf>
    <xf numFmtId="4" fontId="36" fillId="0" borderId="4" xfId="0" applyBorder="true" applyFont="true" applyNumberFormat="true">
      <alignment horizontal="right" vertical="top"/>
      <protection locked="true"/>
    </xf>
    <xf numFmtId="172" fontId="37" fillId="3" borderId="4" xfId="0" applyFill="true" applyBorder="true" applyFont="true" applyNumberFormat="true">
      <alignment vertical="top" horizontal="right"/>
      <protection locked="false"/>
    </xf>
    <xf numFmtId="171" fontId="38" fillId="0" borderId="4" xfId="0" applyBorder="true" applyFont="true" applyNumberFormat="true">
      <alignment horizontal="right" vertical="top"/>
      <protection locked="true"/>
    </xf>
    <xf numFmtId="171" fontId="39" fillId="0" borderId="4" xfId="0" applyBorder="true" applyFont="true" applyNumberFormat="true">
      <alignment horizontal="right" vertical="top"/>
      <protection locked="true"/>
    </xf>
    <xf numFmtId="171" fontId="40" fillId="0" borderId="4" xfId="0" applyBorder="true" applyFont="true" applyNumberFormat="true">
      <alignment horizontal="right" vertical="top"/>
      <protection locked="true"/>
    </xf>
    <xf numFmtId="4" fontId="41" fillId="0" borderId="4" xfId="0" applyBorder="true" applyFont="true" applyNumberFormat="true">
      <alignment horizontal="right" vertical="top"/>
      <protection locked="true"/>
    </xf>
    <xf numFmtId="0" fontId="42" fillId="0" borderId="0" xfId="0" applyFont="true"/>
    <xf numFmtId="0" fontId="43" fillId="0" borderId="4" xfId="0" applyBorder="true" applyFont="true">
      <alignment horizontal="left" vertical="top"/>
      <protection locked="true"/>
    </xf>
    <xf numFmtId="0" fontId="44" fillId="0" borderId="4" xfId="0" applyBorder="true" applyFont="true">
      <alignment horizontal="left" vertical="top" wrapText="true"/>
      <protection locked="true"/>
    </xf>
    <xf numFmtId="0" fontId="45" fillId="0" borderId="4" xfId="0" applyBorder="true" applyFont="true">
      <alignment horizontal="center" vertical="top"/>
      <protection locked="true"/>
    </xf>
    <xf numFmtId="170" fontId="46" fillId="0" borderId="4" xfId="0" applyBorder="true" applyFont="true" applyNumberFormat="true">
      <alignment horizontal="right" vertical="top"/>
      <protection locked="true"/>
    </xf>
    <xf numFmtId="171" fontId="47" fillId="0" borderId="4" xfId="0" applyBorder="true" applyFont="true" applyNumberFormat="true">
      <alignment horizontal="right" vertical="top"/>
      <protection locked="true"/>
    </xf>
    <xf numFmtId="171" fontId="48" fillId="0" borderId="4" xfId="0" applyBorder="true" applyFont="true" applyNumberFormat="true">
      <alignment horizontal="right" vertical="top"/>
      <protection locked="true"/>
    </xf>
    <xf numFmtId="171" fontId="49" fillId="0" borderId="4" xfId="0" applyBorder="true" applyFont="true" applyNumberFormat="true">
      <alignment horizontal="right" vertical="top"/>
      <protection locked="true"/>
    </xf>
    <xf numFmtId="172" fontId="50" fillId="3" borderId="4" xfId="0" applyFill="true" applyBorder="true" applyFont="true" applyNumberFormat="true">
      <alignment vertical="top" horizontal="right"/>
      <protection locked="false"/>
    </xf>
    <xf numFmtId="173" fontId="51" fillId="0" borderId="4" xfId="0" applyBorder="true" applyFont="true" applyNumberFormat="true">
      <alignment horizontal="right" vertical="top"/>
      <protection locked="true"/>
    </xf>
    <xf numFmtId="4" fontId="52" fillId="0" borderId="4" xfId="0" applyBorder="true" applyFont="true" applyNumberFormat="true">
      <alignment horizontal="right" vertical="top"/>
      <protection locked="true"/>
    </xf>
    <xf numFmtId="172" fontId="53" fillId="3" borderId="4" xfId="0" applyFill="true" applyBorder="true" applyFont="true" applyNumberFormat="true">
      <alignment vertical="top" horizontal="right"/>
      <protection locked="false"/>
    </xf>
    <xf numFmtId="171" fontId="54" fillId="0" borderId="4" xfId="0" applyBorder="true" applyFont="true" applyNumberFormat="true">
      <alignment horizontal="right" vertical="top"/>
      <protection locked="true"/>
    </xf>
    <xf numFmtId="171" fontId="55" fillId="0" borderId="4" xfId="0" applyBorder="true" applyFont="true" applyNumberFormat="true">
      <alignment horizontal="right" vertical="top"/>
      <protection locked="true"/>
    </xf>
    <xf numFmtId="171" fontId="56" fillId="0" borderId="4" xfId="0" applyBorder="true" applyFont="true" applyNumberFormat="true">
      <alignment horizontal="right" vertical="top"/>
      <protection locked="true"/>
    </xf>
    <xf numFmtId="4" fontId="57" fillId="0" borderId="4" xfId="0" applyBorder="true" applyFont="true" applyNumberFormat="true">
      <alignment horizontal="right" vertical="top"/>
      <protection locked="true"/>
    </xf>
    <xf numFmtId="0" fontId="58" fillId="0" borderId="0" xfId="0" applyFont="true"/>
    <xf numFmtId="0" fontId="59" fillId="0" borderId="4" xfId="0" applyBorder="true" applyFont="true">
      <alignment horizontal="left" vertical="top"/>
      <protection locked="true"/>
    </xf>
    <xf numFmtId="0" fontId="60" fillId="0" borderId="4" xfId="0" applyBorder="true" applyFont="true">
      <alignment horizontal="left" vertical="top" wrapText="true"/>
      <protection locked="true"/>
    </xf>
    <xf numFmtId="0" fontId="61" fillId="0" borderId="4" xfId="0" applyBorder="true" applyFont="true">
      <alignment horizontal="center" vertical="top"/>
      <protection locked="true"/>
    </xf>
    <xf numFmtId="170" fontId="62" fillId="0" borderId="4" xfId="0" applyBorder="true" applyFont="true" applyNumberFormat="true">
      <alignment horizontal="right" vertical="top"/>
      <protection locked="true"/>
    </xf>
    <xf numFmtId="171" fontId="63" fillId="0" borderId="4" xfId="0" applyBorder="true" applyFont="true" applyNumberFormat="true">
      <alignment horizontal="right" vertical="top"/>
      <protection locked="true"/>
    </xf>
    <xf numFmtId="171" fontId="64" fillId="0" borderId="4" xfId="0" applyBorder="true" applyFont="true" applyNumberFormat="true">
      <alignment horizontal="right" vertical="top"/>
      <protection locked="true"/>
    </xf>
    <xf numFmtId="171" fontId="65" fillId="0" borderId="4" xfId="0" applyBorder="true" applyFont="true" applyNumberFormat="true">
      <alignment horizontal="right" vertical="top"/>
      <protection locked="true"/>
    </xf>
    <xf numFmtId="172" fontId="66" fillId="3" borderId="4" xfId="0" applyFill="true" applyBorder="true" applyFont="true" applyNumberFormat="true">
      <alignment vertical="top" horizontal="right"/>
      <protection locked="false"/>
    </xf>
    <xf numFmtId="173" fontId="67" fillId="0" borderId="4" xfId="0" applyBorder="true" applyFont="true" applyNumberFormat="true">
      <alignment horizontal="right" vertical="top"/>
      <protection locked="true"/>
    </xf>
    <xf numFmtId="4" fontId="68" fillId="0" borderId="4" xfId="0" applyBorder="true" applyFont="true" applyNumberFormat="true">
      <alignment horizontal="right" vertical="top"/>
      <protection locked="true"/>
    </xf>
    <xf numFmtId="172" fontId="69" fillId="3" borderId="4" xfId="0" applyFill="true" applyBorder="true" applyFont="true" applyNumberFormat="true">
      <alignment vertical="top" horizontal="right"/>
      <protection locked="false"/>
    </xf>
    <xf numFmtId="171" fontId="70" fillId="0" borderId="4" xfId="0" applyBorder="true" applyFont="true" applyNumberFormat="true">
      <alignment horizontal="right" vertical="top"/>
      <protection locked="true"/>
    </xf>
    <xf numFmtId="171" fontId="71" fillId="0" borderId="4" xfId="0" applyBorder="true" applyFont="true" applyNumberFormat="true">
      <alignment horizontal="right" vertical="top"/>
      <protection locked="true"/>
    </xf>
    <xf numFmtId="171" fontId="72" fillId="0" borderId="4" xfId="0" applyBorder="true" applyFont="true" applyNumberFormat="true">
      <alignment horizontal="right" vertical="top"/>
      <protection locked="true"/>
    </xf>
    <xf numFmtId="4" fontId="73" fillId="0" borderId="4" xfId="0" applyBorder="true" applyFont="true" applyNumberFormat="true">
      <alignment horizontal="right" vertical="top"/>
      <protection locked="true"/>
    </xf>
    <xf numFmtId="0" fontId="74" fillId="0" borderId="0" xfId="0" applyFont="true"/>
    <xf numFmtId="0" fontId="75" fillId="0" borderId="4" xfId="0" applyBorder="true" applyFont="true">
      <alignment horizontal="left" vertical="top"/>
      <protection locked="true"/>
    </xf>
    <xf numFmtId="0" fontId="76" fillId="0" borderId="4" xfId="0" applyBorder="true" applyFont="true">
      <alignment horizontal="left" vertical="top" wrapText="true"/>
      <protection locked="true"/>
    </xf>
    <xf numFmtId="0" fontId="77" fillId="0" borderId="4" xfId="0" applyBorder="true" applyFont="true">
      <alignment horizontal="center" vertical="top"/>
      <protection locked="true"/>
    </xf>
    <xf numFmtId="170" fontId="78" fillId="0" borderId="4" xfId="0" applyBorder="true" applyFont="true" applyNumberFormat="true">
      <alignment horizontal="right" vertical="top"/>
      <protection locked="true"/>
    </xf>
    <xf numFmtId="171" fontId="79" fillId="0" borderId="4" xfId="0" applyBorder="true" applyFont="true" applyNumberFormat="true">
      <alignment horizontal="right" vertical="top"/>
      <protection locked="true"/>
    </xf>
    <xf numFmtId="171" fontId="80" fillId="0" borderId="4" xfId="0" applyBorder="true" applyFont="true" applyNumberFormat="true">
      <alignment horizontal="right" vertical="top"/>
      <protection locked="true"/>
    </xf>
    <xf numFmtId="171" fontId="81" fillId="0" borderId="4" xfId="0" applyBorder="true" applyFont="true" applyNumberFormat="true">
      <alignment horizontal="right" vertical="top"/>
      <protection locked="true"/>
    </xf>
    <xf numFmtId="172" fontId="82" fillId="3" borderId="4" xfId="0" applyFill="true" applyBorder="true" applyFont="true" applyNumberFormat="true">
      <alignment vertical="top" horizontal="right"/>
      <protection locked="false"/>
    </xf>
    <xf numFmtId="173" fontId="83" fillId="0" borderId="4" xfId="0" applyBorder="true" applyFont="true" applyNumberFormat="true">
      <alignment horizontal="right" vertical="top"/>
      <protection locked="true"/>
    </xf>
    <xf numFmtId="4" fontId="84" fillId="0" borderId="4" xfId="0" applyBorder="true" applyFont="true" applyNumberFormat="true">
      <alignment horizontal="right" vertical="top"/>
      <protection locked="true"/>
    </xf>
    <xf numFmtId="172" fontId="85" fillId="3" borderId="4" xfId="0" applyFill="true" applyBorder="true" applyFont="true" applyNumberFormat="true">
      <alignment vertical="top" horizontal="right"/>
      <protection locked="false"/>
    </xf>
    <xf numFmtId="171" fontId="86" fillId="0" borderId="4" xfId="0" applyBorder="true" applyFont="true" applyNumberFormat="true">
      <alignment horizontal="right" vertical="top"/>
      <protection locked="true"/>
    </xf>
    <xf numFmtId="171" fontId="87" fillId="0" borderId="4" xfId="0" applyBorder="true" applyFont="true" applyNumberFormat="true">
      <alignment horizontal="right" vertical="top"/>
      <protection locked="true"/>
    </xf>
    <xf numFmtId="171" fontId="88" fillId="0" borderId="4" xfId="0" applyBorder="true" applyFont="true" applyNumberFormat="true">
      <alignment horizontal="right" vertical="top"/>
      <protection locked="true"/>
    </xf>
    <xf numFmtId="4" fontId="89" fillId="0" borderId="4" xfId="0" applyBorder="true" applyFont="true" applyNumberFormat="true">
      <alignment horizontal="right" vertical="top"/>
      <protection locked="true"/>
    </xf>
    <xf numFmtId="0" fontId="90" fillId="0" borderId="0" xfId="0" applyFont="true"/>
    <xf numFmtId="0" fontId="91" fillId="0" borderId="4" xfId="0" applyBorder="true" applyFont="true">
      <alignment horizontal="left" vertical="top"/>
      <protection locked="true"/>
    </xf>
    <xf numFmtId="0" fontId="92" fillId="0" borderId="4" xfId="0" applyBorder="true" applyFont="true">
      <alignment horizontal="left" vertical="top" wrapText="true"/>
      <protection locked="true"/>
    </xf>
    <xf numFmtId="0" fontId="93" fillId="0" borderId="4" xfId="0" applyBorder="true" applyFont="true">
      <alignment horizontal="center" vertical="top"/>
      <protection locked="true"/>
    </xf>
    <xf numFmtId="170" fontId="94" fillId="0" borderId="4" xfId="0" applyBorder="true" applyFont="true" applyNumberFormat="true">
      <alignment horizontal="right" vertical="top"/>
      <protection locked="true"/>
    </xf>
    <xf numFmtId="171" fontId="95" fillId="0" borderId="4" xfId="0" applyBorder="true" applyFont="true" applyNumberFormat="true">
      <alignment horizontal="right" vertical="top"/>
      <protection locked="true"/>
    </xf>
    <xf numFmtId="171" fontId="96" fillId="0" borderId="4" xfId="0" applyBorder="true" applyFont="true" applyNumberFormat="true">
      <alignment horizontal="right" vertical="top"/>
      <protection locked="true"/>
    </xf>
    <xf numFmtId="171" fontId="97" fillId="0" borderId="4" xfId="0" applyBorder="true" applyFont="true" applyNumberFormat="true">
      <alignment horizontal="right" vertical="top"/>
      <protection locked="true"/>
    </xf>
    <xf numFmtId="172" fontId="98" fillId="3" borderId="4" xfId="0" applyFill="true" applyBorder="true" applyFont="true" applyNumberFormat="true">
      <alignment vertical="top" horizontal="right"/>
      <protection locked="false"/>
    </xf>
    <xf numFmtId="173" fontId="99" fillId="0" borderId="4" xfId="0" applyBorder="true" applyFont="true" applyNumberFormat="true">
      <alignment horizontal="right" vertical="top"/>
      <protection locked="true"/>
    </xf>
    <xf numFmtId="4" fontId="100" fillId="0" borderId="4" xfId="0" applyBorder="true" applyFont="true" applyNumberFormat="true">
      <alignment horizontal="right" vertical="top"/>
      <protection locked="true"/>
    </xf>
    <xf numFmtId="172" fontId="101" fillId="3" borderId="4" xfId="0" applyFill="true" applyBorder="true" applyFont="true" applyNumberFormat="true">
      <alignment vertical="top" horizontal="right"/>
      <protection locked="false"/>
    </xf>
    <xf numFmtId="171" fontId="102" fillId="0" borderId="4" xfId="0" applyBorder="true" applyFont="true" applyNumberFormat="true">
      <alignment horizontal="right" vertical="top"/>
      <protection locked="true"/>
    </xf>
    <xf numFmtId="171" fontId="103" fillId="0" borderId="4" xfId="0" applyBorder="true" applyFont="true" applyNumberFormat="true">
      <alignment horizontal="right" vertical="top"/>
      <protection locked="true"/>
    </xf>
    <xf numFmtId="171" fontId="104" fillId="0" borderId="4" xfId="0" applyBorder="true" applyFont="true" applyNumberFormat="true">
      <alignment horizontal="right" vertical="top"/>
      <protection locked="true"/>
    </xf>
    <xf numFmtId="4" fontId="105" fillId="0" borderId="4" xfId="0" applyBorder="true" applyFont="true" applyNumberFormat="true">
      <alignment horizontal="right" vertical="top"/>
      <protection locked="true"/>
    </xf>
    <xf numFmtId="0" fontId="106" fillId="0" borderId="0" xfId="0" applyFont="true"/>
    <xf numFmtId="0" fontId="107" fillId="0" borderId="4" xfId="0" applyBorder="true" applyFont="true">
      <alignment horizontal="left" vertical="top"/>
      <protection locked="true"/>
    </xf>
    <xf numFmtId="0" fontId="108" fillId="0" borderId="4" xfId="0" applyBorder="true" applyFont="true">
      <alignment horizontal="left" vertical="top" wrapText="true"/>
      <protection locked="true"/>
    </xf>
    <xf numFmtId="0" fontId="109" fillId="0" borderId="4" xfId="0" applyBorder="true" applyFont="true">
      <alignment horizontal="center" vertical="top"/>
      <protection locked="true"/>
    </xf>
    <xf numFmtId="170" fontId="110" fillId="0" borderId="4" xfId="0" applyBorder="true" applyFont="true" applyNumberFormat="true">
      <alignment horizontal="right" vertical="top"/>
      <protection locked="true"/>
    </xf>
    <xf numFmtId="171" fontId="111" fillId="0" borderId="4" xfId="0" applyBorder="true" applyFont="true" applyNumberFormat="true">
      <alignment horizontal="right" vertical="top"/>
      <protection locked="true"/>
    </xf>
    <xf numFmtId="171" fontId="112" fillId="0" borderId="4" xfId="0" applyBorder="true" applyFont="true" applyNumberFormat="true">
      <alignment horizontal="right" vertical="top"/>
      <protection locked="true"/>
    </xf>
    <xf numFmtId="171" fontId="113" fillId="0" borderId="4" xfId="0" applyBorder="true" applyFont="true" applyNumberFormat="true">
      <alignment horizontal="right" vertical="top"/>
      <protection locked="true"/>
    </xf>
    <xf numFmtId="172" fontId="114" fillId="3" borderId="4" xfId="0" applyFill="true" applyBorder="true" applyFont="true" applyNumberFormat="true">
      <alignment vertical="top" horizontal="right"/>
      <protection locked="false"/>
    </xf>
    <xf numFmtId="173" fontId="115" fillId="0" borderId="4" xfId="0" applyBorder="true" applyFont="true" applyNumberFormat="true">
      <alignment horizontal="right" vertical="top"/>
      <protection locked="true"/>
    </xf>
    <xf numFmtId="4" fontId="116" fillId="0" borderId="4" xfId="0" applyBorder="true" applyFont="true" applyNumberFormat="true">
      <alignment horizontal="right" vertical="top"/>
      <protection locked="true"/>
    </xf>
    <xf numFmtId="172" fontId="117" fillId="3" borderId="4" xfId="0" applyFill="true" applyBorder="true" applyFont="true" applyNumberFormat="true">
      <alignment vertical="top" horizontal="right"/>
      <protection locked="false"/>
    </xf>
    <xf numFmtId="171" fontId="118" fillId="0" borderId="4" xfId="0" applyBorder="true" applyFont="true" applyNumberFormat="true">
      <alignment horizontal="right" vertical="top"/>
      <protection locked="true"/>
    </xf>
    <xf numFmtId="171" fontId="119" fillId="0" borderId="4" xfId="0" applyBorder="true" applyFont="true" applyNumberFormat="true">
      <alignment horizontal="right" vertical="top"/>
      <protection locked="true"/>
    </xf>
    <xf numFmtId="171" fontId="120" fillId="0" borderId="4" xfId="0" applyBorder="true" applyFont="true" applyNumberFormat="true">
      <alignment horizontal="right" vertical="top"/>
      <protection locked="true"/>
    </xf>
    <xf numFmtId="4" fontId="121" fillId="0" borderId="4" xfId="0" applyBorder="true" applyFont="true" applyNumberFormat="true">
      <alignment horizontal="right" vertical="top"/>
      <protection locked="true"/>
    </xf>
    <xf numFmtId="0" fontId="122" fillId="0" borderId="0" xfId="0" applyFont="true"/>
    <xf numFmtId="0" fontId="123" fillId="5" borderId="4" xfId="0" applyFill="true" applyBorder="true" applyFont="true">
      <alignment horizontal="left"/>
      <protection locked="true"/>
    </xf>
    <xf numFmtId="0" fontId="124" fillId="5" borderId="4" xfId="0" applyFill="true" applyBorder="true" applyFont="true">
      <alignment horizontal="left"/>
      <protection locked="true"/>
    </xf>
    <xf numFmtId="0" fontId="125" fillId="5" borderId="4" xfId="0" applyFill="true" applyBorder="true" applyFont="true">
      <alignment horizontal="left"/>
      <protection locked="true"/>
    </xf>
    <xf numFmtId="0" fontId="126" fillId="5" borderId="4" xfId="0" applyFill="true" applyBorder="true" applyFont="true">
      <alignment horizontal="left"/>
      <protection locked="true"/>
    </xf>
    <xf numFmtId="0" fontId="127" fillId="5" borderId="4" xfId="0" applyFill="true" applyBorder="true" applyFont="true">
      <alignment horizontal="left"/>
      <protection locked="true"/>
    </xf>
    <xf numFmtId="0" fontId="128" fillId="5" borderId="4" xfId="0" applyFill="true" applyBorder="true" applyFont="true">
      <alignment horizontal="left"/>
      <protection locked="true"/>
    </xf>
    <xf numFmtId="0" fontId="129" fillId="5" borderId="4" xfId="0" applyFill="true" applyBorder="true" applyFont="true">
      <alignment horizontal="left"/>
      <protection locked="true"/>
    </xf>
    <xf numFmtId="0" fontId="130" fillId="5" borderId="4" xfId="0" applyFill="true" applyBorder="true" applyFont="true">
      <alignment horizontal="left"/>
      <protection locked="true"/>
    </xf>
    <xf numFmtId="0" fontId="131" fillId="5" borderId="4" xfId="0" applyFill="true" applyBorder="true" applyFont="true">
      <alignment horizontal="left"/>
      <protection locked="true"/>
    </xf>
    <xf numFmtId="0" fontId="132" fillId="5" borderId="4" xfId="0" applyFill="true" applyBorder="true" applyFont="true">
      <alignment horizontal="left"/>
      <protection locked="true"/>
    </xf>
    <xf numFmtId="0" fontId="133" fillId="5" borderId="4" xfId="0" applyFill="true" applyBorder="true" applyFont="true">
      <alignment horizontal="left"/>
      <protection locked="true"/>
    </xf>
    <xf numFmtId="0" fontId="134" fillId="5" borderId="4" xfId="0" applyFill="true" applyBorder="true" applyFont="true">
      <alignment horizontal="left"/>
      <protection locked="true"/>
    </xf>
    <xf numFmtId="4" fontId="135" fillId="5" borderId="4" xfId="0" applyFill="true" applyBorder="true" applyFont="true" applyNumberFormat="true">
      <alignment horizontal="right"/>
      <protection locked="true"/>
    </xf>
    <xf numFmtId="4" fontId="136" fillId="5" borderId="4" xfId="0" applyFill="true" applyBorder="true" applyFont="true" applyNumberFormat="true">
      <alignment horizontal="right"/>
      <protection locked="true"/>
    </xf>
    <xf numFmtId="4" fontId="137" fillId="5" borderId="4" xfId="0" applyFill="true" applyBorder="true" applyFont="true" applyNumberFormat="true">
      <alignment horizontal="right"/>
      <protection locked="true"/>
    </xf>
    <xf numFmtId="0" fontId="138" fillId="0" borderId="0" xfId="0" applyFont="true"/>
    <xf numFmtId="0" fontId="139" fillId="0" borderId="4" xfId="0" applyBorder="true" applyFont="true">
      <alignment horizontal="left" vertical="top"/>
      <protection locked="true"/>
    </xf>
    <xf numFmtId="0" fontId="140" fillId="0" borderId="4" xfId="0" applyBorder="true" applyFont="true">
      <alignment horizontal="left" vertical="top" wrapText="true"/>
      <protection locked="true"/>
    </xf>
    <xf numFmtId="0" fontId="141" fillId="0" borderId="4" xfId="0" applyBorder="true" applyFont="true">
      <alignment horizontal="center" vertical="top"/>
      <protection locked="true"/>
    </xf>
    <xf numFmtId="170" fontId="142" fillId="0" borderId="4" xfId="0" applyBorder="true" applyFont="true" applyNumberFormat="true">
      <alignment horizontal="right" vertical="top"/>
      <protection locked="true"/>
    </xf>
    <xf numFmtId="171" fontId="143" fillId="0" borderId="4" xfId="0" applyBorder="true" applyFont="true" applyNumberFormat="true">
      <alignment horizontal="right" vertical="top"/>
      <protection locked="true"/>
    </xf>
    <xf numFmtId="171" fontId="144" fillId="0" borderId="4" xfId="0" applyBorder="true" applyFont="true" applyNumberFormat="true">
      <alignment horizontal="right" vertical="top"/>
      <protection locked="true"/>
    </xf>
    <xf numFmtId="171" fontId="145" fillId="0" borderId="4" xfId="0" applyBorder="true" applyFont="true" applyNumberFormat="true">
      <alignment horizontal="right" vertical="top"/>
      <protection locked="true"/>
    </xf>
    <xf numFmtId="172" fontId="146" fillId="3" borderId="4" xfId="0" applyFill="true" applyBorder="true" applyFont="true" applyNumberFormat="true">
      <alignment vertical="top" horizontal="right"/>
      <protection locked="false"/>
    </xf>
    <xf numFmtId="173" fontId="147" fillId="0" borderId="4" xfId="0" applyBorder="true" applyFont="true" applyNumberFormat="true">
      <alignment horizontal="right" vertical="top"/>
      <protection locked="true"/>
    </xf>
    <xf numFmtId="4" fontId="148" fillId="0" borderId="4" xfId="0" applyBorder="true" applyFont="true" applyNumberFormat="true">
      <alignment horizontal="right" vertical="top"/>
      <protection locked="true"/>
    </xf>
    <xf numFmtId="172" fontId="149" fillId="3" borderId="4" xfId="0" applyFill="true" applyBorder="true" applyFont="true" applyNumberFormat="true">
      <alignment vertical="top" horizontal="right"/>
      <protection locked="false"/>
    </xf>
    <xf numFmtId="171" fontId="150" fillId="0" borderId="4" xfId="0" applyBorder="true" applyFont="true" applyNumberFormat="true">
      <alignment horizontal="right" vertical="top"/>
      <protection locked="true"/>
    </xf>
    <xf numFmtId="171" fontId="151" fillId="0" borderId="4" xfId="0" applyBorder="true" applyFont="true" applyNumberFormat="true">
      <alignment horizontal="right" vertical="top"/>
      <protection locked="true"/>
    </xf>
    <xf numFmtId="171" fontId="152" fillId="0" borderId="4" xfId="0" applyBorder="true" applyFont="true" applyNumberFormat="true">
      <alignment horizontal="right" vertical="top"/>
      <protection locked="true"/>
    </xf>
    <xf numFmtId="4" fontId="153" fillId="0" borderId="4" xfId="0" applyBorder="true" applyFont="true" applyNumberFormat="true">
      <alignment horizontal="right" vertical="top"/>
      <protection locked="true"/>
    </xf>
    <xf numFmtId="0" fontId="154" fillId="0" borderId="0" xfId="0" applyFont="true"/>
    <xf numFmtId="0" fontId="155" fillId="0" borderId="4" xfId="0" applyBorder="true" applyFont="true">
      <alignment horizontal="left" vertical="top"/>
      <protection locked="true"/>
    </xf>
    <xf numFmtId="0" fontId="156" fillId="0" borderId="4" xfId="0" applyBorder="true" applyFont="true">
      <alignment horizontal="left" vertical="top" wrapText="true"/>
      <protection locked="true"/>
    </xf>
    <xf numFmtId="0" fontId="157" fillId="0" borderId="4" xfId="0" applyBorder="true" applyFont="true">
      <alignment horizontal="center" vertical="top"/>
      <protection locked="true"/>
    </xf>
    <xf numFmtId="170" fontId="158" fillId="0" borderId="4" xfId="0" applyBorder="true" applyFont="true" applyNumberFormat="true">
      <alignment horizontal="right" vertical="top"/>
      <protection locked="true"/>
    </xf>
    <xf numFmtId="171" fontId="159" fillId="0" borderId="4" xfId="0" applyBorder="true" applyFont="true" applyNumberFormat="true">
      <alignment horizontal="right" vertical="top"/>
      <protection locked="true"/>
    </xf>
    <xf numFmtId="171" fontId="160" fillId="0" borderId="4" xfId="0" applyBorder="true" applyFont="true" applyNumberFormat="true">
      <alignment horizontal="right" vertical="top"/>
      <protection locked="true"/>
    </xf>
    <xf numFmtId="171" fontId="161" fillId="0" borderId="4" xfId="0" applyBorder="true" applyFont="true" applyNumberFormat="true">
      <alignment horizontal="right" vertical="top"/>
      <protection locked="true"/>
    </xf>
    <xf numFmtId="172" fontId="162" fillId="3" borderId="4" xfId="0" applyFill="true" applyBorder="true" applyFont="true" applyNumberFormat="true">
      <alignment vertical="top" horizontal="right"/>
      <protection locked="false"/>
    </xf>
    <xf numFmtId="173" fontId="163" fillId="0" borderId="4" xfId="0" applyBorder="true" applyFont="true" applyNumberFormat="true">
      <alignment horizontal="right" vertical="top"/>
      <protection locked="true"/>
    </xf>
    <xf numFmtId="4" fontId="164" fillId="0" borderId="4" xfId="0" applyBorder="true" applyFont="true" applyNumberFormat="true">
      <alignment horizontal="right" vertical="top"/>
      <protection locked="true"/>
    </xf>
    <xf numFmtId="172" fontId="165" fillId="3" borderId="4" xfId="0" applyFill="true" applyBorder="true" applyFont="true" applyNumberFormat="true">
      <alignment vertical="top" horizontal="right"/>
      <protection locked="false"/>
    </xf>
    <xf numFmtId="171" fontId="166" fillId="0" borderId="4" xfId="0" applyBorder="true" applyFont="true" applyNumberFormat="true">
      <alignment horizontal="right" vertical="top"/>
      <protection locked="true"/>
    </xf>
    <xf numFmtId="171" fontId="167" fillId="0" borderId="4" xfId="0" applyBorder="true" applyFont="true" applyNumberFormat="true">
      <alignment horizontal="right" vertical="top"/>
      <protection locked="true"/>
    </xf>
    <xf numFmtId="171" fontId="168" fillId="0" borderId="4" xfId="0" applyBorder="true" applyFont="true" applyNumberFormat="true">
      <alignment horizontal="right" vertical="top"/>
      <protection locked="true"/>
    </xf>
    <xf numFmtId="4" fontId="169" fillId="0" borderId="4" xfId="0" applyBorder="true" applyFont="true" applyNumberFormat="true">
      <alignment horizontal="right" vertical="top"/>
      <protection locked="true"/>
    </xf>
    <xf numFmtId="0" fontId="170" fillId="0" borderId="0" xfId="0" applyFont="true"/>
    <xf numFmtId="0" fontId="171" fillId="0" borderId="4" xfId="0" applyBorder="true" applyFont="true">
      <alignment horizontal="left" vertical="top"/>
      <protection locked="true"/>
    </xf>
    <xf numFmtId="0" fontId="172" fillId="0" borderId="4" xfId="0" applyBorder="true" applyFont="true">
      <alignment horizontal="left" vertical="top" wrapText="true"/>
      <protection locked="true"/>
    </xf>
    <xf numFmtId="0" fontId="173" fillId="0" borderId="4" xfId="0" applyBorder="true" applyFont="true">
      <alignment horizontal="center" vertical="top"/>
      <protection locked="true"/>
    </xf>
    <xf numFmtId="170" fontId="174" fillId="0" borderId="4" xfId="0" applyBorder="true" applyFont="true" applyNumberFormat="true">
      <alignment horizontal="right" vertical="top"/>
      <protection locked="true"/>
    </xf>
    <xf numFmtId="171" fontId="175" fillId="0" borderId="4" xfId="0" applyBorder="true" applyFont="true" applyNumberFormat="true">
      <alignment horizontal="right" vertical="top"/>
      <protection locked="true"/>
    </xf>
    <xf numFmtId="171" fontId="176" fillId="0" borderId="4" xfId="0" applyBorder="true" applyFont="true" applyNumberFormat="true">
      <alignment horizontal="right" vertical="top"/>
      <protection locked="true"/>
    </xf>
    <xf numFmtId="171" fontId="177" fillId="0" borderId="4" xfId="0" applyBorder="true" applyFont="true" applyNumberFormat="true">
      <alignment horizontal="right" vertical="top"/>
      <protection locked="true"/>
    </xf>
    <xf numFmtId="172" fontId="178" fillId="3" borderId="4" xfId="0" applyFill="true" applyBorder="true" applyFont="true" applyNumberFormat="true">
      <alignment vertical="top" horizontal="right"/>
      <protection locked="false"/>
    </xf>
    <xf numFmtId="173" fontId="179" fillId="0" borderId="4" xfId="0" applyBorder="true" applyFont="true" applyNumberFormat="true">
      <alignment horizontal="right" vertical="top"/>
      <protection locked="true"/>
    </xf>
    <xf numFmtId="4" fontId="180" fillId="0" borderId="4" xfId="0" applyBorder="true" applyFont="true" applyNumberFormat="true">
      <alignment horizontal="right" vertical="top"/>
      <protection locked="true"/>
    </xf>
    <xf numFmtId="172" fontId="181" fillId="3" borderId="4" xfId="0" applyFill="true" applyBorder="true" applyFont="true" applyNumberFormat="true">
      <alignment vertical="top" horizontal="right"/>
      <protection locked="false"/>
    </xf>
    <xf numFmtId="171" fontId="182" fillId="0" borderId="4" xfId="0" applyBorder="true" applyFont="true" applyNumberFormat="true">
      <alignment horizontal="right" vertical="top"/>
      <protection locked="true"/>
    </xf>
    <xf numFmtId="171" fontId="183" fillId="0" borderId="4" xfId="0" applyBorder="true" applyFont="true" applyNumberFormat="true">
      <alignment horizontal="right" vertical="top"/>
      <protection locked="true"/>
    </xf>
    <xf numFmtId="171" fontId="184" fillId="0" borderId="4" xfId="0" applyBorder="true" applyFont="true" applyNumberFormat="true">
      <alignment horizontal="right" vertical="top"/>
      <protection locked="true"/>
    </xf>
    <xf numFmtId="4" fontId="185" fillId="0" borderId="4" xfId="0" applyBorder="true" applyFont="true" applyNumberFormat="true">
      <alignment horizontal="right" vertical="top"/>
      <protection locked="true"/>
    </xf>
    <xf numFmtId="0" fontId="186" fillId="0" borderId="0" xfId="0" applyFont="true"/>
    <xf numFmtId="0" fontId="187" fillId="5" borderId="4" xfId="0" applyFill="true" applyBorder="true" applyFont="true">
      <alignment horizontal="left"/>
      <protection locked="true"/>
    </xf>
    <xf numFmtId="0" fontId="188" fillId="5" borderId="4" xfId="0" applyFill="true" applyBorder="true" applyFont="true">
      <alignment horizontal="left"/>
      <protection locked="true"/>
    </xf>
    <xf numFmtId="0" fontId="189" fillId="5" borderId="4" xfId="0" applyFill="true" applyBorder="true" applyFont="true">
      <alignment horizontal="left"/>
      <protection locked="true"/>
    </xf>
    <xf numFmtId="0" fontId="190" fillId="5" borderId="4" xfId="0" applyFill="true" applyBorder="true" applyFont="true">
      <alignment horizontal="left"/>
      <protection locked="true"/>
    </xf>
    <xf numFmtId="0" fontId="191" fillId="5" borderId="4" xfId="0" applyFill="true" applyBorder="true" applyFont="true">
      <alignment horizontal="left"/>
      <protection locked="true"/>
    </xf>
    <xf numFmtId="0" fontId="192" fillId="5" borderId="4" xfId="0" applyFill="true" applyBorder="true" applyFont="true">
      <alignment horizontal="left"/>
      <protection locked="true"/>
    </xf>
    <xf numFmtId="0" fontId="193" fillId="5" borderId="4" xfId="0" applyFill="true" applyBorder="true" applyFont="true">
      <alignment horizontal="left"/>
      <protection locked="true"/>
    </xf>
    <xf numFmtId="0" fontId="194" fillId="5" borderId="4" xfId="0" applyFill="true" applyBorder="true" applyFont="true">
      <alignment horizontal="left"/>
      <protection locked="true"/>
    </xf>
    <xf numFmtId="0" fontId="195" fillId="5" borderId="4" xfId="0" applyFill="true" applyBorder="true" applyFont="true">
      <alignment horizontal="left"/>
      <protection locked="true"/>
    </xf>
    <xf numFmtId="0" fontId="196" fillId="5" borderId="4" xfId="0" applyFill="true" applyBorder="true" applyFont="true">
      <alignment horizontal="left"/>
      <protection locked="true"/>
    </xf>
    <xf numFmtId="0" fontId="197" fillId="5" borderId="4" xfId="0" applyFill="true" applyBorder="true" applyFont="true">
      <alignment horizontal="left"/>
      <protection locked="true"/>
    </xf>
    <xf numFmtId="0" fontId="198" fillId="5" borderId="4" xfId="0" applyFill="true" applyBorder="true" applyFont="true">
      <alignment horizontal="left"/>
      <protection locked="true"/>
    </xf>
    <xf numFmtId="4" fontId="199" fillId="5" borderId="4" xfId="0" applyFill="true" applyBorder="true" applyFont="true" applyNumberFormat="true">
      <alignment horizontal="right"/>
      <protection locked="true"/>
    </xf>
    <xf numFmtId="4" fontId="200" fillId="5" borderId="4" xfId="0" applyFill="true" applyBorder="true" applyFont="true" applyNumberFormat="true">
      <alignment horizontal="right"/>
      <protection locked="true"/>
    </xf>
    <xf numFmtId="4" fontId="201" fillId="5" borderId="4" xfId="0" applyFill="true" applyBorder="true" applyFont="true" applyNumberFormat="true">
      <alignment horizontal="right"/>
      <protection locked="true"/>
    </xf>
    <xf numFmtId="0" fontId="202" fillId="0" borderId="0" xfId="0" applyFont="true"/>
    <xf numFmtId="0" fontId="203" fillId="0" borderId="4" xfId="0" applyBorder="true" applyFont="true">
      <alignment horizontal="left" vertical="top"/>
      <protection locked="true"/>
    </xf>
    <xf numFmtId="0" fontId="204" fillId="0" borderId="4" xfId="0" applyBorder="true" applyFont="true">
      <alignment horizontal="left" vertical="top" wrapText="true"/>
      <protection locked="true"/>
    </xf>
    <xf numFmtId="0" fontId="205" fillId="0" borderId="4" xfId="0" applyBorder="true" applyFont="true">
      <alignment horizontal="center" vertical="top"/>
      <protection locked="true"/>
    </xf>
    <xf numFmtId="170" fontId="206" fillId="0" borderId="4" xfId="0" applyBorder="true" applyFont="true" applyNumberFormat="true">
      <alignment horizontal="right" vertical="top"/>
      <protection locked="true"/>
    </xf>
    <xf numFmtId="171" fontId="207" fillId="0" borderId="4" xfId="0" applyBorder="true" applyFont="true" applyNumberFormat="true">
      <alignment horizontal="right" vertical="top"/>
      <protection locked="true"/>
    </xf>
    <xf numFmtId="171" fontId="208" fillId="0" borderId="4" xfId="0" applyBorder="true" applyFont="true" applyNumberFormat="true">
      <alignment horizontal="right" vertical="top"/>
      <protection locked="true"/>
    </xf>
    <xf numFmtId="171" fontId="209" fillId="0" borderId="4" xfId="0" applyBorder="true" applyFont="true" applyNumberFormat="true">
      <alignment horizontal="right" vertical="top"/>
      <protection locked="true"/>
    </xf>
    <xf numFmtId="172" fontId="210" fillId="3" borderId="4" xfId="0" applyFill="true" applyBorder="true" applyFont="true" applyNumberFormat="true">
      <alignment vertical="top" horizontal="right"/>
      <protection locked="false"/>
    </xf>
    <xf numFmtId="173" fontId="211" fillId="0" borderId="4" xfId="0" applyBorder="true" applyFont="true" applyNumberFormat="true">
      <alignment horizontal="right" vertical="top"/>
      <protection locked="true"/>
    </xf>
    <xf numFmtId="4" fontId="212" fillId="0" borderId="4" xfId="0" applyBorder="true" applyFont="true" applyNumberFormat="true">
      <alignment horizontal="right" vertical="top"/>
      <protection locked="true"/>
    </xf>
    <xf numFmtId="172" fontId="213" fillId="3" borderId="4" xfId="0" applyFill="true" applyBorder="true" applyFont="true" applyNumberFormat="true">
      <alignment vertical="top" horizontal="right"/>
      <protection locked="false"/>
    </xf>
    <xf numFmtId="171" fontId="214" fillId="0" borderId="4" xfId="0" applyBorder="true" applyFont="true" applyNumberFormat="true">
      <alignment horizontal="right" vertical="top"/>
      <protection locked="true"/>
    </xf>
    <xf numFmtId="171" fontId="215" fillId="0" borderId="4" xfId="0" applyBorder="true" applyFont="true" applyNumberFormat="true">
      <alignment horizontal="right" vertical="top"/>
      <protection locked="true"/>
    </xf>
    <xf numFmtId="171" fontId="216" fillId="0" borderId="4" xfId="0" applyBorder="true" applyFont="true" applyNumberFormat="true">
      <alignment horizontal="right" vertical="top"/>
      <protection locked="true"/>
    </xf>
    <xf numFmtId="4" fontId="217" fillId="0" borderId="4" xfId="0" applyBorder="true" applyFont="true" applyNumberFormat="true">
      <alignment horizontal="right" vertical="top"/>
      <protection locked="true"/>
    </xf>
    <xf numFmtId="0" fontId="218" fillId="0" borderId="0" xfId="0" applyFont="true"/>
    <xf numFmtId="0" fontId="219" fillId="0" borderId="4" xfId="0" applyBorder="true" applyFont="true">
      <alignment horizontal="left" vertical="top"/>
      <protection locked="true"/>
    </xf>
    <xf numFmtId="0" fontId="220" fillId="0" borderId="4" xfId="0" applyBorder="true" applyFont="true">
      <alignment horizontal="left" vertical="top" wrapText="true"/>
      <protection locked="true"/>
    </xf>
    <xf numFmtId="0" fontId="221" fillId="0" borderId="4" xfId="0" applyBorder="true" applyFont="true">
      <alignment horizontal="center" vertical="top"/>
      <protection locked="true"/>
    </xf>
    <xf numFmtId="170" fontId="222" fillId="0" borderId="4" xfId="0" applyBorder="true" applyFont="true" applyNumberFormat="true">
      <alignment horizontal="right" vertical="top"/>
      <protection locked="true"/>
    </xf>
    <xf numFmtId="171" fontId="223" fillId="0" borderId="4" xfId="0" applyBorder="true" applyFont="true" applyNumberFormat="true">
      <alignment horizontal="right" vertical="top"/>
      <protection locked="true"/>
    </xf>
    <xf numFmtId="171" fontId="224" fillId="0" borderId="4" xfId="0" applyBorder="true" applyFont="true" applyNumberFormat="true">
      <alignment horizontal="right" vertical="top"/>
      <protection locked="true"/>
    </xf>
    <xf numFmtId="171" fontId="225" fillId="0" borderId="4" xfId="0" applyBorder="true" applyFont="true" applyNumberFormat="true">
      <alignment horizontal="right" vertical="top"/>
      <protection locked="true"/>
    </xf>
    <xf numFmtId="172" fontId="226" fillId="3" borderId="4" xfId="0" applyFill="true" applyBorder="true" applyFont="true" applyNumberFormat="true">
      <alignment vertical="top" horizontal="right"/>
      <protection locked="false"/>
    </xf>
    <xf numFmtId="173" fontId="227" fillId="0" borderId="4" xfId="0" applyBorder="true" applyFont="true" applyNumberFormat="true">
      <alignment horizontal="right" vertical="top"/>
      <protection locked="true"/>
    </xf>
    <xf numFmtId="4" fontId="228" fillId="0" borderId="4" xfId="0" applyBorder="true" applyFont="true" applyNumberFormat="true">
      <alignment horizontal="right" vertical="top"/>
      <protection locked="true"/>
    </xf>
    <xf numFmtId="172" fontId="229" fillId="3" borderId="4" xfId="0" applyFill="true" applyBorder="true" applyFont="true" applyNumberFormat="true">
      <alignment vertical="top" horizontal="right"/>
      <protection locked="false"/>
    </xf>
    <xf numFmtId="171" fontId="230" fillId="0" borderId="4" xfId="0" applyBorder="true" applyFont="true" applyNumberFormat="true">
      <alignment horizontal="right" vertical="top"/>
      <protection locked="true"/>
    </xf>
    <xf numFmtId="171" fontId="231" fillId="0" borderId="4" xfId="0" applyBorder="true" applyFont="true" applyNumberFormat="true">
      <alignment horizontal="right" vertical="top"/>
      <protection locked="true"/>
    </xf>
    <xf numFmtId="171" fontId="232" fillId="0" borderId="4" xfId="0" applyBorder="true" applyFont="true" applyNumberFormat="true">
      <alignment horizontal="right" vertical="top"/>
      <protection locked="true"/>
    </xf>
    <xf numFmtId="4" fontId="233" fillId="0" borderId="4" xfId="0" applyBorder="true" applyFont="true" applyNumberFormat="true">
      <alignment horizontal="right" vertical="top"/>
      <protection locked="true"/>
    </xf>
    <xf numFmtId="0" fontId="234" fillId="0" borderId="0" xfId="0" applyFont="true"/>
    <xf numFmtId="0" fontId="235" fillId="0" borderId="4" xfId="0" applyBorder="true" applyFont="true">
      <alignment horizontal="left" vertical="top"/>
      <protection locked="true"/>
    </xf>
    <xf numFmtId="0" fontId="236" fillId="0" borderId="4" xfId="0" applyBorder="true" applyFont="true">
      <alignment horizontal="left" vertical="top" wrapText="true"/>
      <protection locked="true"/>
    </xf>
    <xf numFmtId="0" fontId="237" fillId="0" borderId="4" xfId="0" applyBorder="true" applyFont="true">
      <alignment horizontal="center" vertical="top"/>
      <protection locked="true"/>
    </xf>
    <xf numFmtId="170" fontId="238" fillId="0" borderId="4" xfId="0" applyBorder="true" applyFont="true" applyNumberFormat="true">
      <alignment horizontal="right" vertical="top"/>
      <protection locked="true"/>
    </xf>
    <xf numFmtId="171" fontId="239" fillId="0" borderId="4" xfId="0" applyBorder="true" applyFont="true" applyNumberFormat="true">
      <alignment horizontal="right" vertical="top"/>
      <protection locked="true"/>
    </xf>
    <xf numFmtId="171" fontId="240" fillId="0" borderId="4" xfId="0" applyBorder="true" applyFont="true" applyNumberFormat="true">
      <alignment horizontal="right" vertical="top"/>
      <protection locked="true"/>
    </xf>
    <xf numFmtId="171" fontId="241" fillId="0" borderId="4" xfId="0" applyBorder="true" applyFont="true" applyNumberFormat="true">
      <alignment horizontal="right" vertical="top"/>
      <protection locked="true"/>
    </xf>
    <xf numFmtId="172" fontId="242" fillId="3" borderId="4" xfId="0" applyFill="true" applyBorder="true" applyFont="true" applyNumberFormat="true">
      <alignment vertical="top" horizontal="right"/>
      <protection locked="false"/>
    </xf>
    <xf numFmtId="173" fontId="243" fillId="0" borderId="4" xfId="0" applyBorder="true" applyFont="true" applyNumberFormat="true">
      <alignment horizontal="right" vertical="top"/>
      <protection locked="true"/>
    </xf>
    <xf numFmtId="4" fontId="244" fillId="0" borderId="4" xfId="0" applyBorder="true" applyFont="true" applyNumberFormat="true">
      <alignment horizontal="right" vertical="top"/>
      <protection locked="true"/>
    </xf>
    <xf numFmtId="172" fontId="245" fillId="3" borderId="4" xfId="0" applyFill="true" applyBorder="true" applyFont="true" applyNumberFormat="true">
      <alignment vertical="top" horizontal="right"/>
      <protection locked="false"/>
    </xf>
    <xf numFmtId="171" fontId="246" fillId="0" borderId="4" xfId="0" applyBorder="true" applyFont="true" applyNumberFormat="true">
      <alignment horizontal="right" vertical="top"/>
      <protection locked="true"/>
    </xf>
    <xf numFmtId="171" fontId="247" fillId="0" borderId="4" xfId="0" applyBorder="true" applyFont="true" applyNumberFormat="true">
      <alignment horizontal="right" vertical="top"/>
      <protection locked="true"/>
    </xf>
    <xf numFmtId="171" fontId="248" fillId="0" borderId="4" xfId="0" applyBorder="true" applyFont="true" applyNumberFormat="true">
      <alignment horizontal="right" vertical="top"/>
      <protection locked="true"/>
    </xf>
    <xf numFmtId="4" fontId="249" fillId="0" borderId="4" xfId="0" applyBorder="true" applyFont="true" applyNumberFormat="true">
      <alignment horizontal="right" vertical="top"/>
      <protection locked="true"/>
    </xf>
    <xf numFmtId="0" fontId="250" fillId="0" borderId="0" xfId="0" applyFont="true"/>
    <xf numFmtId="0" fontId="251" fillId="5" borderId="4" xfId="0" applyFill="true" applyBorder="true" applyFont="true">
      <alignment horizontal="left"/>
      <protection locked="true"/>
    </xf>
    <xf numFmtId="0" fontId="252" fillId="5" borderId="4" xfId="0" applyFill="true" applyBorder="true" applyFont="true">
      <alignment horizontal="left"/>
      <protection locked="true"/>
    </xf>
    <xf numFmtId="0" fontId="253" fillId="5" borderId="4" xfId="0" applyFill="true" applyBorder="true" applyFont="true">
      <alignment horizontal="left"/>
      <protection locked="true"/>
    </xf>
    <xf numFmtId="0" fontId="254" fillId="5" borderId="4" xfId="0" applyFill="true" applyBorder="true" applyFont="true">
      <alignment horizontal="left"/>
      <protection locked="true"/>
    </xf>
    <xf numFmtId="0" fontId="255" fillId="5" borderId="4" xfId="0" applyFill="true" applyBorder="true" applyFont="true">
      <alignment horizontal="left"/>
      <protection locked="true"/>
    </xf>
    <xf numFmtId="0" fontId="256" fillId="5" borderId="4" xfId="0" applyFill="true" applyBorder="true" applyFont="true">
      <alignment horizontal="left"/>
      <protection locked="true"/>
    </xf>
    <xf numFmtId="0" fontId="257" fillId="5" borderId="4" xfId="0" applyFill="true" applyBorder="true" applyFont="true">
      <alignment horizontal="left"/>
      <protection locked="true"/>
    </xf>
    <xf numFmtId="0" fontId="258" fillId="5" borderId="4" xfId="0" applyFill="true" applyBorder="true" applyFont="true">
      <alignment horizontal="left"/>
      <protection locked="true"/>
    </xf>
    <xf numFmtId="0" fontId="259" fillId="5" borderId="4" xfId="0" applyFill="true" applyBorder="true" applyFont="true">
      <alignment horizontal="left"/>
      <protection locked="true"/>
    </xf>
    <xf numFmtId="0" fontId="260" fillId="5" borderId="4" xfId="0" applyFill="true" applyBorder="true" applyFont="true">
      <alignment horizontal="left"/>
      <protection locked="true"/>
    </xf>
    <xf numFmtId="0" fontId="261" fillId="5" borderId="4" xfId="0" applyFill="true" applyBorder="true" applyFont="true">
      <alignment horizontal="left"/>
      <protection locked="true"/>
    </xf>
    <xf numFmtId="0" fontId="262" fillId="5" borderId="4" xfId="0" applyFill="true" applyBorder="true" applyFont="true">
      <alignment horizontal="left"/>
      <protection locked="true"/>
    </xf>
    <xf numFmtId="4" fontId="263" fillId="5" borderId="4" xfId="0" applyFill="true" applyBorder="true" applyFont="true" applyNumberFormat="true">
      <alignment horizontal="right"/>
      <protection locked="true"/>
    </xf>
    <xf numFmtId="4" fontId="264" fillId="5" borderId="4" xfId="0" applyFill="true" applyBorder="true" applyFont="true" applyNumberFormat="true">
      <alignment horizontal="right"/>
      <protection locked="true"/>
    </xf>
    <xf numFmtId="4" fontId="265" fillId="5" borderId="4" xfId="0" applyFill="true" applyBorder="true" applyFont="true" applyNumberFormat="true">
      <alignment horizontal="right"/>
      <protection locked="true"/>
    </xf>
    <xf numFmtId="0" fontId="266" fillId="0" borderId="0" xfId="0" applyFont="true"/>
    <xf numFmtId="0" fontId="267" fillId="5" borderId="4" xfId="0" applyFill="true" applyBorder="true" applyFont="true">
      <alignment horizontal="left"/>
      <protection locked="true"/>
    </xf>
    <xf numFmtId="0" fontId="268" fillId="5" borderId="4" xfId="0" applyFill="true" applyBorder="true" applyFont="true">
      <alignment horizontal="left"/>
      <protection locked="true"/>
    </xf>
    <xf numFmtId="0" fontId="269" fillId="5" borderId="4" xfId="0" applyFill="true" applyBorder="true" applyFont="true">
      <alignment horizontal="left"/>
      <protection locked="true"/>
    </xf>
    <xf numFmtId="0" fontId="270" fillId="5" borderId="4" xfId="0" applyFill="true" applyBorder="true" applyFont="true">
      <alignment horizontal="left"/>
      <protection locked="true"/>
    </xf>
    <xf numFmtId="0" fontId="271" fillId="5" borderId="4" xfId="0" applyFill="true" applyBorder="true" applyFont="true">
      <alignment horizontal="left"/>
      <protection locked="true"/>
    </xf>
    <xf numFmtId="0" fontId="272" fillId="5" borderId="4" xfId="0" applyFill="true" applyBorder="true" applyFont="true">
      <alignment horizontal="left"/>
      <protection locked="true"/>
    </xf>
    <xf numFmtId="0" fontId="273" fillId="5" borderId="4" xfId="0" applyFill="true" applyBorder="true" applyFont="true">
      <alignment horizontal="left"/>
      <protection locked="true"/>
    </xf>
    <xf numFmtId="0" fontId="274" fillId="5" borderId="4" xfId="0" applyFill="true" applyBorder="true" applyFont="true">
      <alignment horizontal="left"/>
      <protection locked="true"/>
    </xf>
    <xf numFmtId="0" fontId="275" fillId="5" borderId="4" xfId="0" applyFill="true" applyBorder="true" applyFont="true">
      <alignment horizontal="left"/>
      <protection locked="true"/>
    </xf>
    <xf numFmtId="0" fontId="276" fillId="5" borderId="4" xfId="0" applyFill="true" applyBorder="true" applyFont="true">
      <alignment horizontal="left"/>
      <protection locked="true"/>
    </xf>
    <xf numFmtId="0" fontId="277" fillId="5" borderId="4" xfId="0" applyFill="true" applyBorder="true" applyFont="true">
      <alignment horizontal="left"/>
      <protection locked="true"/>
    </xf>
    <xf numFmtId="0" fontId="278" fillId="5" borderId="4" xfId="0" applyFill="true" applyBorder="true" applyFont="true">
      <alignment horizontal="left"/>
      <protection locked="true"/>
    </xf>
    <xf numFmtId="4" fontId="279" fillId="5" borderId="4" xfId="0" applyFill="true" applyBorder="true" applyFont="true" applyNumberFormat="true">
      <alignment horizontal="right"/>
      <protection locked="true"/>
    </xf>
    <xf numFmtId="4" fontId="280" fillId="5" borderId="4" xfId="0" applyFill="true" applyBorder="true" applyFont="true" applyNumberFormat="true">
      <alignment horizontal="right"/>
      <protection locked="true"/>
    </xf>
    <xf numFmtId="4" fontId="281" fillId="5" borderId="4" xfId="0" applyFill="true" applyBorder="true" applyFont="true" applyNumberFormat="true">
      <alignment horizontal="right"/>
      <protection locked="true"/>
    </xf>
    <xf numFmtId="0" fontId="282" fillId="0" borderId="0" xfId="0" applyFont="true"/>
    <xf numFmtId="0" fontId="283" fillId="0" borderId="4" xfId="0" applyBorder="true" applyFont="true">
      <alignment horizontal="left" vertical="top"/>
      <protection locked="true"/>
    </xf>
    <xf numFmtId="0" fontId="284" fillId="0" borderId="4" xfId="0" applyBorder="true" applyFont="true">
      <alignment horizontal="left" vertical="top" wrapText="true"/>
      <protection locked="true"/>
    </xf>
    <xf numFmtId="0" fontId="285" fillId="0" borderId="4" xfId="0" applyBorder="true" applyFont="true">
      <alignment horizontal="center" vertical="top"/>
      <protection locked="true"/>
    </xf>
    <xf numFmtId="170" fontId="286" fillId="0" borderId="4" xfId="0" applyBorder="true" applyFont="true" applyNumberFormat="true">
      <alignment horizontal="right" vertical="top"/>
      <protection locked="true"/>
    </xf>
    <xf numFmtId="171" fontId="287" fillId="0" borderId="4" xfId="0" applyBorder="true" applyFont="true" applyNumberFormat="true">
      <alignment horizontal="right" vertical="top"/>
      <protection locked="true"/>
    </xf>
    <xf numFmtId="171" fontId="288" fillId="0" borderId="4" xfId="0" applyBorder="true" applyFont="true" applyNumberFormat="true">
      <alignment horizontal="right" vertical="top"/>
      <protection locked="true"/>
    </xf>
    <xf numFmtId="171" fontId="289" fillId="0" borderId="4" xfId="0" applyBorder="true" applyFont="true" applyNumberFormat="true">
      <alignment horizontal="right" vertical="top"/>
      <protection locked="true"/>
    </xf>
    <xf numFmtId="172" fontId="290" fillId="3" borderId="4" xfId="0" applyFill="true" applyBorder="true" applyFont="true" applyNumberFormat="true">
      <alignment vertical="top" horizontal="right"/>
      <protection locked="false"/>
    </xf>
    <xf numFmtId="173" fontId="291" fillId="0" borderId="4" xfId="0" applyBorder="true" applyFont="true" applyNumberFormat="true">
      <alignment horizontal="right" vertical="top"/>
      <protection locked="true"/>
    </xf>
    <xf numFmtId="4" fontId="292" fillId="0" borderId="4" xfId="0" applyBorder="true" applyFont="true" applyNumberFormat="true">
      <alignment horizontal="right" vertical="top"/>
      <protection locked="true"/>
    </xf>
    <xf numFmtId="172" fontId="293" fillId="3" borderId="4" xfId="0" applyFill="true" applyBorder="true" applyFont="true" applyNumberFormat="true">
      <alignment vertical="top" horizontal="right"/>
      <protection locked="false"/>
    </xf>
    <xf numFmtId="171" fontId="294" fillId="0" borderId="4" xfId="0" applyBorder="true" applyFont="true" applyNumberFormat="true">
      <alignment horizontal="right" vertical="top"/>
      <protection locked="true"/>
    </xf>
    <xf numFmtId="171" fontId="295" fillId="0" borderId="4" xfId="0" applyBorder="true" applyFont="true" applyNumberFormat="true">
      <alignment horizontal="right" vertical="top"/>
      <protection locked="true"/>
    </xf>
    <xf numFmtId="171" fontId="296" fillId="0" borderId="4" xfId="0" applyBorder="true" applyFont="true" applyNumberFormat="true">
      <alignment horizontal="right" vertical="top"/>
      <protection locked="true"/>
    </xf>
    <xf numFmtId="4" fontId="297" fillId="0" borderId="4" xfId="0" applyBorder="true" applyFont="true" applyNumberFormat="true">
      <alignment horizontal="right" vertical="top"/>
      <protection locked="true"/>
    </xf>
    <xf numFmtId="0" fontId="298" fillId="0" borderId="0" xfId="0" applyFont="true"/>
    <xf numFmtId="0" fontId="299" fillId="0" borderId="4" xfId="0" applyBorder="true" applyFont="true">
      <alignment horizontal="left" vertical="top"/>
      <protection locked="true"/>
    </xf>
    <xf numFmtId="0" fontId="300" fillId="0" borderId="4" xfId="0" applyBorder="true" applyFont="true">
      <alignment horizontal="left" vertical="top" wrapText="true"/>
      <protection locked="true"/>
    </xf>
    <xf numFmtId="0" fontId="301" fillId="0" borderId="4" xfId="0" applyBorder="true" applyFont="true">
      <alignment horizontal="center" vertical="top"/>
      <protection locked="true"/>
    </xf>
    <xf numFmtId="170" fontId="302" fillId="0" borderId="4" xfId="0" applyBorder="true" applyFont="true" applyNumberFormat="true">
      <alignment horizontal="right" vertical="top"/>
      <protection locked="true"/>
    </xf>
    <xf numFmtId="171" fontId="303" fillId="0" borderId="4" xfId="0" applyBorder="true" applyFont="true" applyNumberFormat="true">
      <alignment horizontal="right" vertical="top"/>
      <protection locked="true"/>
    </xf>
    <xf numFmtId="171" fontId="304" fillId="0" borderId="4" xfId="0" applyBorder="true" applyFont="true" applyNumberFormat="true">
      <alignment horizontal="right" vertical="top"/>
      <protection locked="true"/>
    </xf>
    <xf numFmtId="171" fontId="305" fillId="0" borderId="4" xfId="0" applyBorder="true" applyFont="true" applyNumberFormat="true">
      <alignment horizontal="right" vertical="top"/>
      <protection locked="true"/>
    </xf>
    <xf numFmtId="172" fontId="306" fillId="3" borderId="4" xfId="0" applyFill="true" applyBorder="true" applyFont="true" applyNumberFormat="true">
      <alignment vertical="top" horizontal="right"/>
      <protection locked="false"/>
    </xf>
    <xf numFmtId="173" fontId="307" fillId="0" borderId="4" xfId="0" applyBorder="true" applyFont="true" applyNumberFormat="true">
      <alignment horizontal="right" vertical="top"/>
      <protection locked="true"/>
    </xf>
    <xf numFmtId="4" fontId="308" fillId="0" borderId="4" xfId="0" applyBorder="true" applyFont="true" applyNumberFormat="true">
      <alignment horizontal="right" vertical="top"/>
      <protection locked="true"/>
    </xf>
    <xf numFmtId="172" fontId="309" fillId="3" borderId="4" xfId="0" applyFill="true" applyBorder="true" applyFont="true" applyNumberFormat="true">
      <alignment vertical="top" horizontal="right"/>
      <protection locked="false"/>
    </xf>
    <xf numFmtId="171" fontId="310" fillId="0" borderId="4" xfId="0" applyBorder="true" applyFont="true" applyNumberFormat="true">
      <alignment horizontal="right" vertical="top"/>
      <protection locked="true"/>
    </xf>
    <xf numFmtId="171" fontId="311" fillId="0" borderId="4" xfId="0" applyBorder="true" applyFont="true" applyNumberFormat="true">
      <alignment horizontal="right" vertical="top"/>
      <protection locked="true"/>
    </xf>
    <xf numFmtId="171" fontId="312" fillId="0" borderId="4" xfId="0" applyBorder="true" applyFont="true" applyNumberFormat="true">
      <alignment horizontal="right" vertical="top"/>
      <protection locked="true"/>
    </xf>
    <xf numFmtId="4" fontId="313" fillId="0" borderId="4" xfId="0" applyBorder="true" applyFont="true" applyNumberFormat="true">
      <alignment horizontal="right" vertical="top"/>
      <protection locked="true"/>
    </xf>
    <xf numFmtId="0" fontId="314" fillId="0" borderId="0" xfId="0" applyFont="true"/>
    <xf numFmtId="0" fontId="315" fillId="0" borderId="4" xfId="0" applyBorder="true" applyFont="true">
      <alignment horizontal="left" vertical="top"/>
      <protection locked="true"/>
    </xf>
    <xf numFmtId="0" fontId="316" fillId="0" borderId="4" xfId="0" applyBorder="true" applyFont="true">
      <alignment horizontal="left" vertical="top" wrapText="true"/>
      <protection locked="true"/>
    </xf>
    <xf numFmtId="0" fontId="317" fillId="0" borderId="4" xfId="0" applyBorder="true" applyFont="true">
      <alignment horizontal="center" vertical="top"/>
      <protection locked="true"/>
    </xf>
    <xf numFmtId="170" fontId="318" fillId="0" borderId="4" xfId="0" applyBorder="true" applyFont="true" applyNumberFormat="true">
      <alignment horizontal="right" vertical="top"/>
      <protection locked="true"/>
    </xf>
    <xf numFmtId="171" fontId="319" fillId="0" borderId="4" xfId="0" applyBorder="true" applyFont="true" applyNumberFormat="true">
      <alignment horizontal="right" vertical="top"/>
      <protection locked="true"/>
    </xf>
    <xf numFmtId="171" fontId="320" fillId="0" borderId="4" xfId="0" applyBorder="true" applyFont="true" applyNumberFormat="true">
      <alignment horizontal="right" vertical="top"/>
      <protection locked="true"/>
    </xf>
    <xf numFmtId="171" fontId="321" fillId="0" borderId="4" xfId="0" applyBorder="true" applyFont="true" applyNumberFormat="true">
      <alignment horizontal="right" vertical="top"/>
      <protection locked="true"/>
    </xf>
    <xf numFmtId="172" fontId="322" fillId="3" borderId="4" xfId="0" applyFill="true" applyBorder="true" applyFont="true" applyNumberFormat="true">
      <alignment vertical="top" horizontal="right"/>
      <protection locked="false"/>
    </xf>
    <xf numFmtId="173" fontId="323" fillId="0" borderId="4" xfId="0" applyBorder="true" applyFont="true" applyNumberFormat="true">
      <alignment horizontal="right" vertical="top"/>
      <protection locked="true"/>
    </xf>
    <xf numFmtId="4" fontId="324" fillId="0" borderId="4" xfId="0" applyBorder="true" applyFont="true" applyNumberFormat="true">
      <alignment horizontal="right" vertical="top"/>
      <protection locked="true"/>
    </xf>
    <xf numFmtId="172" fontId="325" fillId="3" borderId="4" xfId="0" applyFill="true" applyBorder="true" applyFont="true" applyNumberFormat="true">
      <alignment vertical="top" horizontal="right"/>
      <protection locked="false"/>
    </xf>
    <xf numFmtId="171" fontId="326" fillId="0" borderId="4" xfId="0" applyBorder="true" applyFont="true" applyNumberFormat="true">
      <alignment horizontal="right" vertical="top"/>
      <protection locked="true"/>
    </xf>
    <xf numFmtId="171" fontId="327" fillId="0" borderId="4" xfId="0" applyBorder="true" applyFont="true" applyNumberFormat="true">
      <alignment horizontal="right" vertical="top"/>
      <protection locked="true"/>
    </xf>
    <xf numFmtId="171" fontId="328" fillId="0" borderId="4" xfId="0" applyBorder="true" applyFont="true" applyNumberFormat="true">
      <alignment horizontal="right" vertical="top"/>
      <protection locked="true"/>
    </xf>
    <xf numFmtId="4" fontId="329" fillId="0" borderId="4" xfId="0" applyBorder="true" applyFont="true" applyNumberFormat="true">
      <alignment horizontal="right" vertical="top"/>
      <protection locked="true"/>
    </xf>
    <xf numFmtId="0" fontId="330" fillId="0" borderId="0" xfId="0" applyFont="true"/>
    <xf numFmtId="0" fontId="331" fillId="5" borderId="4" xfId="0" applyFill="true" applyBorder="true" applyFont="true">
      <alignment horizontal="left"/>
      <protection locked="true"/>
    </xf>
    <xf numFmtId="0" fontId="332" fillId="5" borderId="4" xfId="0" applyFill="true" applyBorder="true" applyFont="true">
      <alignment horizontal="left"/>
      <protection locked="true"/>
    </xf>
    <xf numFmtId="0" fontId="333" fillId="5" borderId="4" xfId="0" applyFill="true" applyBorder="true" applyFont="true">
      <alignment horizontal="left"/>
      <protection locked="true"/>
    </xf>
    <xf numFmtId="0" fontId="334" fillId="5" borderId="4" xfId="0" applyFill="true" applyBorder="true" applyFont="true">
      <alignment horizontal="left"/>
      <protection locked="true"/>
    </xf>
    <xf numFmtId="0" fontId="335" fillId="5" borderId="4" xfId="0" applyFill="true" applyBorder="true" applyFont="true">
      <alignment horizontal="left"/>
      <protection locked="true"/>
    </xf>
    <xf numFmtId="0" fontId="336" fillId="5" borderId="4" xfId="0" applyFill="true" applyBorder="true" applyFont="true">
      <alignment horizontal="left"/>
      <protection locked="true"/>
    </xf>
    <xf numFmtId="0" fontId="337" fillId="5" borderId="4" xfId="0" applyFill="true" applyBorder="true" applyFont="true">
      <alignment horizontal="left"/>
      <protection locked="true"/>
    </xf>
    <xf numFmtId="0" fontId="338" fillId="5" borderId="4" xfId="0" applyFill="true" applyBorder="true" applyFont="true">
      <alignment horizontal="left"/>
      <protection locked="true"/>
    </xf>
    <xf numFmtId="0" fontId="339" fillId="5" borderId="4" xfId="0" applyFill="true" applyBorder="true" applyFont="true">
      <alignment horizontal="left"/>
      <protection locked="true"/>
    </xf>
    <xf numFmtId="0" fontId="340" fillId="5" borderId="4" xfId="0" applyFill="true" applyBorder="true" applyFont="true">
      <alignment horizontal="left"/>
      <protection locked="true"/>
    </xf>
    <xf numFmtId="0" fontId="341" fillId="5" borderId="4" xfId="0" applyFill="true" applyBorder="true" applyFont="true">
      <alignment horizontal="left"/>
      <protection locked="true"/>
    </xf>
    <xf numFmtId="0" fontId="342" fillId="5" borderId="4" xfId="0" applyFill="true" applyBorder="true" applyFont="true">
      <alignment horizontal="left"/>
      <protection locked="true"/>
    </xf>
    <xf numFmtId="4" fontId="343" fillId="5" borderId="4" xfId="0" applyFill="true" applyBorder="true" applyFont="true" applyNumberFormat="true">
      <alignment horizontal="right"/>
      <protection locked="true"/>
    </xf>
    <xf numFmtId="4" fontId="344" fillId="5" borderId="4" xfId="0" applyFill="true" applyBorder="true" applyFont="true" applyNumberFormat="true">
      <alignment horizontal="right"/>
      <protection locked="true"/>
    </xf>
    <xf numFmtId="4" fontId="345" fillId="5" borderId="4" xfId="0" applyFill="true" applyBorder="true" applyFont="true" applyNumberFormat="true">
      <alignment horizontal="right"/>
      <protection locked="true"/>
    </xf>
    <xf numFmtId="0" fontId="346" fillId="0" borderId="0" xfId="0" applyFont="true"/>
    <xf numFmtId="0" fontId="347" fillId="5" borderId="4" xfId="0" applyFill="true" applyBorder="true" applyFont="true">
      <alignment horizontal="left"/>
      <protection locked="true"/>
    </xf>
    <xf numFmtId="0" fontId="348" fillId="5" borderId="4" xfId="0" applyFill="true" applyBorder="true" applyFont="true">
      <alignment horizontal="left"/>
      <protection locked="true"/>
    </xf>
    <xf numFmtId="0" fontId="349" fillId="5" borderId="4" xfId="0" applyFill="true" applyBorder="true" applyFont="true">
      <alignment horizontal="left"/>
      <protection locked="true"/>
    </xf>
    <xf numFmtId="0" fontId="350" fillId="5" borderId="4" xfId="0" applyFill="true" applyBorder="true" applyFont="true">
      <alignment horizontal="left"/>
      <protection locked="true"/>
    </xf>
    <xf numFmtId="0" fontId="351" fillId="5" borderId="4" xfId="0" applyFill="true" applyBorder="true" applyFont="true">
      <alignment horizontal="left"/>
      <protection locked="true"/>
    </xf>
    <xf numFmtId="0" fontId="352" fillId="5" borderId="4" xfId="0" applyFill="true" applyBorder="true" applyFont="true">
      <alignment horizontal="left"/>
      <protection locked="true"/>
    </xf>
    <xf numFmtId="0" fontId="353" fillId="5" borderId="4" xfId="0" applyFill="true" applyBorder="true" applyFont="true">
      <alignment horizontal="left"/>
      <protection locked="true"/>
    </xf>
    <xf numFmtId="0" fontId="354" fillId="5" borderId="4" xfId="0" applyFill="true" applyBorder="true" applyFont="true">
      <alignment horizontal="left"/>
      <protection locked="true"/>
    </xf>
    <xf numFmtId="0" fontId="355" fillId="5" borderId="4" xfId="0" applyFill="true" applyBorder="true" applyFont="true">
      <alignment horizontal="left"/>
      <protection locked="true"/>
    </xf>
    <xf numFmtId="0" fontId="356" fillId="5" borderId="4" xfId="0" applyFill="true" applyBorder="true" applyFont="true">
      <alignment horizontal="left"/>
      <protection locked="true"/>
    </xf>
    <xf numFmtId="0" fontId="357" fillId="5" borderId="4" xfId="0" applyFill="true" applyBorder="true" applyFont="true">
      <alignment horizontal="left"/>
      <protection locked="true"/>
    </xf>
    <xf numFmtId="0" fontId="358" fillId="5" borderId="4" xfId="0" applyFill="true" applyBorder="true" applyFont="true">
      <alignment horizontal="left"/>
      <protection locked="true"/>
    </xf>
    <xf numFmtId="4" fontId="359" fillId="5" borderId="4" xfId="0" applyFill="true" applyBorder="true" applyFont="true" applyNumberFormat="true">
      <alignment horizontal="right"/>
      <protection locked="true"/>
    </xf>
    <xf numFmtId="4" fontId="360" fillId="5" borderId="4" xfId="0" applyFill="true" applyBorder="true" applyFont="true" applyNumberFormat="true">
      <alignment horizontal="right"/>
      <protection locked="true"/>
    </xf>
    <xf numFmtId="4" fontId="361" fillId="5" borderId="4" xfId="0" applyFill="true" applyBorder="true" applyFont="true" applyNumberFormat="true">
      <alignment horizontal="right"/>
      <protection locked="true"/>
    </xf>
    <xf numFmtId="0" fontId="362" fillId="0" borderId="0" xfId="0" applyFont="true"/>
    <xf numFmtId="0" fontId="363" fillId="0" borderId="4" xfId="0" applyBorder="true" applyFont="true">
      <alignment horizontal="left" vertical="top"/>
      <protection locked="true"/>
    </xf>
    <xf numFmtId="0" fontId="364" fillId="0" borderId="4" xfId="0" applyBorder="true" applyFont="true">
      <alignment horizontal="left" vertical="top" wrapText="true"/>
      <protection locked="true"/>
    </xf>
    <xf numFmtId="0" fontId="365" fillId="0" borderId="4" xfId="0" applyBorder="true" applyFont="true">
      <alignment horizontal="center" vertical="top"/>
      <protection locked="true"/>
    </xf>
    <xf numFmtId="170" fontId="366" fillId="0" borderId="4" xfId="0" applyBorder="true" applyFont="true" applyNumberFormat="true">
      <alignment horizontal="right" vertical="top"/>
      <protection locked="true"/>
    </xf>
    <xf numFmtId="171" fontId="367" fillId="0" borderId="4" xfId="0" applyBorder="true" applyFont="true" applyNumberFormat="true">
      <alignment horizontal="right" vertical="top"/>
      <protection locked="true"/>
    </xf>
    <xf numFmtId="171" fontId="368" fillId="0" borderId="4" xfId="0" applyBorder="true" applyFont="true" applyNumberFormat="true">
      <alignment horizontal="right" vertical="top"/>
      <protection locked="true"/>
    </xf>
    <xf numFmtId="171" fontId="369" fillId="0" borderId="4" xfId="0" applyBorder="true" applyFont="true" applyNumberFormat="true">
      <alignment horizontal="right" vertical="top"/>
      <protection locked="true"/>
    </xf>
    <xf numFmtId="172" fontId="370" fillId="3" borderId="4" xfId="0" applyFill="true" applyBorder="true" applyFont="true" applyNumberFormat="true">
      <alignment vertical="top" horizontal="right"/>
      <protection locked="false"/>
    </xf>
    <xf numFmtId="173" fontId="371" fillId="0" borderId="4" xfId="0" applyBorder="true" applyFont="true" applyNumberFormat="true">
      <alignment horizontal="right" vertical="top"/>
      <protection locked="true"/>
    </xf>
    <xf numFmtId="4" fontId="372" fillId="0" borderId="4" xfId="0" applyBorder="true" applyFont="true" applyNumberFormat="true">
      <alignment horizontal="right" vertical="top"/>
      <protection locked="true"/>
    </xf>
    <xf numFmtId="172" fontId="373" fillId="3" borderId="4" xfId="0" applyFill="true" applyBorder="true" applyFont="true" applyNumberFormat="true">
      <alignment vertical="top" horizontal="right"/>
      <protection locked="false"/>
    </xf>
    <xf numFmtId="171" fontId="374" fillId="0" borderId="4" xfId="0" applyBorder="true" applyFont="true" applyNumberFormat="true">
      <alignment horizontal="right" vertical="top"/>
      <protection locked="true"/>
    </xf>
    <xf numFmtId="171" fontId="375" fillId="0" borderId="4" xfId="0" applyBorder="true" applyFont="true" applyNumberFormat="true">
      <alignment horizontal="right" vertical="top"/>
      <protection locked="true"/>
    </xf>
    <xf numFmtId="171" fontId="376" fillId="0" borderId="4" xfId="0" applyBorder="true" applyFont="true" applyNumberFormat="true">
      <alignment horizontal="right" vertical="top"/>
      <protection locked="true"/>
    </xf>
    <xf numFmtId="4" fontId="377" fillId="0" borderId="4" xfId="0" applyBorder="true" applyFont="true" applyNumberFormat="true">
      <alignment horizontal="right" vertical="top"/>
      <protection locked="true"/>
    </xf>
    <xf numFmtId="0" fontId="378" fillId="0" borderId="0" xfId="0" applyFont="true"/>
    <xf numFmtId="0" fontId="379" fillId="5" borderId="4" xfId="0" applyFill="true" applyBorder="true" applyFont="true">
      <alignment horizontal="left"/>
      <protection locked="true"/>
    </xf>
    <xf numFmtId="0" fontId="380" fillId="5" borderId="4" xfId="0" applyFill="true" applyBorder="true" applyFont="true">
      <alignment horizontal="left"/>
      <protection locked="true"/>
    </xf>
    <xf numFmtId="0" fontId="381" fillId="5" borderId="4" xfId="0" applyFill="true" applyBorder="true" applyFont="true">
      <alignment horizontal="left"/>
      <protection locked="true"/>
    </xf>
    <xf numFmtId="0" fontId="382" fillId="5" borderId="4" xfId="0" applyFill="true" applyBorder="true" applyFont="true">
      <alignment horizontal="left"/>
      <protection locked="true"/>
    </xf>
    <xf numFmtId="0" fontId="383" fillId="5" borderId="4" xfId="0" applyFill="true" applyBorder="true" applyFont="true">
      <alignment horizontal="left"/>
      <protection locked="true"/>
    </xf>
    <xf numFmtId="0" fontId="384" fillId="5" borderId="4" xfId="0" applyFill="true" applyBorder="true" applyFont="true">
      <alignment horizontal="left"/>
      <protection locked="true"/>
    </xf>
    <xf numFmtId="0" fontId="385" fillId="5" borderId="4" xfId="0" applyFill="true" applyBorder="true" applyFont="true">
      <alignment horizontal="left"/>
      <protection locked="true"/>
    </xf>
    <xf numFmtId="0" fontId="386" fillId="5" borderId="4" xfId="0" applyFill="true" applyBorder="true" applyFont="true">
      <alignment horizontal="left"/>
      <protection locked="true"/>
    </xf>
    <xf numFmtId="0" fontId="387" fillId="5" borderId="4" xfId="0" applyFill="true" applyBorder="true" applyFont="true">
      <alignment horizontal="left"/>
      <protection locked="true"/>
    </xf>
    <xf numFmtId="0" fontId="388" fillId="5" borderId="4" xfId="0" applyFill="true" applyBorder="true" applyFont="true">
      <alignment horizontal="left"/>
      <protection locked="true"/>
    </xf>
    <xf numFmtId="0" fontId="389" fillId="5" borderId="4" xfId="0" applyFill="true" applyBorder="true" applyFont="true">
      <alignment horizontal="left"/>
      <protection locked="true"/>
    </xf>
    <xf numFmtId="0" fontId="390" fillId="5" borderId="4" xfId="0" applyFill="true" applyBorder="true" applyFont="true">
      <alignment horizontal="left"/>
      <protection locked="true"/>
    </xf>
    <xf numFmtId="4" fontId="391" fillId="5" borderId="4" xfId="0" applyFill="true" applyBorder="true" applyFont="true" applyNumberFormat="true">
      <alignment horizontal="right"/>
      <protection locked="true"/>
    </xf>
    <xf numFmtId="4" fontId="392" fillId="5" borderId="4" xfId="0" applyFill="true" applyBorder="true" applyFont="true" applyNumberFormat="true">
      <alignment horizontal="right"/>
      <protection locked="true"/>
    </xf>
    <xf numFmtId="4" fontId="393" fillId="5" borderId="4" xfId="0" applyFill="true" applyBorder="true" applyFont="true" applyNumberFormat="true">
      <alignment horizontal="right"/>
      <protection locked="true"/>
    </xf>
    <xf numFmtId="0" fontId="394" fillId="0" borderId="0" xfId="0" applyFont="true"/>
    <xf numFmtId="0" fontId="395" fillId="0" borderId="4" xfId="0" applyBorder="true" applyFont="true">
      <alignment horizontal="left" vertical="top"/>
      <protection locked="true"/>
    </xf>
    <xf numFmtId="0" fontId="396" fillId="0" borderId="4" xfId="0" applyBorder="true" applyFont="true">
      <alignment horizontal="left" vertical="top" wrapText="true"/>
      <protection locked="true"/>
    </xf>
    <xf numFmtId="0" fontId="397" fillId="0" borderId="4" xfId="0" applyBorder="true" applyFont="true">
      <alignment horizontal="center" vertical="top"/>
      <protection locked="true"/>
    </xf>
    <xf numFmtId="170" fontId="398" fillId="0" borderId="4" xfId="0" applyBorder="true" applyFont="true" applyNumberFormat="true">
      <alignment horizontal="right" vertical="top"/>
      <protection locked="true"/>
    </xf>
    <xf numFmtId="171" fontId="399" fillId="0" borderId="4" xfId="0" applyBorder="true" applyFont="true" applyNumberFormat="true">
      <alignment horizontal="right" vertical="top"/>
      <protection locked="true"/>
    </xf>
    <xf numFmtId="171" fontId="400" fillId="0" borderId="4" xfId="0" applyBorder="true" applyFont="true" applyNumberFormat="true">
      <alignment horizontal="right" vertical="top"/>
      <protection locked="true"/>
    </xf>
    <xf numFmtId="171" fontId="401" fillId="0" borderId="4" xfId="0" applyBorder="true" applyFont="true" applyNumberFormat="true">
      <alignment horizontal="right" vertical="top"/>
      <protection locked="true"/>
    </xf>
    <xf numFmtId="172" fontId="402" fillId="3" borderId="4" xfId="0" applyFill="true" applyBorder="true" applyFont="true" applyNumberFormat="true">
      <alignment vertical="top" horizontal="right"/>
      <protection locked="false"/>
    </xf>
    <xf numFmtId="173" fontId="403" fillId="0" borderId="4" xfId="0" applyBorder="true" applyFont="true" applyNumberFormat="true">
      <alignment horizontal="right" vertical="top"/>
      <protection locked="true"/>
    </xf>
    <xf numFmtId="4" fontId="404" fillId="0" borderId="4" xfId="0" applyBorder="true" applyFont="true" applyNumberFormat="true">
      <alignment horizontal="right" vertical="top"/>
      <protection locked="true"/>
    </xf>
    <xf numFmtId="172" fontId="405" fillId="3" borderId="4" xfId="0" applyFill="true" applyBorder="true" applyFont="true" applyNumberFormat="true">
      <alignment vertical="top" horizontal="right"/>
      <protection locked="false"/>
    </xf>
    <xf numFmtId="171" fontId="406" fillId="0" borderId="4" xfId="0" applyBorder="true" applyFont="true" applyNumberFormat="true">
      <alignment horizontal="right" vertical="top"/>
      <protection locked="true"/>
    </xf>
    <xf numFmtId="171" fontId="407" fillId="0" borderId="4" xfId="0" applyBorder="true" applyFont="true" applyNumberFormat="true">
      <alignment horizontal="right" vertical="top"/>
      <protection locked="true"/>
    </xf>
    <xf numFmtId="171" fontId="408" fillId="0" borderId="4" xfId="0" applyBorder="true" applyFont="true" applyNumberFormat="true">
      <alignment horizontal="right" vertical="top"/>
      <protection locked="true"/>
    </xf>
    <xf numFmtId="4" fontId="409" fillId="0" borderId="4" xfId="0" applyBorder="true" applyFont="true" applyNumberFormat="true">
      <alignment horizontal="right" vertical="top"/>
      <protection locked="true"/>
    </xf>
    <xf numFmtId="0" fontId="410" fillId="0" borderId="0" xfId="0" applyFont="true"/>
    <xf numFmtId="0" fontId="411" fillId="0" borderId="4" xfId="0" applyBorder="true" applyFont="true">
      <alignment horizontal="left" vertical="top"/>
      <protection locked="true"/>
    </xf>
    <xf numFmtId="0" fontId="412" fillId="0" borderId="4" xfId="0" applyBorder="true" applyFont="true">
      <alignment horizontal="left" vertical="top" wrapText="true"/>
      <protection locked="true"/>
    </xf>
    <xf numFmtId="0" fontId="413" fillId="0" borderId="4" xfId="0" applyBorder="true" applyFont="true">
      <alignment horizontal="center" vertical="top"/>
      <protection locked="true"/>
    </xf>
    <xf numFmtId="170" fontId="414" fillId="0" borderId="4" xfId="0" applyBorder="true" applyFont="true" applyNumberFormat="true">
      <alignment horizontal="right" vertical="top"/>
      <protection locked="true"/>
    </xf>
    <xf numFmtId="171" fontId="415" fillId="0" borderId="4" xfId="0" applyBorder="true" applyFont="true" applyNumberFormat="true">
      <alignment horizontal="right" vertical="top"/>
      <protection locked="true"/>
    </xf>
    <xf numFmtId="171" fontId="416" fillId="0" borderId="4" xfId="0" applyBorder="true" applyFont="true" applyNumberFormat="true">
      <alignment horizontal="right" vertical="top"/>
      <protection locked="true"/>
    </xf>
    <xf numFmtId="171" fontId="417" fillId="0" borderId="4" xfId="0" applyBorder="true" applyFont="true" applyNumberFormat="true">
      <alignment horizontal="right" vertical="top"/>
      <protection locked="true"/>
    </xf>
    <xf numFmtId="172" fontId="418" fillId="3" borderId="4" xfId="0" applyFill="true" applyBorder="true" applyFont="true" applyNumberFormat="true">
      <alignment vertical="top" horizontal="right"/>
      <protection locked="false"/>
    </xf>
    <xf numFmtId="173" fontId="419" fillId="0" borderId="4" xfId="0" applyBorder="true" applyFont="true" applyNumberFormat="true">
      <alignment horizontal="right" vertical="top"/>
      <protection locked="true"/>
    </xf>
    <xf numFmtId="4" fontId="420" fillId="0" borderId="4" xfId="0" applyBorder="true" applyFont="true" applyNumberFormat="true">
      <alignment horizontal="right" vertical="top"/>
      <protection locked="true"/>
    </xf>
    <xf numFmtId="172" fontId="421" fillId="3" borderId="4" xfId="0" applyFill="true" applyBorder="true" applyFont="true" applyNumberFormat="true">
      <alignment vertical="top" horizontal="right"/>
      <protection locked="false"/>
    </xf>
    <xf numFmtId="171" fontId="422" fillId="0" borderId="4" xfId="0" applyBorder="true" applyFont="true" applyNumberFormat="true">
      <alignment horizontal="right" vertical="top"/>
      <protection locked="true"/>
    </xf>
    <xf numFmtId="171" fontId="423" fillId="0" borderId="4" xfId="0" applyBorder="true" applyFont="true" applyNumberFormat="true">
      <alignment horizontal="right" vertical="top"/>
      <protection locked="true"/>
    </xf>
    <xf numFmtId="171" fontId="424" fillId="0" borderId="4" xfId="0" applyBorder="true" applyFont="true" applyNumberFormat="true">
      <alignment horizontal="right" vertical="top"/>
      <protection locked="true"/>
    </xf>
    <xf numFmtId="4" fontId="425" fillId="0" borderId="4" xfId="0" applyBorder="true" applyFont="true" applyNumberFormat="true">
      <alignment horizontal="right" vertical="top"/>
      <protection locked="true"/>
    </xf>
    <xf numFmtId="0" fontId="426" fillId="0" borderId="0" xfId="0" applyFont="true"/>
    <xf numFmtId="0" fontId="427" fillId="0" borderId="4" xfId="0" applyBorder="true" applyFont="true">
      <alignment horizontal="left" vertical="top"/>
      <protection locked="true"/>
    </xf>
    <xf numFmtId="0" fontId="428" fillId="0" borderId="4" xfId="0" applyBorder="true" applyFont="true">
      <alignment horizontal="left" vertical="top" wrapText="true"/>
      <protection locked="true"/>
    </xf>
    <xf numFmtId="0" fontId="429" fillId="0" borderId="4" xfId="0" applyBorder="true" applyFont="true">
      <alignment horizontal="center" vertical="top"/>
      <protection locked="true"/>
    </xf>
    <xf numFmtId="170" fontId="430" fillId="0" borderId="4" xfId="0" applyBorder="true" applyFont="true" applyNumberFormat="true">
      <alignment horizontal="right" vertical="top"/>
      <protection locked="true"/>
    </xf>
    <xf numFmtId="171" fontId="431" fillId="0" borderId="4" xfId="0" applyBorder="true" applyFont="true" applyNumberFormat="true">
      <alignment horizontal="right" vertical="top"/>
      <protection locked="true"/>
    </xf>
    <xf numFmtId="171" fontId="432" fillId="0" borderId="4" xfId="0" applyBorder="true" applyFont="true" applyNumberFormat="true">
      <alignment horizontal="right" vertical="top"/>
      <protection locked="true"/>
    </xf>
    <xf numFmtId="171" fontId="433" fillId="0" borderId="4" xfId="0" applyBorder="true" applyFont="true" applyNumberFormat="true">
      <alignment horizontal="right" vertical="top"/>
      <protection locked="true"/>
    </xf>
    <xf numFmtId="172" fontId="434" fillId="3" borderId="4" xfId="0" applyFill="true" applyBorder="true" applyFont="true" applyNumberFormat="true">
      <alignment vertical="top" horizontal="right"/>
      <protection locked="false"/>
    </xf>
    <xf numFmtId="173" fontId="435" fillId="0" borderId="4" xfId="0" applyBorder="true" applyFont="true" applyNumberFormat="true">
      <alignment horizontal="right" vertical="top"/>
      <protection locked="true"/>
    </xf>
    <xf numFmtId="4" fontId="436" fillId="0" borderId="4" xfId="0" applyBorder="true" applyFont="true" applyNumberFormat="true">
      <alignment horizontal="right" vertical="top"/>
      <protection locked="true"/>
    </xf>
    <xf numFmtId="172" fontId="437" fillId="3" borderId="4" xfId="0" applyFill="true" applyBorder="true" applyFont="true" applyNumberFormat="true">
      <alignment vertical="top" horizontal="right"/>
      <protection locked="false"/>
    </xf>
    <xf numFmtId="171" fontId="438" fillId="0" borderId="4" xfId="0" applyBorder="true" applyFont="true" applyNumberFormat="true">
      <alignment horizontal="right" vertical="top"/>
      <protection locked="true"/>
    </xf>
    <xf numFmtId="171" fontId="439" fillId="0" borderId="4" xfId="0" applyBorder="true" applyFont="true" applyNumberFormat="true">
      <alignment horizontal="right" vertical="top"/>
      <protection locked="true"/>
    </xf>
    <xf numFmtId="171" fontId="440" fillId="0" borderId="4" xfId="0" applyBorder="true" applyFont="true" applyNumberFormat="true">
      <alignment horizontal="right" vertical="top"/>
      <protection locked="true"/>
    </xf>
    <xf numFmtId="4" fontId="441" fillId="0" borderId="4" xfId="0" applyBorder="true" applyFont="true" applyNumberFormat="true">
      <alignment horizontal="right" vertical="top"/>
      <protection locked="true"/>
    </xf>
    <xf numFmtId="0" fontId="442" fillId="0" borderId="0" xfId="0" applyFont="true"/>
    <xf numFmtId="0" fontId="443" fillId="0" borderId="4" xfId="0" applyBorder="true" applyFont="true">
      <alignment horizontal="left" vertical="top"/>
      <protection locked="true"/>
    </xf>
    <xf numFmtId="0" fontId="444" fillId="0" borderId="4" xfId="0" applyBorder="true" applyFont="true">
      <alignment horizontal="left" vertical="top" wrapText="true"/>
      <protection locked="true"/>
    </xf>
    <xf numFmtId="0" fontId="445" fillId="0" borderId="4" xfId="0" applyBorder="true" applyFont="true">
      <alignment horizontal="center" vertical="top"/>
      <protection locked="true"/>
    </xf>
    <xf numFmtId="170" fontId="446" fillId="0" borderId="4" xfId="0" applyBorder="true" applyFont="true" applyNumberFormat="true">
      <alignment horizontal="right" vertical="top"/>
      <protection locked="true"/>
    </xf>
    <xf numFmtId="171" fontId="447" fillId="0" borderId="4" xfId="0" applyBorder="true" applyFont="true" applyNumberFormat="true">
      <alignment horizontal="right" vertical="top"/>
      <protection locked="true"/>
    </xf>
    <xf numFmtId="171" fontId="448" fillId="0" borderId="4" xfId="0" applyBorder="true" applyFont="true" applyNumberFormat="true">
      <alignment horizontal="right" vertical="top"/>
      <protection locked="true"/>
    </xf>
    <xf numFmtId="171" fontId="449" fillId="0" borderId="4" xfId="0" applyBorder="true" applyFont="true" applyNumberFormat="true">
      <alignment horizontal="right" vertical="top"/>
      <protection locked="true"/>
    </xf>
    <xf numFmtId="172" fontId="450" fillId="3" borderId="4" xfId="0" applyFill="true" applyBorder="true" applyFont="true" applyNumberFormat="true">
      <alignment vertical="top" horizontal="right"/>
      <protection locked="false"/>
    </xf>
    <xf numFmtId="173" fontId="451" fillId="0" borderId="4" xfId="0" applyBorder="true" applyFont="true" applyNumberFormat="true">
      <alignment horizontal="right" vertical="top"/>
      <protection locked="true"/>
    </xf>
    <xf numFmtId="4" fontId="452" fillId="0" borderId="4" xfId="0" applyBorder="true" applyFont="true" applyNumberFormat="true">
      <alignment horizontal="right" vertical="top"/>
      <protection locked="true"/>
    </xf>
    <xf numFmtId="172" fontId="453" fillId="3" borderId="4" xfId="0" applyFill="true" applyBorder="true" applyFont="true" applyNumberFormat="true">
      <alignment vertical="top" horizontal="right"/>
      <protection locked="false"/>
    </xf>
    <xf numFmtId="171" fontId="454" fillId="0" borderId="4" xfId="0" applyBorder="true" applyFont="true" applyNumberFormat="true">
      <alignment horizontal="right" vertical="top"/>
      <protection locked="true"/>
    </xf>
    <xf numFmtId="171" fontId="455" fillId="0" borderId="4" xfId="0" applyBorder="true" applyFont="true" applyNumberFormat="true">
      <alignment horizontal="right" vertical="top"/>
      <protection locked="true"/>
    </xf>
    <xf numFmtId="171" fontId="456" fillId="0" borderId="4" xfId="0" applyBorder="true" applyFont="true" applyNumberFormat="true">
      <alignment horizontal="right" vertical="top"/>
      <protection locked="true"/>
    </xf>
    <xf numFmtId="4" fontId="457" fillId="0" borderId="4" xfId="0" applyBorder="true" applyFont="true" applyNumberFormat="true">
      <alignment horizontal="right" vertical="top"/>
      <protection locked="true"/>
    </xf>
    <xf numFmtId="0" fontId="458" fillId="0" borderId="0" xfId="0" applyFont="true"/>
    <xf numFmtId="0" fontId="459" fillId="0" borderId="4" xfId="0" applyBorder="true" applyFont="true">
      <alignment horizontal="left" vertical="top"/>
      <protection locked="true"/>
    </xf>
    <xf numFmtId="0" fontId="460" fillId="0" borderId="4" xfId="0" applyBorder="true" applyFont="true">
      <alignment horizontal="left" vertical="top" wrapText="true"/>
      <protection locked="true"/>
    </xf>
    <xf numFmtId="0" fontId="461" fillId="0" borderId="4" xfId="0" applyBorder="true" applyFont="true">
      <alignment horizontal="center" vertical="top"/>
      <protection locked="true"/>
    </xf>
    <xf numFmtId="170" fontId="462" fillId="0" borderId="4" xfId="0" applyBorder="true" applyFont="true" applyNumberFormat="true">
      <alignment horizontal="right" vertical="top"/>
      <protection locked="true"/>
    </xf>
    <xf numFmtId="171" fontId="463" fillId="0" borderId="4" xfId="0" applyBorder="true" applyFont="true" applyNumberFormat="true">
      <alignment horizontal="right" vertical="top"/>
      <protection locked="true"/>
    </xf>
    <xf numFmtId="171" fontId="464" fillId="0" borderId="4" xfId="0" applyBorder="true" applyFont="true" applyNumberFormat="true">
      <alignment horizontal="right" vertical="top"/>
      <protection locked="true"/>
    </xf>
    <xf numFmtId="171" fontId="465" fillId="0" borderId="4" xfId="0" applyBorder="true" applyFont="true" applyNumberFormat="true">
      <alignment horizontal="right" vertical="top"/>
      <protection locked="true"/>
    </xf>
    <xf numFmtId="172" fontId="466" fillId="3" borderId="4" xfId="0" applyFill="true" applyBorder="true" applyFont="true" applyNumberFormat="true">
      <alignment vertical="top" horizontal="right"/>
      <protection locked="false"/>
    </xf>
    <xf numFmtId="173" fontId="467" fillId="0" borderId="4" xfId="0" applyBorder="true" applyFont="true" applyNumberFormat="true">
      <alignment horizontal="right" vertical="top"/>
      <protection locked="true"/>
    </xf>
    <xf numFmtId="4" fontId="468" fillId="0" borderId="4" xfId="0" applyBorder="true" applyFont="true" applyNumberFormat="true">
      <alignment horizontal="right" vertical="top"/>
      <protection locked="true"/>
    </xf>
    <xf numFmtId="172" fontId="469" fillId="3" borderId="4" xfId="0" applyFill="true" applyBorder="true" applyFont="true" applyNumberFormat="true">
      <alignment vertical="top" horizontal="right"/>
      <protection locked="false"/>
    </xf>
    <xf numFmtId="171" fontId="470" fillId="0" borderId="4" xfId="0" applyBorder="true" applyFont="true" applyNumberFormat="true">
      <alignment horizontal="right" vertical="top"/>
      <protection locked="true"/>
    </xf>
    <xf numFmtId="171" fontId="471" fillId="0" borderId="4" xfId="0" applyBorder="true" applyFont="true" applyNumberFormat="true">
      <alignment horizontal="right" vertical="top"/>
      <protection locked="true"/>
    </xf>
    <xf numFmtId="171" fontId="472" fillId="0" borderId="4" xfId="0" applyBorder="true" applyFont="true" applyNumberFormat="true">
      <alignment horizontal="right" vertical="top"/>
      <protection locked="true"/>
    </xf>
    <xf numFmtId="4" fontId="473" fillId="0" borderId="4" xfId="0" applyBorder="true" applyFont="true" applyNumberFormat="true">
      <alignment horizontal="right" vertical="top"/>
      <protection locked="true"/>
    </xf>
    <xf numFmtId="0" fontId="474" fillId="0" borderId="0" xfId="0" applyFont="true"/>
    <xf numFmtId="0" fontId="475" fillId="5" borderId="4" xfId="0" applyFill="true" applyBorder="true" applyFont="true">
      <alignment horizontal="left"/>
      <protection locked="true"/>
    </xf>
    <xf numFmtId="0" fontId="476" fillId="5" borderId="4" xfId="0" applyFill="true" applyBorder="true" applyFont="true">
      <alignment horizontal="left"/>
      <protection locked="true"/>
    </xf>
    <xf numFmtId="0" fontId="477" fillId="5" borderId="4" xfId="0" applyFill="true" applyBorder="true" applyFont="true">
      <alignment horizontal="left"/>
      <protection locked="true"/>
    </xf>
    <xf numFmtId="0" fontId="478" fillId="5" borderId="4" xfId="0" applyFill="true" applyBorder="true" applyFont="true">
      <alignment horizontal="left"/>
      <protection locked="true"/>
    </xf>
    <xf numFmtId="0" fontId="479" fillId="5" borderId="4" xfId="0" applyFill="true" applyBorder="true" applyFont="true">
      <alignment horizontal="left"/>
      <protection locked="true"/>
    </xf>
    <xf numFmtId="0" fontId="480" fillId="5" borderId="4" xfId="0" applyFill="true" applyBorder="true" applyFont="true">
      <alignment horizontal="left"/>
      <protection locked="true"/>
    </xf>
    <xf numFmtId="0" fontId="481" fillId="5" borderId="4" xfId="0" applyFill="true" applyBorder="true" applyFont="true">
      <alignment horizontal="left"/>
      <protection locked="true"/>
    </xf>
    <xf numFmtId="0" fontId="482" fillId="5" borderId="4" xfId="0" applyFill="true" applyBorder="true" applyFont="true">
      <alignment horizontal="left"/>
      <protection locked="true"/>
    </xf>
    <xf numFmtId="0" fontId="483" fillId="5" borderId="4" xfId="0" applyFill="true" applyBorder="true" applyFont="true">
      <alignment horizontal="left"/>
      <protection locked="true"/>
    </xf>
    <xf numFmtId="0" fontId="484" fillId="5" borderId="4" xfId="0" applyFill="true" applyBorder="true" applyFont="true">
      <alignment horizontal="left"/>
      <protection locked="true"/>
    </xf>
    <xf numFmtId="0" fontId="485" fillId="5" borderId="4" xfId="0" applyFill="true" applyBorder="true" applyFont="true">
      <alignment horizontal="left"/>
      <protection locked="true"/>
    </xf>
    <xf numFmtId="0" fontId="486" fillId="5" borderId="4" xfId="0" applyFill="true" applyBorder="true" applyFont="true">
      <alignment horizontal="left"/>
      <protection locked="true"/>
    </xf>
    <xf numFmtId="4" fontId="487" fillId="5" borderId="4" xfId="0" applyFill="true" applyBorder="true" applyFont="true" applyNumberFormat="true">
      <alignment horizontal="right"/>
      <protection locked="true"/>
    </xf>
    <xf numFmtId="4" fontId="488" fillId="5" borderId="4" xfId="0" applyFill="true" applyBorder="true" applyFont="true" applyNumberFormat="true">
      <alignment horizontal="right"/>
      <protection locked="true"/>
    </xf>
    <xf numFmtId="4" fontId="489" fillId="5" borderId="4" xfId="0" applyFill="true" applyBorder="true" applyFont="true" applyNumberFormat="true">
      <alignment horizontal="right"/>
      <protection locked="true"/>
    </xf>
    <xf numFmtId="0" fontId="490" fillId="0" borderId="0" xfId="0" applyFont="true"/>
    <xf numFmtId="0" fontId="491" fillId="0" borderId="4" xfId="0" applyBorder="true" applyFont="true">
      <alignment horizontal="left" vertical="top"/>
      <protection locked="true"/>
    </xf>
    <xf numFmtId="0" fontId="492" fillId="0" borderId="4" xfId="0" applyBorder="true" applyFont="true">
      <alignment horizontal="left" vertical="top" wrapText="true"/>
      <protection locked="true"/>
    </xf>
    <xf numFmtId="0" fontId="493" fillId="0" borderId="4" xfId="0" applyBorder="true" applyFont="true">
      <alignment horizontal="center" vertical="top"/>
      <protection locked="true"/>
    </xf>
    <xf numFmtId="170" fontId="494" fillId="0" borderId="4" xfId="0" applyBorder="true" applyFont="true" applyNumberFormat="true">
      <alignment horizontal="right" vertical="top"/>
      <protection locked="true"/>
    </xf>
    <xf numFmtId="171" fontId="495" fillId="0" borderId="4" xfId="0" applyBorder="true" applyFont="true" applyNumberFormat="true">
      <alignment horizontal="right" vertical="top"/>
      <protection locked="true"/>
    </xf>
    <xf numFmtId="171" fontId="496" fillId="0" borderId="4" xfId="0" applyBorder="true" applyFont="true" applyNumberFormat="true">
      <alignment horizontal="right" vertical="top"/>
      <protection locked="true"/>
    </xf>
    <xf numFmtId="171" fontId="497" fillId="0" borderId="4" xfId="0" applyBorder="true" applyFont="true" applyNumberFormat="true">
      <alignment horizontal="right" vertical="top"/>
      <protection locked="true"/>
    </xf>
    <xf numFmtId="172" fontId="498" fillId="3" borderId="4" xfId="0" applyFill="true" applyBorder="true" applyFont="true" applyNumberFormat="true">
      <alignment vertical="top" horizontal="right"/>
      <protection locked="false"/>
    </xf>
    <xf numFmtId="173" fontId="499" fillId="0" borderId="4" xfId="0" applyBorder="true" applyFont="true" applyNumberFormat="true">
      <alignment horizontal="right" vertical="top"/>
      <protection locked="true"/>
    </xf>
    <xf numFmtId="4" fontId="500" fillId="0" borderId="4" xfId="0" applyBorder="true" applyFont="true" applyNumberFormat="true">
      <alignment horizontal="right" vertical="top"/>
      <protection locked="true"/>
    </xf>
    <xf numFmtId="172" fontId="501" fillId="3" borderId="4" xfId="0" applyFill="true" applyBorder="true" applyFont="true" applyNumberFormat="true">
      <alignment vertical="top" horizontal="right"/>
      <protection locked="false"/>
    </xf>
    <xf numFmtId="171" fontId="502" fillId="0" borderId="4" xfId="0" applyBorder="true" applyFont="true" applyNumberFormat="true">
      <alignment horizontal="right" vertical="top"/>
      <protection locked="true"/>
    </xf>
    <xf numFmtId="171" fontId="503" fillId="0" borderId="4" xfId="0" applyBorder="true" applyFont="true" applyNumberFormat="true">
      <alignment horizontal="right" vertical="top"/>
      <protection locked="true"/>
    </xf>
    <xf numFmtId="171" fontId="504" fillId="0" borderId="4" xfId="0" applyBorder="true" applyFont="true" applyNumberFormat="true">
      <alignment horizontal="right" vertical="top"/>
      <protection locked="true"/>
    </xf>
    <xf numFmtId="4" fontId="505" fillId="0" borderId="4" xfId="0" applyBorder="true" applyFont="true" applyNumberFormat="true">
      <alignment horizontal="right" vertical="top"/>
      <protection locked="true"/>
    </xf>
    <xf numFmtId="0" fontId="506" fillId="0" borderId="0" xfId="0" applyFont="true"/>
    <xf numFmtId="0" fontId="507" fillId="0" borderId="4" xfId="0" applyBorder="true" applyFont="true">
      <alignment horizontal="left" vertical="top"/>
      <protection locked="true"/>
    </xf>
    <xf numFmtId="0" fontId="508" fillId="0" borderId="4" xfId="0" applyBorder="true" applyFont="true">
      <alignment horizontal="left" vertical="top" wrapText="true"/>
      <protection locked="true"/>
    </xf>
    <xf numFmtId="0" fontId="509" fillId="0" borderId="4" xfId="0" applyBorder="true" applyFont="true">
      <alignment horizontal="center" vertical="top"/>
      <protection locked="true"/>
    </xf>
    <xf numFmtId="170" fontId="510" fillId="0" borderId="4" xfId="0" applyBorder="true" applyFont="true" applyNumberFormat="true">
      <alignment horizontal="right" vertical="top"/>
      <protection locked="true"/>
    </xf>
    <xf numFmtId="171" fontId="511" fillId="0" borderId="4" xfId="0" applyBorder="true" applyFont="true" applyNumberFormat="true">
      <alignment horizontal="right" vertical="top"/>
      <protection locked="true"/>
    </xf>
    <xf numFmtId="171" fontId="512" fillId="0" borderId="4" xfId="0" applyBorder="true" applyFont="true" applyNumberFormat="true">
      <alignment horizontal="right" vertical="top"/>
      <protection locked="true"/>
    </xf>
    <xf numFmtId="171" fontId="513" fillId="0" borderId="4" xfId="0" applyBorder="true" applyFont="true" applyNumberFormat="true">
      <alignment horizontal="right" vertical="top"/>
      <protection locked="true"/>
    </xf>
    <xf numFmtId="172" fontId="514" fillId="3" borderId="4" xfId="0" applyFill="true" applyBorder="true" applyFont="true" applyNumberFormat="true">
      <alignment vertical="top" horizontal="right"/>
      <protection locked="false"/>
    </xf>
    <xf numFmtId="173" fontId="515" fillId="0" borderId="4" xfId="0" applyBorder="true" applyFont="true" applyNumberFormat="true">
      <alignment horizontal="right" vertical="top"/>
      <protection locked="true"/>
    </xf>
    <xf numFmtId="4" fontId="516" fillId="0" borderId="4" xfId="0" applyBorder="true" applyFont="true" applyNumberFormat="true">
      <alignment horizontal="right" vertical="top"/>
      <protection locked="true"/>
    </xf>
    <xf numFmtId="172" fontId="517" fillId="3" borderId="4" xfId="0" applyFill="true" applyBorder="true" applyFont="true" applyNumberFormat="true">
      <alignment vertical="top" horizontal="right"/>
      <protection locked="false"/>
    </xf>
    <xf numFmtId="171" fontId="518" fillId="0" borderId="4" xfId="0" applyBorder="true" applyFont="true" applyNumberFormat="true">
      <alignment horizontal="right" vertical="top"/>
      <protection locked="true"/>
    </xf>
    <xf numFmtId="171" fontId="519" fillId="0" borderId="4" xfId="0" applyBorder="true" applyFont="true" applyNumberFormat="true">
      <alignment horizontal="right" vertical="top"/>
      <protection locked="true"/>
    </xf>
    <xf numFmtId="171" fontId="520" fillId="0" borderId="4" xfId="0" applyBorder="true" applyFont="true" applyNumberFormat="true">
      <alignment horizontal="right" vertical="top"/>
      <protection locked="true"/>
    </xf>
    <xf numFmtId="4" fontId="521" fillId="0" borderId="4" xfId="0" applyBorder="true" applyFont="true" applyNumberFormat="true">
      <alignment horizontal="right" vertical="top"/>
      <protection locked="true"/>
    </xf>
    <xf numFmtId="0" fontId="522" fillId="0" borderId="0" xfId="0" applyFont="true"/>
    <xf numFmtId="0" fontId="523" fillId="0" borderId="4" xfId="0" applyBorder="true" applyFont="true">
      <alignment horizontal="left" vertical="top"/>
      <protection locked="true"/>
    </xf>
    <xf numFmtId="0" fontId="524" fillId="0" borderId="4" xfId="0" applyBorder="true" applyFont="true">
      <alignment horizontal="left" vertical="top" wrapText="true"/>
      <protection locked="true"/>
    </xf>
    <xf numFmtId="0" fontId="525" fillId="0" borderId="4" xfId="0" applyBorder="true" applyFont="true">
      <alignment horizontal="center" vertical="top"/>
      <protection locked="true"/>
    </xf>
    <xf numFmtId="170" fontId="526" fillId="0" borderId="4" xfId="0" applyBorder="true" applyFont="true" applyNumberFormat="true">
      <alignment horizontal="right" vertical="top"/>
      <protection locked="true"/>
    </xf>
    <xf numFmtId="171" fontId="527" fillId="0" borderId="4" xfId="0" applyBorder="true" applyFont="true" applyNumberFormat="true">
      <alignment horizontal="right" vertical="top"/>
      <protection locked="true"/>
    </xf>
    <xf numFmtId="171" fontId="528" fillId="0" borderId="4" xfId="0" applyBorder="true" applyFont="true" applyNumberFormat="true">
      <alignment horizontal="right" vertical="top"/>
      <protection locked="true"/>
    </xf>
    <xf numFmtId="171" fontId="529" fillId="0" borderId="4" xfId="0" applyBorder="true" applyFont="true" applyNumberFormat="true">
      <alignment horizontal="right" vertical="top"/>
      <protection locked="true"/>
    </xf>
    <xf numFmtId="172" fontId="530" fillId="3" borderId="4" xfId="0" applyFill="true" applyBorder="true" applyFont="true" applyNumberFormat="true">
      <alignment vertical="top" horizontal="right"/>
      <protection locked="false"/>
    </xf>
    <xf numFmtId="173" fontId="531" fillId="0" borderId="4" xfId="0" applyBorder="true" applyFont="true" applyNumberFormat="true">
      <alignment horizontal="right" vertical="top"/>
      <protection locked="true"/>
    </xf>
    <xf numFmtId="4" fontId="532" fillId="0" borderId="4" xfId="0" applyBorder="true" applyFont="true" applyNumberFormat="true">
      <alignment horizontal="right" vertical="top"/>
      <protection locked="true"/>
    </xf>
    <xf numFmtId="172" fontId="533" fillId="3" borderId="4" xfId="0" applyFill="true" applyBorder="true" applyFont="true" applyNumberFormat="true">
      <alignment vertical="top" horizontal="right"/>
      <protection locked="false"/>
    </xf>
    <xf numFmtId="171" fontId="534" fillId="0" borderId="4" xfId="0" applyBorder="true" applyFont="true" applyNumberFormat="true">
      <alignment horizontal="right" vertical="top"/>
      <protection locked="true"/>
    </xf>
    <xf numFmtId="171" fontId="535" fillId="0" borderId="4" xfId="0" applyBorder="true" applyFont="true" applyNumberFormat="true">
      <alignment horizontal="right" vertical="top"/>
      <protection locked="true"/>
    </xf>
    <xf numFmtId="171" fontId="536" fillId="0" borderId="4" xfId="0" applyBorder="true" applyFont="true" applyNumberFormat="true">
      <alignment horizontal="right" vertical="top"/>
      <protection locked="true"/>
    </xf>
    <xf numFmtId="4" fontId="537" fillId="0" borderId="4" xfId="0" applyBorder="true" applyFont="true" applyNumberFormat="true">
      <alignment horizontal="right" vertical="top"/>
      <protection locked="true"/>
    </xf>
    <xf numFmtId="0" fontId="538" fillId="0" borderId="0" xfId="0" applyFont="true"/>
    <xf numFmtId="0" fontId="539" fillId="0" borderId="4" xfId="0" applyBorder="true" applyFont="true">
      <alignment horizontal="left" vertical="top"/>
      <protection locked="true"/>
    </xf>
    <xf numFmtId="0" fontId="540" fillId="0" borderId="4" xfId="0" applyBorder="true" applyFont="true">
      <alignment horizontal="left" vertical="top" wrapText="true"/>
      <protection locked="true"/>
    </xf>
    <xf numFmtId="0" fontId="541" fillId="0" borderId="4" xfId="0" applyBorder="true" applyFont="true">
      <alignment horizontal="center" vertical="top"/>
      <protection locked="true"/>
    </xf>
    <xf numFmtId="170" fontId="542" fillId="0" borderId="4" xfId="0" applyBorder="true" applyFont="true" applyNumberFormat="true">
      <alignment horizontal="right" vertical="top"/>
      <protection locked="true"/>
    </xf>
    <xf numFmtId="171" fontId="543" fillId="0" borderId="4" xfId="0" applyBorder="true" applyFont="true" applyNumberFormat="true">
      <alignment horizontal="right" vertical="top"/>
      <protection locked="true"/>
    </xf>
    <xf numFmtId="171" fontId="544" fillId="0" borderId="4" xfId="0" applyBorder="true" applyFont="true" applyNumberFormat="true">
      <alignment horizontal="right" vertical="top"/>
      <protection locked="true"/>
    </xf>
    <xf numFmtId="171" fontId="545" fillId="0" borderId="4" xfId="0" applyBorder="true" applyFont="true" applyNumberFormat="true">
      <alignment horizontal="right" vertical="top"/>
      <protection locked="true"/>
    </xf>
    <xf numFmtId="172" fontId="546" fillId="3" borderId="4" xfId="0" applyFill="true" applyBorder="true" applyFont="true" applyNumberFormat="true">
      <alignment vertical="top" horizontal="right"/>
      <protection locked="false"/>
    </xf>
    <xf numFmtId="173" fontId="547" fillId="0" borderId="4" xfId="0" applyBorder="true" applyFont="true" applyNumberFormat="true">
      <alignment horizontal="right" vertical="top"/>
      <protection locked="true"/>
    </xf>
    <xf numFmtId="4" fontId="548" fillId="0" borderId="4" xfId="0" applyBorder="true" applyFont="true" applyNumberFormat="true">
      <alignment horizontal="right" vertical="top"/>
      <protection locked="true"/>
    </xf>
    <xf numFmtId="172" fontId="549" fillId="3" borderId="4" xfId="0" applyFill="true" applyBorder="true" applyFont="true" applyNumberFormat="true">
      <alignment vertical="top" horizontal="right"/>
      <protection locked="false"/>
    </xf>
    <xf numFmtId="171" fontId="550" fillId="0" borderId="4" xfId="0" applyBorder="true" applyFont="true" applyNumberFormat="true">
      <alignment horizontal="right" vertical="top"/>
      <protection locked="true"/>
    </xf>
    <xf numFmtId="171" fontId="551" fillId="0" borderId="4" xfId="0" applyBorder="true" applyFont="true" applyNumberFormat="true">
      <alignment horizontal="right" vertical="top"/>
      <protection locked="true"/>
    </xf>
    <xf numFmtId="171" fontId="552" fillId="0" borderId="4" xfId="0" applyBorder="true" applyFont="true" applyNumberFormat="true">
      <alignment horizontal="right" vertical="top"/>
      <protection locked="true"/>
    </xf>
    <xf numFmtId="4" fontId="553" fillId="0" borderId="4" xfId="0" applyBorder="true" applyFont="true" applyNumberFormat="true">
      <alignment horizontal="right" vertical="top"/>
      <protection locked="true"/>
    </xf>
    <xf numFmtId="0" fontId="554" fillId="0" borderId="0" xfId="0" applyFont="true"/>
    <xf numFmtId="0" fontId="555" fillId="5" borderId="4" xfId="0" applyFill="true" applyBorder="true" applyFont="true">
      <alignment horizontal="left"/>
      <protection locked="true"/>
    </xf>
    <xf numFmtId="0" fontId="556" fillId="5" borderId="4" xfId="0" applyFill="true" applyBorder="true" applyFont="true">
      <alignment horizontal="left"/>
      <protection locked="true"/>
    </xf>
    <xf numFmtId="0" fontId="557" fillId="5" borderId="4" xfId="0" applyFill="true" applyBorder="true" applyFont="true">
      <alignment horizontal="left"/>
      <protection locked="true"/>
    </xf>
    <xf numFmtId="0" fontId="558" fillId="5" borderId="4" xfId="0" applyFill="true" applyBorder="true" applyFont="true">
      <alignment horizontal="left"/>
      <protection locked="true"/>
    </xf>
    <xf numFmtId="0" fontId="559" fillId="5" borderId="4" xfId="0" applyFill="true" applyBorder="true" applyFont="true">
      <alignment horizontal="left"/>
      <protection locked="true"/>
    </xf>
    <xf numFmtId="0" fontId="560" fillId="5" borderId="4" xfId="0" applyFill="true" applyBorder="true" applyFont="true">
      <alignment horizontal="left"/>
      <protection locked="true"/>
    </xf>
    <xf numFmtId="0" fontId="561" fillId="5" borderId="4" xfId="0" applyFill="true" applyBorder="true" applyFont="true">
      <alignment horizontal="left"/>
      <protection locked="true"/>
    </xf>
    <xf numFmtId="0" fontId="562" fillId="5" borderId="4" xfId="0" applyFill="true" applyBorder="true" applyFont="true">
      <alignment horizontal="left"/>
      <protection locked="true"/>
    </xf>
    <xf numFmtId="0" fontId="563" fillId="5" borderId="4" xfId="0" applyFill="true" applyBorder="true" applyFont="true">
      <alignment horizontal="left"/>
      <protection locked="true"/>
    </xf>
    <xf numFmtId="0" fontId="564" fillId="5" borderId="4" xfId="0" applyFill="true" applyBorder="true" applyFont="true">
      <alignment horizontal="left"/>
      <protection locked="true"/>
    </xf>
    <xf numFmtId="0" fontId="565" fillId="5" borderId="4" xfId="0" applyFill="true" applyBorder="true" applyFont="true">
      <alignment horizontal="left"/>
      <protection locked="true"/>
    </xf>
    <xf numFmtId="0" fontId="566" fillId="5" borderId="4" xfId="0" applyFill="true" applyBorder="true" applyFont="true">
      <alignment horizontal="left"/>
      <protection locked="true"/>
    </xf>
    <xf numFmtId="4" fontId="567" fillId="5" borderId="4" xfId="0" applyFill="true" applyBorder="true" applyFont="true" applyNumberFormat="true">
      <alignment horizontal="right"/>
      <protection locked="true"/>
    </xf>
    <xf numFmtId="4" fontId="568" fillId="5" borderId="4" xfId="0" applyFill="true" applyBorder="true" applyFont="true" applyNumberFormat="true">
      <alignment horizontal="right"/>
      <protection locked="true"/>
    </xf>
    <xf numFmtId="4" fontId="569" fillId="5" borderId="4" xfId="0" applyFill="true" applyBorder="true" applyFont="true" applyNumberFormat="true">
      <alignment horizontal="right"/>
      <protection locked="true"/>
    </xf>
    <xf numFmtId="0" fontId="570" fillId="0" borderId="0" xfId="0" applyFont="true"/>
    <xf numFmtId="0" fontId="571" fillId="0" borderId="4" xfId="0" applyBorder="true" applyFont="true">
      <alignment horizontal="left" vertical="top"/>
      <protection locked="true"/>
    </xf>
    <xf numFmtId="0" fontId="572" fillId="0" borderId="4" xfId="0" applyBorder="true" applyFont="true">
      <alignment horizontal="left" vertical="top" wrapText="true"/>
      <protection locked="true"/>
    </xf>
    <xf numFmtId="0" fontId="573" fillId="0" borderId="4" xfId="0" applyBorder="true" applyFont="true">
      <alignment horizontal="center" vertical="top"/>
      <protection locked="true"/>
    </xf>
    <xf numFmtId="170" fontId="574" fillId="0" borderId="4" xfId="0" applyBorder="true" applyFont="true" applyNumberFormat="true">
      <alignment horizontal="right" vertical="top"/>
      <protection locked="true"/>
    </xf>
    <xf numFmtId="171" fontId="575" fillId="0" borderId="4" xfId="0" applyBorder="true" applyFont="true" applyNumberFormat="true">
      <alignment horizontal="right" vertical="top"/>
      <protection locked="true"/>
    </xf>
    <xf numFmtId="171" fontId="576" fillId="0" borderId="4" xfId="0" applyBorder="true" applyFont="true" applyNumberFormat="true">
      <alignment horizontal="right" vertical="top"/>
      <protection locked="true"/>
    </xf>
    <xf numFmtId="171" fontId="577" fillId="0" borderId="4" xfId="0" applyBorder="true" applyFont="true" applyNumberFormat="true">
      <alignment horizontal="right" vertical="top"/>
      <protection locked="true"/>
    </xf>
    <xf numFmtId="172" fontId="578" fillId="3" borderId="4" xfId="0" applyFill="true" applyBorder="true" applyFont="true" applyNumberFormat="true">
      <alignment vertical="top" horizontal="right"/>
      <protection locked="false"/>
    </xf>
    <xf numFmtId="173" fontId="579" fillId="0" borderId="4" xfId="0" applyBorder="true" applyFont="true" applyNumberFormat="true">
      <alignment horizontal="right" vertical="top"/>
      <protection locked="true"/>
    </xf>
    <xf numFmtId="4" fontId="580" fillId="0" borderId="4" xfId="0" applyBorder="true" applyFont="true" applyNumberFormat="true">
      <alignment horizontal="right" vertical="top"/>
      <protection locked="true"/>
    </xf>
    <xf numFmtId="172" fontId="581" fillId="3" borderId="4" xfId="0" applyFill="true" applyBorder="true" applyFont="true" applyNumberFormat="true">
      <alignment vertical="top" horizontal="right"/>
      <protection locked="false"/>
    </xf>
    <xf numFmtId="171" fontId="582" fillId="0" borderId="4" xfId="0" applyBorder="true" applyFont="true" applyNumberFormat="true">
      <alignment horizontal="right" vertical="top"/>
      <protection locked="true"/>
    </xf>
    <xf numFmtId="171" fontId="583" fillId="0" borderId="4" xfId="0" applyBorder="true" applyFont="true" applyNumberFormat="true">
      <alignment horizontal="right" vertical="top"/>
      <protection locked="true"/>
    </xf>
    <xf numFmtId="171" fontId="584" fillId="0" borderId="4" xfId="0" applyBorder="true" applyFont="true" applyNumberFormat="true">
      <alignment horizontal="right" vertical="top"/>
      <protection locked="true"/>
    </xf>
    <xf numFmtId="4" fontId="585" fillId="0" borderId="4" xfId="0" applyBorder="true" applyFont="true" applyNumberFormat="true">
      <alignment horizontal="right" vertical="top"/>
      <protection locked="true"/>
    </xf>
    <xf numFmtId="0" fontId="586" fillId="0" borderId="0" xfId="0" applyFont="true"/>
    <xf numFmtId="0" fontId="587" fillId="0" borderId="4" xfId="0" applyBorder="true" applyFont="true">
      <alignment horizontal="left" vertical="top"/>
      <protection locked="true"/>
    </xf>
    <xf numFmtId="0" fontId="588" fillId="0" borderId="4" xfId="0" applyBorder="true" applyFont="true">
      <alignment horizontal="left" vertical="top" wrapText="true"/>
      <protection locked="true"/>
    </xf>
    <xf numFmtId="0" fontId="589" fillId="0" borderId="4" xfId="0" applyBorder="true" applyFont="true">
      <alignment horizontal="center" vertical="top"/>
      <protection locked="true"/>
    </xf>
    <xf numFmtId="170" fontId="590" fillId="0" borderId="4" xfId="0" applyBorder="true" applyFont="true" applyNumberFormat="true">
      <alignment horizontal="right" vertical="top"/>
      <protection locked="true"/>
    </xf>
    <xf numFmtId="171" fontId="591" fillId="0" borderId="4" xfId="0" applyBorder="true" applyFont="true" applyNumberFormat="true">
      <alignment horizontal="right" vertical="top"/>
      <protection locked="true"/>
    </xf>
    <xf numFmtId="171" fontId="592" fillId="0" borderId="4" xfId="0" applyBorder="true" applyFont="true" applyNumberFormat="true">
      <alignment horizontal="right" vertical="top"/>
      <protection locked="true"/>
    </xf>
    <xf numFmtId="171" fontId="593" fillId="0" borderId="4" xfId="0" applyBorder="true" applyFont="true" applyNumberFormat="true">
      <alignment horizontal="right" vertical="top"/>
      <protection locked="true"/>
    </xf>
    <xf numFmtId="172" fontId="594" fillId="3" borderId="4" xfId="0" applyFill="true" applyBorder="true" applyFont="true" applyNumberFormat="true">
      <alignment vertical="top" horizontal="right"/>
      <protection locked="false"/>
    </xf>
    <xf numFmtId="173" fontId="595" fillId="0" borderId="4" xfId="0" applyBorder="true" applyFont="true" applyNumberFormat="true">
      <alignment horizontal="right" vertical="top"/>
      <protection locked="true"/>
    </xf>
    <xf numFmtId="4" fontId="596" fillId="0" borderId="4" xfId="0" applyBorder="true" applyFont="true" applyNumberFormat="true">
      <alignment horizontal="right" vertical="top"/>
      <protection locked="true"/>
    </xf>
    <xf numFmtId="172" fontId="597" fillId="3" borderId="4" xfId="0" applyFill="true" applyBorder="true" applyFont="true" applyNumberFormat="true">
      <alignment vertical="top" horizontal="right"/>
      <protection locked="false"/>
    </xf>
    <xf numFmtId="171" fontId="598" fillId="0" borderId="4" xfId="0" applyBorder="true" applyFont="true" applyNumberFormat="true">
      <alignment horizontal="right" vertical="top"/>
      <protection locked="true"/>
    </xf>
    <xf numFmtId="171" fontId="599" fillId="0" borderId="4" xfId="0" applyBorder="true" applyFont="true" applyNumberFormat="true">
      <alignment horizontal="right" vertical="top"/>
      <protection locked="true"/>
    </xf>
    <xf numFmtId="171" fontId="600" fillId="0" borderId="4" xfId="0" applyBorder="true" applyFont="true" applyNumberFormat="true">
      <alignment horizontal="right" vertical="top"/>
      <protection locked="true"/>
    </xf>
    <xf numFmtId="4" fontId="601" fillId="0" borderId="4" xfId="0" applyBorder="true" applyFont="true" applyNumberFormat="true">
      <alignment horizontal="right" vertical="top"/>
      <protection locked="true"/>
    </xf>
    <xf numFmtId="0" fontId="602" fillId="0" borderId="0" xfId="0" applyFont="true"/>
    <xf numFmtId="0" fontId="603" fillId="0" borderId="4" xfId="0" applyBorder="true" applyFont="true">
      <alignment horizontal="left" vertical="top"/>
      <protection locked="true"/>
    </xf>
    <xf numFmtId="0" fontId="604" fillId="0" borderId="4" xfId="0" applyBorder="true" applyFont="true">
      <alignment horizontal="left" vertical="top" wrapText="true"/>
      <protection locked="true"/>
    </xf>
    <xf numFmtId="0" fontId="605" fillId="0" borderId="4" xfId="0" applyBorder="true" applyFont="true">
      <alignment horizontal="center" vertical="top"/>
      <protection locked="true"/>
    </xf>
    <xf numFmtId="170" fontId="606" fillId="0" borderId="4" xfId="0" applyBorder="true" applyFont="true" applyNumberFormat="true">
      <alignment horizontal="right" vertical="top"/>
      <protection locked="true"/>
    </xf>
    <xf numFmtId="171" fontId="607" fillId="0" borderId="4" xfId="0" applyBorder="true" applyFont="true" applyNumberFormat="true">
      <alignment horizontal="right" vertical="top"/>
      <protection locked="true"/>
    </xf>
    <xf numFmtId="171" fontId="608" fillId="0" borderId="4" xfId="0" applyBorder="true" applyFont="true" applyNumberFormat="true">
      <alignment horizontal="right" vertical="top"/>
      <protection locked="true"/>
    </xf>
    <xf numFmtId="171" fontId="609" fillId="0" borderId="4" xfId="0" applyBorder="true" applyFont="true" applyNumberFormat="true">
      <alignment horizontal="right" vertical="top"/>
      <protection locked="true"/>
    </xf>
    <xf numFmtId="172" fontId="610" fillId="3" borderId="4" xfId="0" applyFill="true" applyBorder="true" applyFont="true" applyNumberFormat="true">
      <alignment vertical="top" horizontal="right"/>
      <protection locked="false"/>
    </xf>
    <xf numFmtId="173" fontId="611" fillId="0" borderId="4" xfId="0" applyBorder="true" applyFont="true" applyNumberFormat="true">
      <alignment horizontal="right" vertical="top"/>
      <protection locked="true"/>
    </xf>
    <xf numFmtId="4" fontId="612" fillId="0" borderId="4" xfId="0" applyBorder="true" applyFont="true" applyNumberFormat="true">
      <alignment horizontal="right" vertical="top"/>
      <protection locked="true"/>
    </xf>
    <xf numFmtId="172" fontId="613" fillId="3" borderId="4" xfId="0" applyFill="true" applyBorder="true" applyFont="true" applyNumberFormat="true">
      <alignment vertical="top" horizontal="right"/>
      <protection locked="false"/>
    </xf>
    <xf numFmtId="171" fontId="614" fillId="0" borderId="4" xfId="0" applyBorder="true" applyFont="true" applyNumberFormat="true">
      <alignment horizontal="right" vertical="top"/>
      <protection locked="true"/>
    </xf>
    <xf numFmtId="171" fontId="615" fillId="0" borderId="4" xfId="0" applyBorder="true" applyFont="true" applyNumberFormat="true">
      <alignment horizontal="right" vertical="top"/>
      <protection locked="true"/>
    </xf>
    <xf numFmtId="171" fontId="616" fillId="0" borderId="4" xfId="0" applyBorder="true" applyFont="true" applyNumberFormat="true">
      <alignment horizontal="right" vertical="top"/>
      <protection locked="true"/>
    </xf>
    <xf numFmtId="4" fontId="617" fillId="0" borderId="4" xfId="0" applyBorder="true" applyFont="true" applyNumberFormat="true">
      <alignment horizontal="right" vertical="top"/>
      <protection locked="true"/>
    </xf>
    <xf numFmtId="0" fontId="618" fillId="0" borderId="0" xfId="0" applyFont="true"/>
    <xf numFmtId="0" fontId="619" fillId="0" borderId="4" xfId="0" applyBorder="true" applyFont="true">
      <alignment horizontal="left" vertical="top"/>
      <protection locked="true"/>
    </xf>
    <xf numFmtId="0" fontId="620" fillId="0" borderId="4" xfId="0" applyBorder="true" applyFont="true">
      <alignment horizontal="left" vertical="top" wrapText="true"/>
      <protection locked="true"/>
    </xf>
    <xf numFmtId="0" fontId="621" fillId="0" borderId="4" xfId="0" applyBorder="true" applyFont="true">
      <alignment horizontal="center" vertical="top"/>
      <protection locked="true"/>
    </xf>
    <xf numFmtId="170" fontId="622" fillId="0" borderId="4" xfId="0" applyBorder="true" applyFont="true" applyNumberFormat="true">
      <alignment horizontal="right" vertical="top"/>
      <protection locked="true"/>
    </xf>
    <xf numFmtId="171" fontId="623" fillId="0" borderId="4" xfId="0" applyBorder="true" applyFont="true" applyNumberFormat="true">
      <alignment horizontal="right" vertical="top"/>
      <protection locked="true"/>
    </xf>
    <xf numFmtId="171" fontId="624" fillId="0" borderId="4" xfId="0" applyBorder="true" applyFont="true" applyNumberFormat="true">
      <alignment horizontal="right" vertical="top"/>
      <protection locked="true"/>
    </xf>
    <xf numFmtId="171" fontId="625" fillId="0" borderId="4" xfId="0" applyBorder="true" applyFont="true" applyNumberFormat="true">
      <alignment horizontal="right" vertical="top"/>
      <protection locked="true"/>
    </xf>
    <xf numFmtId="172" fontId="626" fillId="3" borderId="4" xfId="0" applyFill="true" applyBorder="true" applyFont="true" applyNumberFormat="true">
      <alignment vertical="top" horizontal="right"/>
      <protection locked="false"/>
    </xf>
    <xf numFmtId="173" fontId="627" fillId="0" borderId="4" xfId="0" applyBorder="true" applyFont="true" applyNumberFormat="true">
      <alignment horizontal="right" vertical="top"/>
      <protection locked="true"/>
    </xf>
    <xf numFmtId="4" fontId="628" fillId="0" borderId="4" xfId="0" applyBorder="true" applyFont="true" applyNumberFormat="true">
      <alignment horizontal="right" vertical="top"/>
      <protection locked="true"/>
    </xf>
    <xf numFmtId="172" fontId="629" fillId="3" borderId="4" xfId="0" applyFill="true" applyBorder="true" applyFont="true" applyNumberFormat="true">
      <alignment vertical="top" horizontal="right"/>
      <protection locked="false"/>
    </xf>
    <xf numFmtId="171" fontId="630" fillId="0" borderId="4" xfId="0" applyBorder="true" applyFont="true" applyNumberFormat="true">
      <alignment horizontal="right" vertical="top"/>
      <protection locked="true"/>
    </xf>
    <xf numFmtId="171" fontId="631" fillId="0" borderId="4" xfId="0" applyBorder="true" applyFont="true" applyNumberFormat="true">
      <alignment horizontal="right" vertical="top"/>
      <protection locked="true"/>
    </xf>
    <xf numFmtId="171" fontId="632" fillId="0" borderId="4" xfId="0" applyBorder="true" applyFont="true" applyNumberFormat="true">
      <alignment horizontal="right" vertical="top"/>
      <protection locked="true"/>
    </xf>
    <xf numFmtId="4" fontId="633" fillId="0" borderId="4" xfId="0" applyBorder="true" applyFont="true" applyNumberFormat="true">
      <alignment horizontal="right" vertical="top"/>
      <protection locked="true"/>
    </xf>
    <xf numFmtId="0" fontId="634" fillId="0" borderId="0" xfId="0" applyFont="true"/>
    <xf numFmtId="0" fontId="635" fillId="0" borderId="4" xfId="0" applyBorder="true" applyFont="true">
      <alignment horizontal="left" vertical="top"/>
      <protection locked="true"/>
    </xf>
    <xf numFmtId="0" fontId="636" fillId="0" borderId="4" xfId="0" applyBorder="true" applyFont="true">
      <alignment horizontal="left" vertical="top" wrapText="true"/>
      <protection locked="true"/>
    </xf>
    <xf numFmtId="0" fontId="637" fillId="0" borderId="4" xfId="0" applyBorder="true" applyFont="true">
      <alignment horizontal="center" vertical="top"/>
      <protection locked="true"/>
    </xf>
    <xf numFmtId="170" fontId="638" fillId="0" borderId="4" xfId="0" applyBorder="true" applyFont="true" applyNumberFormat="true">
      <alignment horizontal="right" vertical="top"/>
      <protection locked="true"/>
    </xf>
    <xf numFmtId="171" fontId="639" fillId="0" borderId="4" xfId="0" applyBorder="true" applyFont="true" applyNumberFormat="true">
      <alignment horizontal="right" vertical="top"/>
      <protection locked="true"/>
    </xf>
    <xf numFmtId="171" fontId="640" fillId="0" borderId="4" xfId="0" applyBorder="true" applyFont="true" applyNumberFormat="true">
      <alignment horizontal="right" vertical="top"/>
      <protection locked="true"/>
    </xf>
    <xf numFmtId="171" fontId="641" fillId="0" borderId="4" xfId="0" applyBorder="true" applyFont="true" applyNumberFormat="true">
      <alignment horizontal="right" vertical="top"/>
      <protection locked="true"/>
    </xf>
    <xf numFmtId="172" fontId="642" fillId="3" borderId="4" xfId="0" applyFill="true" applyBorder="true" applyFont="true" applyNumberFormat="true">
      <alignment vertical="top" horizontal="right"/>
      <protection locked="false"/>
    </xf>
    <xf numFmtId="173" fontId="643" fillId="0" borderId="4" xfId="0" applyBorder="true" applyFont="true" applyNumberFormat="true">
      <alignment horizontal="right" vertical="top"/>
      <protection locked="true"/>
    </xf>
    <xf numFmtId="4" fontId="644" fillId="0" borderId="4" xfId="0" applyBorder="true" applyFont="true" applyNumberFormat="true">
      <alignment horizontal="right" vertical="top"/>
      <protection locked="true"/>
    </xf>
    <xf numFmtId="172" fontId="645" fillId="3" borderId="4" xfId="0" applyFill="true" applyBorder="true" applyFont="true" applyNumberFormat="true">
      <alignment vertical="top" horizontal="right"/>
      <protection locked="false"/>
    </xf>
    <xf numFmtId="171" fontId="646" fillId="0" borderId="4" xfId="0" applyBorder="true" applyFont="true" applyNumberFormat="true">
      <alignment horizontal="right" vertical="top"/>
      <protection locked="true"/>
    </xf>
    <xf numFmtId="171" fontId="647" fillId="0" borderId="4" xfId="0" applyBorder="true" applyFont="true" applyNumberFormat="true">
      <alignment horizontal="right" vertical="top"/>
      <protection locked="true"/>
    </xf>
    <xf numFmtId="171" fontId="648" fillId="0" borderId="4" xfId="0" applyBorder="true" applyFont="true" applyNumberFormat="true">
      <alignment horizontal="right" vertical="top"/>
      <protection locked="true"/>
    </xf>
    <xf numFmtId="4" fontId="649" fillId="0" borderId="4" xfId="0" applyBorder="true" applyFont="true" applyNumberFormat="true">
      <alignment horizontal="right" vertical="top"/>
      <protection locked="true"/>
    </xf>
    <xf numFmtId="0" fontId="650" fillId="0" borderId="0" xfId="0" applyFont="true"/>
    <xf numFmtId="0" fontId="651" fillId="0" borderId="4" xfId="0" applyBorder="true" applyFont="true">
      <alignment horizontal="left" vertical="top"/>
      <protection locked="true"/>
    </xf>
    <xf numFmtId="0" fontId="652" fillId="0" borderId="4" xfId="0" applyBorder="true" applyFont="true">
      <alignment horizontal="left" vertical="top" wrapText="true"/>
      <protection locked="true"/>
    </xf>
    <xf numFmtId="0" fontId="653" fillId="0" borderId="4" xfId="0" applyBorder="true" applyFont="true">
      <alignment horizontal="center" vertical="top"/>
      <protection locked="true"/>
    </xf>
    <xf numFmtId="170" fontId="654" fillId="0" borderId="4" xfId="0" applyBorder="true" applyFont="true" applyNumberFormat="true">
      <alignment horizontal="right" vertical="top"/>
      <protection locked="true"/>
    </xf>
    <xf numFmtId="171" fontId="655" fillId="0" borderId="4" xfId="0" applyBorder="true" applyFont="true" applyNumberFormat="true">
      <alignment horizontal="right" vertical="top"/>
      <protection locked="true"/>
    </xf>
    <xf numFmtId="171" fontId="656" fillId="0" borderId="4" xfId="0" applyBorder="true" applyFont="true" applyNumberFormat="true">
      <alignment horizontal="right" vertical="top"/>
      <protection locked="true"/>
    </xf>
    <xf numFmtId="171" fontId="657" fillId="0" borderId="4" xfId="0" applyBorder="true" applyFont="true" applyNumberFormat="true">
      <alignment horizontal="right" vertical="top"/>
      <protection locked="true"/>
    </xf>
    <xf numFmtId="172" fontId="658" fillId="3" borderId="4" xfId="0" applyFill="true" applyBorder="true" applyFont="true" applyNumberFormat="true">
      <alignment vertical="top" horizontal="right"/>
      <protection locked="false"/>
    </xf>
    <xf numFmtId="173" fontId="659" fillId="0" borderId="4" xfId="0" applyBorder="true" applyFont="true" applyNumberFormat="true">
      <alignment horizontal="right" vertical="top"/>
      <protection locked="true"/>
    </xf>
    <xf numFmtId="4" fontId="660" fillId="0" borderId="4" xfId="0" applyBorder="true" applyFont="true" applyNumberFormat="true">
      <alignment horizontal="right" vertical="top"/>
      <protection locked="true"/>
    </xf>
    <xf numFmtId="172" fontId="661" fillId="3" borderId="4" xfId="0" applyFill="true" applyBorder="true" applyFont="true" applyNumberFormat="true">
      <alignment vertical="top" horizontal="right"/>
      <protection locked="false"/>
    </xf>
    <xf numFmtId="171" fontId="662" fillId="0" borderId="4" xfId="0" applyBorder="true" applyFont="true" applyNumberFormat="true">
      <alignment horizontal="right" vertical="top"/>
      <protection locked="true"/>
    </xf>
    <xf numFmtId="171" fontId="663" fillId="0" borderId="4" xfId="0" applyBorder="true" applyFont="true" applyNumberFormat="true">
      <alignment horizontal="right" vertical="top"/>
      <protection locked="true"/>
    </xf>
    <xf numFmtId="171" fontId="664" fillId="0" borderId="4" xfId="0" applyBorder="true" applyFont="true" applyNumberFormat="true">
      <alignment horizontal="right" vertical="top"/>
      <protection locked="true"/>
    </xf>
    <xf numFmtId="4" fontId="665" fillId="0" borderId="4" xfId="0" applyBorder="true" applyFont="true" applyNumberFormat="true">
      <alignment horizontal="right" vertical="top"/>
      <protection locked="true"/>
    </xf>
    <xf numFmtId="0" fontId="666" fillId="0" borderId="0" xfId="0" applyFont="true"/>
    <xf numFmtId="0" fontId="667" fillId="0" borderId="4" xfId="0" applyBorder="true" applyFont="true">
      <alignment horizontal="left" vertical="top"/>
      <protection locked="true"/>
    </xf>
    <xf numFmtId="0" fontId="668" fillId="0" borderId="4" xfId="0" applyBorder="true" applyFont="true">
      <alignment horizontal="left" vertical="top" wrapText="true"/>
      <protection locked="true"/>
    </xf>
    <xf numFmtId="0" fontId="669" fillId="0" borderId="4" xfId="0" applyBorder="true" applyFont="true">
      <alignment horizontal="center" vertical="top"/>
      <protection locked="true"/>
    </xf>
    <xf numFmtId="170" fontId="670" fillId="0" borderId="4" xfId="0" applyBorder="true" applyFont="true" applyNumberFormat="true">
      <alignment horizontal="right" vertical="top"/>
      <protection locked="true"/>
    </xf>
    <xf numFmtId="171" fontId="671" fillId="0" borderId="4" xfId="0" applyBorder="true" applyFont="true" applyNumberFormat="true">
      <alignment horizontal="right" vertical="top"/>
      <protection locked="true"/>
    </xf>
    <xf numFmtId="171" fontId="672" fillId="0" borderId="4" xfId="0" applyBorder="true" applyFont="true" applyNumberFormat="true">
      <alignment horizontal="right" vertical="top"/>
      <protection locked="true"/>
    </xf>
    <xf numFmtId="171" fontId="673" fillId="0" borderId="4" xfId="0" applyBorder="true" applyFont="true" applyNumberFormat="true">
      <alignment horizontal="right" vertical="top"/>
      <protection locked="true"/>
    </xf>
    <xf numFmtId="172" fontId="674" fillId="3" borderId="4" xfId="0" applyFill="true" applyBorder="true" applyFont="true" applyNumberFormat="true">
      <alignment vertical="top" horizontal="right"/>
      <protection locked="false"/>
    </xf>
    <xf numFmtId="173" fontId="675" fillId="0" borderId="4" xfId="0" applyBorder="true" applyFont="true" applyNumberFormat="true">
      <alignment horizontal="right" vertical="top"/>
      <protection locked="true"/>
    </xf>
    <xf numFmtId="4" fontId="676" fillId="0" borderId="4" xfId="0" applyBorder="true" applyFont="true" applyNumberFormat="true">
      <alignment horizontal="right" vertical="top"/>
      <protection locked="true"/>
    </xf>
    <xf numFmtId="172" fontId="677" fillId="3" borderId="4" xfId="0" applyFill="true" applyBorder="true" applyFont="true" applyNumberFormat="true">
      <alignment vertical="top" horizontal="right"/>
      <protection locked="false"/>
    </xf>
    <xf numFmtId="171" fontId="678" fillId="0" borderId="4" xfId="0" applyBorder="true" applyFont="true" applyNumberFormat="true">
      <alignment horizontal="right" vertical="top"/>
      <protection locked="true"/>
    </xf>
    <xf numFmtId="171" fontId="679" fillId="0" borderId="4" xfId="0" applyBorder="true" applyFont="true" applyNumberFormat="true">
      <alignment horizontal="right" vertical="top"/>
      <protection locked="true"/>
    </xf>
    <xf numFmtId="171" fontId="680" fillId="0" borderId="4" xfId="0" applyBorder="true" applyFont="true" applyNumberFormat="true">
      <alignment horizontal="right" vertical="top"/>
      <protection locked="true"/>
    </xf>
    <xf numFmtId="4" fontId="681" fillId="0" borderId="4" xfId="0" applyBorder="true" applyFont="true" applyNumberFormat="true">
      <alignment horizontal="right" vertical="top"/>
      <protection locked="true"/>
    </xf>
    <xf numFmtId="0" fontId="682" fillId="0" borderId="0" xfId="0" applyFont="true"/>
    <xf numFmtId="0" fontId="683" fillId="5" borderId="4" xfId="0" applyFill="true" applyBorder="true" applyFont="true">
      <alignment horizontal="left"/>
      <protection locked="true"/>
    </xf>
    <xf numFmtId="0" fontId="684" fillId="5" borderId="4" xfId="0" applyFill="true" applyBorder="true" applyFont="true">
      <alignment horizontal="left"/>
      <protection locked="true"/>
    </xf>
    <xf numFmtId="0" fontId="685" fillId="5" borderId="4" xfId="0" applyFill="true" applyBorder="true" applyFont="true">
      <alignment horizontal="left"/>
      <protection locked="true"/>
    </xf>
    <xf numFmtId="0" fontId="686" fillId="5" borderId="4" xfId="0" applyFill="true" applyBorder="true" applyFont="true">
      <alignment horizontal="left"/>
      <protection locked="true"/>
    </xf>
    <xf numFmtId="0" fontId="687" fillId="5" borderId="4" xfId="0" applyFill="true" applyBorder="true" applyFont="true">
      <alignment horizontal="left"/>
      <protection locked="true"/>
    </xf>
    <xf numFmtId="0" fontId="688" fillId="5" borderId="4" xfId="0" applyFill="true" applyBorder="true" applyFont="true">
      <alignment horizontal="left"/>
      <protection locked="true"/>
    </xf>
    <xf numFmtId="0" fontId="689" fillId="5" borderId="4" xfId="0" applyFill="true" applyBorder="true" applyFont="true">
      <alignment horizontal="left"/>
      <protection locked="true"/>
    </xf>
    <xf numFmtId="0" fontId="690" fillId="5" borderId="4" xfId="0" applyFill="true" applyBorder="true" applyFont="true">
      <alignment horizontal="left"/>
      <protection locked="true"/>
    </xf>
    <xf numFmtId="0" fontId="691" fillId="5" borderId="4" xfId="0" applyFill="true" applyBorder="true" applyFont="true">
      <alignment horizontal="left"/>
      <protection locked="true"/>
    </xf>
    <xf numFmtId="0" fontId="692" fillId="5" borderId="4" xfId="0" applyFill="true" applyBorder="true" applyFont="true">
      <alignment horizontal="left"/>
      <protection locked="true"/>
    </xf>
    <xf numFmtId="0" fontId="693" fillId="5" borderId="4" xfId="0" applyFill="true" applyBorder="true" applyFont="true">
      <alignment horizontal="left"/>
      <protection locked="true"/>
    </xf>
    <xf numFmtId="0" fontId="694" fillId="5" borderId="4" xfId="0" applyFill="true" applyBorder="true" applyFont="true">
      <alignment horizontal="left"/>
      <protection locked="true"/>
    </xf>
    <xf numFmtId="4" fontId="695" fillId="5" borderId="4" xfId="0" applyFill="true" applyBorder="true" applyFont="true" applyNumberFormat="true">
      <alignment horizontal="right"/>
      <protection locked="true"/>
    </xf>
    <xf numFmtId="4" fontId="696" fillId="5" borderId="4" xfId="0" applyFill="true" applyBorder="true" applyFont="true" applyNumberFormat="true">
      <alignment horizontal="right"/>
      <protection locked="true"/>
    </xf>
    <xf numFmtId="4" fontId="697" fillId="5" borderId="4" xfId="0" applyFill="true" applyBorder="true" applyFont="true" applyNumberFormat="true">
      <alignment horizontal="right"/>
      <protection locked="true"/>
    </xf>
    <xf numFmtId="0" fontId="698" fillId="0" borderId="0" xfId="0" applyFont="true"/>
    <xf numFmtId="0" fontId="699" fillId="0" borderId="4" xfId="0" applyBorder="true" applyFont="true">
      <alignment horizontal="left" vertical="top"/>
      <protection locked="true"/>
    </xf>
    <xf numFmtId="0" fontId="700" fillId="0" borderId="4" xfId="0" applyBorder="true" applyFont="true">
      <alignment horizontal="left" vertical="top" wrapText="true"/>
      <protection locked="true"/>
    </xf>
    <xf numFmtId="0" fontId="701" fillId="0" borderId="4" xfId="0" applyBorder="true" applyFont="true">
      <alignment horizontal="center" vertical="top"/>
      <protection locked="true"/>
    </xf>
    <xf numFmtId="170" fontId="702" fillId="0" borderId="4" xfId="0" applyBorder="true" applyFont="true" applyNumberFormat="true">
      <alignment horizontal="right" vertical="top"/>
      <protection locked="true"/>
    </xf>
    <xf numFmtId="171" fontId="703" fillId="0" borderId="4" xfId="0" applyBorder="true" applyFont="true" applyNumberFormat="true">
      <alignment horizontal="right" vertical="top"/>
      <protection locked="true"/>
    </xf>
    <xf numFmtId="171" fontId="704" fillId="0" borderId="4" xfId="0" applyBorder="true" applyFont="true" applyNumberFormat="true">
      <alignment horizontal="right" vertical="top"/>
      <protection locked="true"/>
    </xf>
    <xf numFmtId="171" fontId="705" fillId="0" borderId="4" xfId="0" applyBorder="true" applyFont="true" applyNumberFormat="true">
      <alignment horizontal="right" vertical="top"/>
      <protection locked="true"/>
    </xf>
    <xf numFmtId="172" fontId="706" fillId="3" borderId="4" xfId="0" applyFill="true" applyBorder="true" applyFont="true" applyNumberFormat="true">
      <alignment vertical="top" horizontal="right"/>
      <protection locked="false"/>
    </xf>
    <xf numFmtId="173" fontId="707" fillId="0" borderId="4" xfId="0" applyBorder="true" applyFont="true" applyNumberFormat="true">
      <alignment horizontal="right" vertical="top"/>
      <protection locked="true"/>
    </xf>
    <xf numFmtId="4" fontId="708" fillId="0" borderId="4" xfId="0" applyBorder="true" applyFont="true" applyNumberFormat="true">
      <alignment horizontal="right" vertical="top"/>
      <protection locked="true"/>
    </xf>
    <xf numFmtId="172" fontId="709" fillId="3" borderId="4" xfId="0" applyFill="true" applyBorder="true" applyFont="true" applyNumberFormat="true">
      <alignment vertical="top" horizontal="right"/>
      <protection locked="false"/>
    </xf>
    <xf numFmtId="171" fontId="710" fillId="0" borderId="4" xfId="0" applyBorder="true" applyFont="true" applyNumberFormat="true">
      <alignment horizontal="right" vertical="top"/>
      <protection locked="true"/>
    </xf>
    <xf numFmtId="171" fontId="711" fillId="0" borderId="4" xfId="0" applyBorder="true" applyFont="true" applyNumberFormat="true">
      <alignment horizontal="right" vertical="top"/>
      <protection locked="true"/>
    </xf>
    <xf numFmtId="171" fontId="712" fillId="0" borderId="4" xfId="0" applyBorder="true" applyFont="true" applyNumberFormat="true">
      <alignment horizontal="right" vertical="top"/>
      <protection locked="true"/>
    </xf>
    <xf numFmtId="4" fontId="713" fillId="0" borderId="4" xfId="0" applyBorder="true" applyFont="true" applyNumberFormat="true">
      <alignment horizontal="right" vertical="top"/>
      <protection locked="true"/>
    </xf>
    <xf numFmtId="0" fontId="714" fillId="0" borderId="0" xfId="0" applyFont="true"/>
    <xf numFmtId="0" fontId="715" fillId="5" borderId="4" xfId="0" applyFill="true" applyBorder="true" applyFont="true">
      <alignment horizontal="left"/>
      <protection locked="true"/>
    </xf>
    <xf numFmtId="0" fontId="716" fillId="5" borderId="4" xfId="0" applyFill="true" applyBorder="true" applyFont="true">
      <alignment horizontal="left"/>
      <protection locked="true"/>
    </xf>
    <xf numFmtId="0" fontId="717" fillId="5" borderId="4" xfId="0" applyFill="true" applyBorder="true" applyFont="true">
      <alignment horizontal="left"/>
      <protection locked="true"/>
    </xf>
    <xf numFmtId="0" fontId="718" fillId="5" borderId="4" xfId="0" applyFill="true" applyBorder="true" applyFont="true">
      <alignment horizontal="left"/>
      <protection locked="true"/>
    </xf>
    <xf numFmtId="0" fontId="719" fillId="5" borderId="4" xfId="0" applyFill="true" applyBorder="true" applyFont="true">
      <alignment horizontal="left"/>
      <protection locked="true"/>
    </xf>
    <xf numFmtId="0" fontId="720" fillId="5" borderId="4" xfId="0" applyFill="true" applyBorder="true" applyFont="true">
      <alignment horizontal="left"/>
      <protection locked="true"/>
    </xf>
    <xf numFmtId="0" fontId="721" fillId="5" borderId="4" xfId="0" applyFill="true" applyBorder="true" applyFont="true">
      <alignment horizontal="left"/>
      <protection locked="true"/>
    </xf>
    <xf numFmtId="0" fontId="722" fillId="5" borderId="4" xfId="0" applyFill="true" applyBorder="true" applyFont="true">
      <alignment horizontal="left"/>
      <protection locked="true"/>
    </xf>
    <xf numFmtId="0" fontId="723" fillId="5" borderId="4" xfId="0" applyFill="true" applyBorder="true" applyFont="true">
      <alignment horizontal="left"/>
      <protection locked="true"/>
    </xf>
    <xf numFmtId="0" fontId="724" fillId="5" borderId="4" xfId="0" applyFill="true" applyBorder="true" applyFont="true">
      <alignment horizontal="left"/>
      <protection locked="true"/>
    </xf>
    <xf numFmtId="0" fontId="725" fillId="5" borderId="4" xfId="0" applyFill="true" applyBorder="true" applyFont="true">
      <alignment horizontal="left"/>
      <protection locked="true"/>
    </xf>
    <xf numFmtId="0" fontId="726" fillId="5" borderId="4" xfId="0" applyFill="true" applyBorder="true" applyFont="true">
      <alignment horizontal="left"/>
      <protection locked="true"/>
    </xf>
    <xf numFmtId="4" fontId="727" fillId="5" borderId="4" xfId="0" applyFill="true" applyBorder="true" applyFont="true" applyNumberFormat="true">
      <alignment horizontal="right"/>
      <protection locked="true"/>
    </xf>
    <xf numFmtId="4" fontId="728" fillId="5" borderId="4" xfId="0" applyFill="true" applyBorder="true" applyFont="true" applyNumberFormat="true">
      <alignment horizontal="right"/>
      <protection locked="true"/>
    </xf>
    <xf numFmtId="4" fontId="729" fillId="5" borderId="4" xfId="0" applyFill="true" applyBorder="true" applyFont="true" applyNumberFormat="true">
      <alignment horizontal="right"/>
      <protection locked="true"/>
    </xf>
    <xf numFmtId="0" fontId="730" fillId="0" borderId="0" xfId="0" applyFont="true"/>
    <xf numFmtId="0" fontId="731" fillId="0" borderId="4" xfId="0" applyBorder="true" applyFont="true">
      <alignment horizontal="left" vertical="top"/>
      <protection locked="true"/>
    </xf>
    <xf numFmtId="0" fontId="732" fillId="0" borderId="4" xfId="0" applyBorder="true" applyFont="true">
      <alignment horizontal="left" vertical="top" wrapText="true"/>
      <protection locked="true"/>
    </xf>
    <xf numFmtId="0" fontId="733" fillId="0" borderId="4" xfId="0" applyBorder="true" applyFont="true">
      <alignment horizontal="center" vertical="top"/>
      <protection locked="true"/>
    </xf>
    <xf numFmtId="170" fontId="734" fillId="0" borderId="4" xfId="0" applyBorder="true" applyFont="true" applyNumberFormat="true">
      <alignment horizontal="right" vertical="top"/>
      <protection locked="true"/>
    </xf>
    <xf numFmtId="171" fontId="735" fillId="0" borderId="4" xfId="0" applyBorder="true" applyFont="true" applyNumberFormat="true">
      <alignment horizontal="right" vertical="top"/>
      <protection locked="true"/>
    </xf>
    <xf numFmtId="171" fontId="736" fillId="0" borderId="4" xfId="0" applyBorder="true" applyFont="true" applyNumberFormat="true">
      <alignment horizontal="right" vertical="top"/>
      <protection locked="true"/>
    </xf>
    <xf numFmtId="171" fontId="737" fillId="0" borderId="4" xfId="0" applyBorder="true" applyFont="true" applyNumberFormat="true">
      <alignment horizontal="right" vertical="top"/>
      <protection locked="true"/>
    </xf>
    <xf numFmtId="172" fontId="738" fillId="3" borderId="4" xfId="0" applyFill="true" applyBorder="true" applyFont="true" applyNumberFormat="true">
      <alignment vertical="top" horizontal="right"/>
      <protection locked="false"/>
    </xf>
    <xf numFmtId="173" fontId="739" fillId="0" borderId="4" xfId="0" applyBorder="true" applyFont="true" applyNumberFormat="true">
      <alignment horizontal="right" vertical="top"/>
      <protection locked="true"/>
    </xf>
    <xf numFmtId="4" fontId="740" fillId="0" borderId="4" xfId="0" applyBorder="true" applyFont="true" applyNumberFormat="true">
      <alignment horizontal="right" vertical="top"/>
      <protection locked="true"/>
    </xf>
    <xf numFmtId="172" fontId="741" fillId="3" borderId="4" xfId="0" applyFill="true" applyBorder="true" applyFont="true" applyNumberFormat="true">
      <alignment vertical="top" horizontal="right"/>
      <protection locked="false"/>
    </xf>
    <xf numFmtId="171" fontId="742" fillId="0" borderId="4" xfId="0" applyBorder="true" applyFont="true" applyNumberFormat="true">
      <alignment horizontal="right" vertical="top"/>
      <protection locked="true"/>
    </xf>
    <xf numFmtId="171" fontId="743" fillId="0" borderId="4" xfId="0" applyBorder="true" applyFont="true" applyNumberFormat="true">
      <alignment horizontal="right" vertical="top"/>
      <protection locked="true"/>
    </xf>
    <xf numFmtId="171" fontId="744" fillId="0" borderId="4" xfId="0" applyBorder="true" applyFont="true" applyNumberFormat="true">
      <alignment horizontal="right" vertical="top"/>
      <protection locked="true"/>
    </xf>
    <xf numFmtId="4" fontId="745" fillId="0" borderId="4" xfId="0" applyBorder="true" applyFont="true" applyNumberFormat="true">
      <alignment horizontal="right" vertical="top"/>
      <protection locked="true"/>
    </xf>
    <xf numFmtId="0" fontId="746" fillId="0" borderId="0" xfId="0" applyFont="true"/>
    <xf numFmtId="0" fontId="747" fillId="0" borderId="4" xfId="0" applyBorder="true" applyFont="true">
      <alignment horizontal="left" vertical="top"/>
      <protection locked="true"/>
    </xf>
    <xf numFmtId="0" fontId="748" fillId="0" borderId="4" xfId="0" applyBorder="true" applyFont="true">
      <alignment horizontal="left" vertical="top" wrapText="true"/>
      <protection locked="true"/>
    </xf>
    <xf numFmtId="0" fontId="749" fillId="0" borderId="4" xfId="0" applyBorder="true" applyFont="true">
      <alignment horizontal="center" vertical="top"/>
      <protection locked="true"/>
    </xf>
    <xf numFmtId="170" fontId="750" fillId="0" borderId="4" xfId="0" applyBorder="true" applyFont="true" applyNumberFormat="true">
      <alignment horizontal="right" vertical="top"/>
      <protection locked="true"/>
    </xf>
    <xf numFmtId="171" fontId="751" fillId="0" borderId="4" xfId="0" applyBorder="true" applyFont="true" applyNumberFormat="true">
      <alignment horizontal="right" vertical="top"/>
      <protection locked="true"/>
    </xf>
    <xf numFmtId="171" fontId="752" fillId="0" borderId="4" xfId="0" applyBorder="true" applyFont="true" applyNumberFormat="true">
      <alignment horizontal="right" vertical="top"/>
      <protection locked="true"/>
    </xf>
    <xf numFmtId="171" fontId="753" fillId="0" borderId="4" xfId="0" applyBorder="true" applyFont="true" applyNumberFormat="true">
      <alignment horizontal="right" vertical="top"/>
      <protection locked="true"/>
    </xf>
    <xf numFmtId="172" fontId="754" fillId="3" borderId="4" xfId="0" applyFill="true" applyBorder="true" applyFont="true" applyNumberFormat="true">
      <alignment vertical="top" horizontal="right"/>
      <protection locked="false"/>
    </xf>
    <xf numFmtId="173" fontId="755" fillId="0" borderId="4" xfId="0" applyBorder="true" applyFont="true" applyNumberFormat="true">
      <alignment horizontal="right" vertical="top"/>
      <protection locked="true"/>
    </xf>
    <xf numFmtId="4" fontId="756" fillId="0" borderId="4" xfId="0" applyBorder="true" applyFont="true" applyNumberFormat="true">
      <alignment horizontal="right" vertical="top"/>
      <protection locked="true"/>
    </xf>
    <xf numFmtId="172" fontId="757" fillId="3" borderId="4" xfId="0" applyFill="true" applyBorder="true" applyFont="true" applyNumberFormat="true">
      <alignment vertical="top" horizontal="right"/>
      <protection locked="false"/>
    </xf>
    <xf numFmtId="171" fontId="758" fillId="0" borderId="4" xfId="0" applyBorder="true" applyFont="true" applyNumberFormat="true">
      <alignment horizontal="right" vertical="top"/>
      <protection locked="true"/>
    </xf>
    <xf numFmtId="171" fontId="759" fillId="0" borderId="4" xfId="0" applyBorder="true" applyFont="true" applyNumberFormat="true">
      <alignment horizontal="right" vertical="top"/>
      <protection locked="true"/>
    </xf>
    <xf numFmtId="171" fontId="760" fillId="0" borderId="4" xfId="0" applyBorder="true" applyFont="true" applyNumberFormat="true">
      <alignment horizontal="right" vertical="top"/>
      <protection locked="true"/>
    </xf>
    <xf numFmtId="4" fontId="761" fillId="0" borderId="4" xfId="0" applyBorder="true" applyFont="true" applyNumberFormat="true">
      <alignment horizontal="right" vertical="top"/>
      <protection locked="true"/>
    </xf>
    <xf numFmtId="0" fontId="762" fillId="0" borderId="0" xfId="0" applyFont="true"/>
    <xf numFmtId="0" fontId="763" fillId="5" borderId="4" xfId="0" applyFill="true" applyBorder="true" applyFont="true">
      <alignment horizontal="left"/>
      <protection locked="true"/>
    </xf>
    <xf numFmtId="0" fontId="764" fillId="5" borderId="4" xfId="0" applyFill="true" applyBorder="true" applyFont="true">
      <alignment horizontal="left"/>
      <protection locked="true"/>
    </xf>
    <xf numFmtId="0" fontId="765" fillId="5" borderId="4" xfId="0" applyFill="true" applyBorder="true" applyFont="true">
      <alignment horizontal="left"/>
      <protection locked="true"/>
    </xf>
    <xf numFmtId="0" fontId="766" fillId="5" borderId="4" xfId="0" applyFill="true" applyBorder="true" applyFont="true">
      <alignment horizontal="left"/>
      <protection locked="true"/>
    </xf>
    <xf numFmtId="0" fontId="767" fillId="5" borderId="4" xfId="0" applyFill="true" applyBorder="true" applyFont="true">
      <alignment horizontal="left"/>
      <protection locked="true"/>
    </xf>
    <xf numFmtId="0" fontId="768" fillId="5" borderId="4" xfId="0" applyFill="true" applyBorder="true" applyFont="true">
      <alignment horizontal="left"/>
      <protection locked="true"/>
    </xf>
    <xf numFmtId="0" fontId="769" fillId="5" borderId="4" xfId="0" applyFill="true" applyBorder="true" applyFont="true">
      <alignment horizontal="left"/>
      <protection locked="true"/>
    </xf>
    <xf numFmtId="0" fontId="770" fillId="5" borderId="4" xfId="0" applyFill="true" applyBorder="true" applyFont="true">
      <alignment horizontal="left"/>
      <protection locked="true"/>
    </xf>
    <xf numFmtId="0" fontId="771" fillId="5" borderId="4" xfId="0" applyFill="true" applyBorder="true" applyFont="true">
      <alignment horizontal="left"/>
      <protection locked="true"/>
    </xf>
    <xf numFmtId="0" fontId="772" fillId="5" borderId="4" xfId="0" applyFill="true" applyBorder="true" applyFont="true">
      <alignment horizontal="left"/>
      <protection locked="true"/>
    </xf>
    <xf numFmtId="0" fontId="773" fillId="5" borderId="4" xfId="0" applyFill="true" applyBorder="true" applyFont="true">
      <alignment horizontal="left"/>
      <protection locked="true"/>
    </xf>
    <xf numFmtId="0" fontId="774" fillId="5" borderId="4" xfId="0" applyFill="true" applyBorder="true" applyFont="true">
      <alignment horizontal="left"/>
      <protection locked="true"/>
    </xf>
    <xf numFmtId="4" fontId="775" fillId="5" borderId="4" xfId="0" applyFill="true" applyBorder="true" applyFont="true" applyNumberFormat="true">
      <alignment horizontal="right"/>
      <protection locked="true"/>
    </xf>
    <xf numFmtId="4" fontId="776" fillId="5" borderId="4" xfId="0" applyFill="true" applyBorder="true" applyFont="true" applyNumberFormat="true">
      <alignment horizontal="right"/>
      <protection locked="true"/>
    </xf>
    <xf numFmtId="4" fontId="777" fillId="5" borderId="4" xfId="0" applyFill="true" applyBorder="true" applyFont="true" applyNumberFormat="true">
      <alignment horizontal="right"/>
      <protection locked="true"/>
    </xf>
    <xf numFmtId="0" fontId="778" fillId="0" borderId="0" xfId="0" applyFont="true"/>
    <xf numFmtId="0" fontId="779" fillId="0" borderId="4" xfId="0" applyBorder="true" applyFont="true">
      <alignment horizontal="left" vertical="top"/>
      <protection locked="true"/>
    </xf>
    <xf numFmtId="0" fontId="780" fillId="0" borderId="4" xfId="0" applyBorder="true" applyFont="true">
      <alignment horizontal="left" vertical="top" wrapText="true"/>
      <protection locked="true"/>
    </xf>
    <xf numFmtId="0" fontId="781" fillId="0" borderId="4" xfId="0" applyBorder="true" applyFont="true">
      <alignment horizontal="center" vertical="top"/>
      <protection locked="true"/>
    </xf>
    <xf numFmtId="170" fontId="782" fillId="0" borderId="4" xfId="0" applyBorder="true" applyFont="true" applyNumberFormat="true">
      <alignment horizontal="right" vertical="top"/>
      <protection locked="true"/>
    </xf>
    <xf numFmtId="171" fontId="783" fillId="0" borderId="4" xfId="0" applyBorder="true" applyFont="true" applyNumberFormat="true">
      <alignment horizontal="right" vertical="top"/>
      <protection locked="true"/>
    </xf>
    <xf numFmtId="171" fontId="784" fillId="0" borderId="4" xfId="0" applyBorder="true" applyFont="true" applyNumberFormat="true">
      <alignment horizontal="right" vertical="top"/>
      <protection locked="true"/>
    </xf>
    <xf numFmtId="171" fontId="785" fillId="0" borderId="4" xfId="0" applyBorder="true" applyFont="true" applyNumberFormat="true">
      <alignment horizontal="right" vertical="top"/>
      <protection locked="true"/>
    </xf>
    <xf numFmtId="172" fontId="786" fillId="3" borderId="4" xfId="0" applyFill="true" applyBorder="true" applyFont="true" applyNumberFormat="true">
      <alignment vertical="top" horizontal="right"/>
      <protection locked="false"/>
    </xf>
    <xf numFmtId="173" fontId="787" fillId="0" borderId="4" xfId="0" applyBorder="true" applyFont="true" applyNumberFormat="true">
      <alignment horizontal="right" vertical="top"/>
      <protection locked="true"/>
    </xf>
    <xf numFmtId="4" fontId="788" fillId="0" borderId="4" xfId="0" applyBorder="true" applyFont="true" applyNumberFormat="true">
      <alignment horizontal="right" vertical="top"/>
      <protection locked="true"/>
    </xf>
    <xf numFmtId="172" fontId="789" fillId="3" borderId="4" xfId="0" applyFill="true" applyBorder="true" applyFont="true" applyNumberFormat="true">
      <alignment vertical="top" horizontal="right"/>
      <protection locked="false"/>
    </xf>
    <xf numFmtId="171" fontId="790" fillId="0" borderId="4" xfId="0" applyBorder="true" applyFont="true" applyNumberFormat="true">
      <alignment horizontal="right" vertical="top"/>
      <protection locked="true"/>
    </xf>
    <xf numFmtId="171" fontId="791" fillId="0" borderId="4" xfId="0" applyBorder="true" applyFont="true" applyNumberFormat="true">
      <alignment horizontal="right" vertical="top"/>
      <protection locked="true"/>
    </xf>
    <xf numFmtId="171" fontId="792" fillId="0" borderId="4" xfId="0" applyBorder="true" applyFont="true" applyNumberFormat="true">
      <alignment horizontal="right" vertical="top"/>
      <protection locked="true"/>
    </xf>
    <xf numFmtId="4" fontId="793" fillId="0" borderId="4" xfId="0" applyBorder="true" applyFont="true" applyNumberFormat="true">
      <alignment horizontal="right" vertical="top"/>
      <protection locked="true"/>
    </xf>
    <xf numFmtId="0" fontId="794" fillId="0" borderId="0" xfId="0" applyFont="true"/>
    <xf numFmtId="0" fontId="795" fillId="0" borderId="4" xfId="0" applyBorder="true" applyFont="true">
      <alignment horizontal="left" vertical="top"/>
      <protection locked="true"/>
    </xf>
    <xf numFmtId="0" fontId="796" fillId="0" borderId="4" xfId="0" applyBorder="true" applyFont="true">
      <alignment horizontal="left" vertical="top" wrapText="true"/>
      <protection locked="true"/>
    </xf>
    <xf numFmtId="0" fontId="797" fillId="0" borderId="4" xfId="0" applyBorder="true" applyFont="true">
      <alignment horizontal="center" vertical="top"/>
      <protection locked="true"/>
    </xf>
    <xf numFmtId="170" fontId="798" fillId="0" borderId="4" xfId="0" applyBorder="true" applyFont="true" applyNumberFormat="true">
      <alignment horizontal="right" vertical="top"/>
      <protection locked="true"/>
    </xf>
    <xf numFmtId="171" fontId="799" fillId="0" borderId="4" xfId="0" applyBorder="true" applyFont="true" applyNumberFormat="true">
      <alignment horizontal="right" vertical="top"/>
      <protection locked="true"/>
    </xf>
    <xf numFmtId="171" fontId="800" fillId="0" borderId="4" xfId="0" applyBorder="true" applyFont="true" applyNumberFormat="true">
      <alignment horizontal="right" vertical="top"/>
      <protection locked="true"/>
    </xf>
    <xf numFmtId="171" fontId="801" fillId="0" borderId="4" xfId="0" applyBorder="true" applyFont="true" applyNumberFormat="true">
      <alignment horizontal="right" vertical="top"/>
      <protection locked="true"/>
    </xf>
    <xf numFmtId="172" fontId="802" fillId="3" borderId="4" xfId="0" applyFill="true" applyBorder="true" applyFont="true" applyNumberFormat="true">
      <alignment vertical="top" horizontal="right"/>
      <protection locked="false"/>
    </xf>
    <xf numFmtId="173" fontId="803" fillId="0" borderId="4" xfId="0" applyBorder="true" applyFont="true" applyNumberFormat="true">
      <alignment horizontal="right" vertical="top"/>
      <protection locked="true"/>
    </xf>
    <xf numFmtId="4" fontId="804" fillId="0" borderId="4" xfId="0" applyBorder="true" applyFont="true" applyNumberFormat="true">
      <alignment horizontal="right" vertical="top"/>
      <protection locked="true"/>
    </xf>
    <xf numFmtId="172" fontId="805" fillId="3" borderId="4" xfId="0" applyFill="true" applyBorder="true" applyFont="true" applyNumberFormat="true">
      <alignment vertical="top" horizontal="right"/>
      <protection locked="false"/>
    </xf>
    <xf numFmtId="171" fontId="806" fillId="0" borderId="4" xfId="0" applyBorder="true" applyFont="true" applyNumberFormat="true">
      <alignment horizontal="right" vertical="top"/>
      <protection locked="true"/>
    </xf>
    <xf numFmtId="171" fontId="807" fillId="0" borderId="4" xfId="0" applyBorder="true" applyFont="true" applyNumberFormat="true">
      <alignment horizontal="right" vertical="top"/>
      <protection locked="true"/>
    </xf>
    <xf numFmtId="171" fontId="808" fillId="0" borderId="4" xfId="0" applyBorder="true" applyFont="true" applyNumberFormat="true">
      <alignment horizontal="right" vertical="top"/>
      <protection locked="true"/>
    </xf>
    <xf numFmtId="4" fontId="809" fillId="0" borderId="4" xfId="0" applyBorder="true" applyFont="true" applyNumberFormat="true">
      <alignment horizontal="right" vertical="top"/>
      <protection locked="true"/>
    </xf>
    <xf numFmtId="0" fontId="810" fillId="0" borderId="0" xfId="0" applyFont="true"/>
    <xf numFmtId="0" fontId="811" fillId="0" borderId="4" xfId="0" applyBorder="true" applyFont="true">
      <alignment horizontal="left" vertical="top"/>
      <protection locked="true"/>
    </xf>
    <xf numFmtId="0" fontId="812" fillId="0" borderId="4" xfId="0" applyBorder="true" applyFont="true">
      <alignment horizontal="left" vertical="top" wrapText="true"/>
      <protection locked="true"/>
    </xf>
    <xf numFmtId="0" fontId="813" fillId="0" borderId="4" xfId="0" applyBorder="true" applyFont="true">
      <alignment horizontal="center" vertical="top"/>
      <protection locked="true"/>
    </xf>
    <xf numFmtId="170" fontId="814" fillId="0" borderId="4" xfId="0" applyBorder="true" applyFont="true" applyNumberFormat="true">
      <alignment horizontal="right" vertical="top"/>
      <protection locked="true"/>
    </xf>
    <xf numFmtId="171" fontId="815" fillId="0" borderId="4" xfId="0" applyBorder="true" applyFont="true" applyNumberFormat="true">
      <alignment horizontal="right" vertical="top"/>
      <protection locked="true"/>
    </xf>
    <xf numFmtId="171" fontId="816" fillId="0" borderId="4" xfId="0" applyBorder="true" applyFont="true" applyNumberFormat="true">
      <alignment horizontal="right" vertical="top"/>
      <protection locked="true"/>
    </xf>
    <xf numFmtId="171" fontId="817" fillId="0" borderId="4" xfId="0" applyBorder="true" applyFont="true" applyNumberFormat="true">
      <alignment horizontal="right" vertical="top"/>
      <protection locked="true"/>
    </xf>
    <xf numFmtId="172" fontId="818" fillId="3" borderId="4" xfId="0" applyFill="true" applyBorder="true" applyFont="true" applyNumberFormat="true">
      <alignment vertical="top" horizontal="right"/>
      <protection locked="false"/>
    </xf>
    <xf numFmtId="173" fontId="819" fillId="0" borderId="4" xfId="0" applyBorder="true" applyFont="true" applyNumberFormat="true">
      <alignment horizontal="right" vertical="top"/>
      <protection locked="true"/>
    </xf>
    <xf numFmtId="4" fontId="820" fillId="0" borderId="4" xfId="0" applyBorder="true" applyFont="true" applyNumberFormat="true">
      <alignment horizontal="right" vertical="top"/>
      <protection locked="true"/>
    </xf>
    <xf numFmtId="172" fontId="821" fillId="3" borderId="4" xfId="0" applyFill="true" applyBorder="true" applyFont="true" applyNumberFormat="true">
      <alignment vertical="top" horizontal="right"/>
      <protection locked="false"/>
    </xf>
    <xf numFmtId="171" fontId="822" fillId="0" borderId="4" xfId="0" applyBorder="true" applyFont="true" applyNumberFormat="true">
      <alignment horizontal="right" vertical="top"/>
      <protection locked="true"/>
    </xf>
    <xf numFmtId="171" fontId="823" fillId="0" borderId="4" xfId="0" applyBorder="true" applyFont="true" applyNumberFormat="true">
      <alignment horizontal="right" vertical="top"/>
      <protection locked="true"/>
    </xf>
    <xf numFmtId="171" fontId="824" fillId="0" borderId="4" xfId="0" applyBorder="true" applyFont="true" applyNumberFormat="true">
      <alignment horizontal="right" vertical="top"/>
      <protection locked="true"/>
    </xf>
    <xf numFmtId="4" fontId="825" fillId="0" borderId="4" xfId="0" applyBorder="true" applyFont="true" applyNumberFormat="true">
      <alignment horizontal="right" vertical="top"/>
      <protection locked="true"/>
    </xf>
    <xf numFmtId="0" fontId="826" fillId="0" borderId="0" xfId="0" applyFont="true"/>
    <xf numFmtId="0" fontId="827" fillId="5" borderId="4" xfId="0" applyFill="true" applyBorder="true" applyFont="true">
      <alignment horizontal="left"/>
      <protection locked="true"/>
    </xf>
    <xf numFmtId="0" fontId="828" fillId="5" borderId="4" xfId="0" applyFill="true" applyBorder="true" applyFont="true">
      <alignment horizontal="left"/>
      <protection locked="true"/>
    </xf>
    <xf numFmtId="0" fontId="829" fillId="5" borderId="4" xfId="0" applyFill="true" applyBorder="true" applyFont="true">
      <alignment horizontal="left"/>
      <protection locked="true"/>
    </xf>
    <xf numFmtId="0" fontId="830" fillId="5" borderId="4" xfId="0" applyFill="true" applyBorder="true" applyFont="true">
      <alignment horizontal="left"/>
      <protection locked="true"/>
    </xf>
    <xf numFmtId="0" fontId="831" fillId="5" borderId="4" xfId="0" applyFill="true" applyBorder="true" applyFont="true">
      <alignment horizontal="left"/>
      <protection locked="true"/>
    </xf>
    <xf numFmtId="0" fontId="832" fillId="5" borderId="4" xfId="0" applyFill="true" applyBorder="true" applyFont="true">
      <alignment horizontal="left"/>
      <protection locked="true"/>
    </xf>
    <xf numFmtId="0" fontId="833" fillId="5" borderId="4" xfId="0" applyFill="true" applyBorder="true" applyFont="true">
      <alignment horizontal="left"/>
      <protection locked="true"/>
    </xf>
    <xf numFmtId="0" fontId="834" fillId="5" borderId="4" xfId="0" applyFill="true" applyBorder="true" applyFont="true">
      <alignment horizontal="left"/>
      <protection locked="true"/>
    </xf>
    <xf numFmtId="0" fontId="835" fillId="5" borderId="4" xfId="0" applyFill="true" applyBorder="true" applyFont="true">
      <alignment horizontal="left"/>
      <protection locked="true"/>
    </xf>
    <xf numFmtId="0" fontId="836" fillId="5" borderId="4" xfId="0" applyFill="true" applyBorder="true" applyFont="true">
      <alignment horizontal="left"/>
      <protection locked="true"/>
    </xf>
    <xf numFmtId="0" fontId="837" fillId="5" borderId="4" xfId="0" applyFill="true" applyBorder="true" applyFont="true">
      <alignment horizontal="left"/>
      <protection locked="true"/>
    </xf>
    <xf numFmtId="0" fontId="838" fillId="5" borderId="4" xfId="0" applyFill="true" applyBorder="true" applyFont="true">
      <alignment horizontal="left"/>
      <protection locked="true"/>
    </xf>
    <xf numFmtId="4" fontId="839" fillId="5" borderId="4" xfId="0" applyFill="true" applyBorder="true" applyFont="true" applyNumberFormat="true">
      <alignment horizontal="right"/>
      <protection locked="true"/>
    </xf>
    <xf numFmtId="4" fontId="840" fillId="5" borderId="4" xfId="0" applyFill="true" applyBorder="true" applyFont="true" applyNumberFormat="true">
      <alignment horizontal="right"/>
      <protection locked="true"/>
    </xf>
    <xf numFmtId="4" fontId="841" fillId="5" borderId="4" xfId="0" applyFill="true" applyBorder="true" applyFont="true" applyNumberFormat="true">
      <alignment horizontal="right"/>
      <protection locked="true"/>
    </xf>
    <xf numFmtId="0" fontId="842" fillId="0" borderId="0" xfId="0" applyFont="true"/>
    <xf numFmtId="0" fontId="843" fillId="0" borderId="4" xfId="0" applyBorder="true" applyFont="true">
      <alignment horizontal="left" vertical="top"/>
      <protection locked="true"/>
    </xf>
    <xf numFmtId="0" fontId="844" fillId="0" borderId="4" xfId="0" applyBorder="true" applyFont="true">
      <alignment horizontal="left" vertical="top" wrapText="true"/>
      <protection locked="true"/>
    </xf>
    <xf numFmtId="0" fontId="845" fillId="0" borderId="4" xfId="0" applyBorder="true" applyFont="true">
      <alignment horizontal="center" vertical="top"/>
      <protection locked="true"/>
    </xf>
    <xf numFmtId="170" fontId="846" fillId="0" borderId="4" xfId="0" applyBorder="true" applyFont="true" applyNumberFormat="true">
      <alignment horizontal="right" vertical="top"/>
      <protection locked="true"/>
    </xf>
    <xf numFmtId="171" fontId="847" fillId="0" borderId="4" xfId="0" applyBorder="true" applyFont="true" applyNumberFormat="true">
      <alignment horizontal="right" vertical="top"/>
      <protection locked="true"/>
    </xf>
    <xf numFmtId="171" fontId="848" fillId="0" borderId="4" xfId="0" applyBorder="true" applyFont="true" applyNumberFormat="true">
      <alignment horizontal="right" vertical="top"/>
      <protection locked="true"/>
    </xf>
    <xf numFmtId="171" fontId="849" fillId="0" borderId="4" xfId="0" applyBorder="true" applyFont="true" applyNumberFormat="true">
      <alignment horizontal="right" vertical="top"/>
      <protection locked="true"/>
    </xf>
    <xf numFmtId="172" fontId="850" fillId="3" borderId="4" xfId="0" applyFill="true" applyBorder="true" applyFont="true" applyNumberFormat="true">
      <alignment vertical="top" horizontal="right"/>
      <protection locked="false"/>
    </xf>
    <xf numFmtId="173" fontId="851" fillId="0" borderId="4" xfId="0" applyBorder="true" applyFont="true" applyNumberFormat="true">
      <alignment horizontal="right" vertical="top"/>
      <protection locked="true"/>
    </xf>
    <xf numFmtId="4" fontId="852" fillId="0" borderId="4" xfId="0" applyBorder="true" applyFont="true" applyNumberFormat="true">
      <alignment horizontal="right" vertical="top"/>
      <protection locked="true"/>
    </xf>
    <xf numFmtId="172" fontId="853" fillId="3" borderId="4" xfId="0" applyFill="true" applyBorder="true" applyFont="true" applyNumberFormat="true">
      <alignment vertical="top" horizontal="right"/>
      <protection locked="false"/>
    </xf>
    <xf numFmtId="171" fontId="854" fillId="0" borderId="4" xfId="0" applyBorder="true" applyFont="true" applyNumberFormat="true">
      <alignment horizontal="right" vertical="top"/>
      <protection locked="true"/>
    </xf>
    <xf numFmtId="171" fontId="855" fillId="0" borderId="4" xfId="0" applyBorder="true" applyFont="true" applyNumberFormat="true">
      <alignment horizontal="right" vertical="top"/>
      <protection locked="true"/>
    </xf>
    <xf numFmtId="171" fontId="856" fillId="0" borderId="4" xfId="0" applyBorder="true" applyFont="true" applyNumberFormat="true">
      <alignment horizontal="right" vertical="top"/>
      <protection locked="true"/>
    </xf>
    <xf numFmtId="4" fontId="857" fillId="0" borderId="4" xfId="0" applyBorder="true" applyFont="true" applyNumberFormat="true">
      <alignment horizontal="right" vertical="top"/>
      <protection locked="true"/>
    </xf>
    <xf numFmtId="0" fontId="858" fillId="0" borderId="0" xfId="0" applyFont="true"/>
    <xf numFmtId="0" fontId="859" fillId="5" borderId="4" xfId="0" applyFill="true" applyBorder="true" applyFont="true">
      <alignment horizontal="left"/>
      <protection locked="true"/>
    </xf>
    <xf numFmtId="0" fontId="860" fillId="5" borderId="4" xfId="0" applyFill="true" applyBorder="true" applyFont="true">
      <alignment horizontal="left"/>
      <protection locked="true"/>
    </xf>
    <xf numFmtId="0" fontId="861" fillId="5" borderId="4" xfId="0" applyFill="true" applyBorder="true" applyFont="true">
      <alignment horizontal="left"/>
      <protection locked="true"/>
    </xf>
    <xf numFmtId="0" fontId="862" fillId="5" borderId="4" xfId="0" applyFill="true" applyBorder="true" applyFont="true">
      <alignment horizontal="left"/>
      <protection locked="true"/>
    </xf>
    <xf numFmtId="0" fontId="863" fillId="5" borderId="4" xfId="0" applyFill="true" applyBorder="true" applyFont="true">
      <alignment horizontal="left"/>
      <protection locked="true"/>
    </xf>
    <xf numFmtId="0" fontId="864" fillId="5" borderId="4" xfId="0" applyFill="true" applyBorder="true" applyFont="true">
      <alignment horizontal="left"/>
      <protection locked="true"/>
    </xf>
    <xf numFmtId="0" fontId="865" fillId="5" borderId="4" xfId="0" applyFill="true" applyBorder="true" applyFont="true">
      <alignment horizontal="left"/>
      <protection locked="true"/>
    </xf>
    <xf numFmtId="0" fontId="866" fillId="5" borderId="4" xfId="0" applyFill="true" applyBorder="true" applyFont="true">
      <alignment horizontal="left"/>
      <protection locked="true"/>
    </xf>
    <xf numFmtId="0" fontId="867" fillId="5" borderId="4" xfId="0" applyFill="true" applyBorder="true" applyFont="true">
      <alignment horizontal="left"/>
      <protection locked="true"/>
    </xf>
    <xf numFmtId="0" fontId="868" fillId="5" borderId="4" xfId="0" applyFill="true" applyBorder="true" applyFont="true">
      <alignment horizontal="left"/>
      <protection locked="true"/>
    </xf>
    <xf numFmtId="0" fontId="869" fillId="5" borderId="4" xfId="0" applyFill="true" applyBorder="true" applyFont="true">
      <alignment horizontal="left"/>
      <protection locked="true"/>
    </xf>
    <xf numFmtId="0" fontId="870" fillId="5" borderId="4" xfId="0" applyFill="true" applyBorder="true" applyFont="true">
      <alignment horizontal="left"/>
      <protection locked="true"/>
    </xf>
    <xf numFmtId="4" fontId="871" fillId="5" borderId="4" xfId="0" applyFill="true" applyBorder="true" applyFont="true" applyNumberFormat="true">
      <alignment horizontal="right"/>
      <protection locked="true"/>
    </xf>
    <xf numFmtId="4" fontId="872" fillId="5" borderId="4" xfId="0" applyFill="true" applyBorder="true" applyFont="true" applyNumberFormat="true">
      <alignment horizontal="right"/>
      <protection locked="true"/>
    </xf>
    <xf numFmtId="4" fontId="873" fillId="5" borderId="4" xfId="0" applyFill="true" applyBorder="true" applyFont="true" applyNumberFormat="true">
      <alignment horizontal="right"/>
      <protection locked="true"/>
    </xf>
    <xf numFmtId="0" fontId="874" fillId="0" borderId="0" xfId="0" applyFont="true"/>
    <xf numFmtId="0" fontId="875" fillId="0" borderId="4" xfId="0" applyBorder="true" applyFont="true">
      <alignment horizontal="left" vertical="top"/>
      <protection locked="true"/>
    </xf>
    <xf numFmtId="0" fontId="876" fillId="0" borderId="4" xfId="0" applyBorder="true" applyFont="true">
      <alignment horizontal="left" vertical="top" wrapText="true"/>
      <protection locked="true"/>
    </xf>
    <xf numFmtId="0" fontId="877" fillId="0" borderId="4" xfId="0" applyBorder="true" applyFont="true">
      <alignment horizontal="center" vertical="top"/>
      <protection locked="true"/>
    </xf>
    <xf numFmtId="170" fontId="878" fillId="0" borderId="4" xfId="0" applyBorder="true" applyFont="true" applyNumberFormat="true">
      <alignment horizontal="right" vertical="top"/>
      <protection locked="true"/>
    </xf>
    <xf numFmtId="171" fontId="879" fillId="0" borderId="4" xfId="0" applyBorder="true" applyFont="true" applyNumberFormat="true">
      <alignment horizontal="right" vertical="top"/>
      <protection locked="true"/>
    </xf>
    <xf numFmtId="171" fontId="880" fillId="0" borderId="4" xfId="0" applyBorder="true" applyFont="true" applyNumberFormat="true">
      <alignment horizontal="right" vertical="top"/>
      <protection locked="true"/>
    </xf>
    <xf numFmtId="171" fontId="881" fillId="0" borderId="4" xfId="0" applyBorder="true" applyFont="true" applyNumberFormat="true">
      <alignment horizontal="right" vertical="top"/>
      <protection locked="true"/>
    </xf>
    <xf numFmtId="172" fontId="882" fillId="3" borderId="4" xfId="0" applyFill="true" applyBorder="true" applyFont="true" applyNumberFormat="true">
      <alignment vertical="top" horizontal="right"/>
      <protection locked="false"/>
    </xf>
    <xf numFmtId="173" fontId="883" fillId="0" borderId="4" xfId="0" applyBorder="true" applyFont="true" applyNumberFormat="true">
      <alignment horizontal="right" vertical="top"/>
      <protection locked="true"/>
    </xf>
    <xf numFmtId="4" fontId="884" fillId="0" borderId="4" xfId="0" applyBorder="true" applyFont="true" applyNumberFormat="true">
      <alignment horizontal="right" vertical="top"/>
      <protection locked="true"/>
    </xf>
    <xf numFmtId="172" fontId="885" fillId="3" borderId="4" xfId="0" applyFill="true" applyBorder="true" applyFont="true" applyNumberFormat="true">
      <alignment vertical="top" horizontal="right"/>
      <protection locked="false"/>
    </xf>
    <xf numFmtId="171" fontId="886" fillId="0" borderId="4" xfId="0" applyBorder="true" applyFont="true" applyNumberFormat="true">
      <alignment horizontal="right" vertical="top"/>
      <protection locked="true"/>
    </xf>
    <xf numFmtId="171" fontId="887" fillId="0" borderId="4" xfId="0" applyBorder="true" applyFont="true" applyNumberFormat="true">
      <alignment horizontal="right" vertical="top"/>
      <protection locked="true"/>
    </xf>
    <xf numFmtId="171" fontId="888" fillId="0" borderId="4" xfId="0" applyBorder="true" applyFont="true" applyNumberFormat="true">
      <alignment horizontal="right" vertical="top"/>
      <protection locked="true"/>
    </xf>
    <xf numFmtId="4" fontId="889" fillId="0" borderId="4" xfId="0" applyBorder="true" applyFont="true" applyNumberFormat="true">
      <alignment horizontal="right" vertical="top"/>
      <protection locked="true"/>
    </xf>
    <xf numFmtId="0" fontId="890" fillId="0" borderId="0" xfId="0" applyFont="true"/>
    <xf numFmtId="0" fontId="891" fillId="0" borderId="4" xfId="0" applyBorder="true" applyFont="true">
      <alignment horizontal="left" vertical="top"/>
      <protection locked="true"/>
    </xf>
    <xf numFmtId="0" fontId="892" fillId="0" borderId="4" xfId="0" applyBorder="true" applyFont="true">
      <alignment horizontal="left" vertical="top" wrapText="true"/>
      <protection locked="true"/>
    </xf>
    <xf numFmtId="0" fontId="893" fillId="0" borderId="4" xfId="0" applyBorder="true" applyFont="true">
      <alignment horizontal="center" vertical="top"/>
      <protection locked="true"/>
    </xf>
    <xf numFmtId="170" fontId="894" fillId="0" borderId="4" xfId="0" applyBorder="true" applyFont="true" applyNumberFormat="true">
      <alignment horizontal="right" vertical="top"/>
      <protection locked="true"/>
    </xf>
    <xf numFmtId="171" fontId="895" fillId="0" borderId="4" xfId="0" applyBorder="true" applyFont="true" applyNumberFormat="true">
      <alignment horizontal="right" vertical="top"/>
      <protection locked="true"/>
    </xf>
    <xf numFmtId="171" fontId="896" fillId="0" borderId="4" xfId="0" applyBorder="true" applyFont="true" applyNumberFormat="true">
      <alignment horizontal="right" vertical="top"/>
      <protection locked="true"/>
    </xf>
    <xf numFmtId="171" fontId="897" fillId="0" borderId="4" xfId="0" applyBorder="true" applyFont="true" applyNumberFormat="true">
      <alignment horizontal="right" vertical="top"/>
      <protection locked="true"/>
    </xf>
    <xf numFmtId="172" fontId="898" fillId="3" borderId="4" xfId="0" applyFill="true" applyBorder="true" applyFont="true" applyNumberFormat="true">
      <alignment vertical="top" horizontal="right"/>
      <protection locked="false"/>
    </xf>
    <xf numFmtId="173" fontId="899" fillId="0" borderId="4" xfId="0" applyBorder="true" applyFont="true" applyNumberFormat="true">
      <alignment horizontal="right" vertical="top"/>
      <protection locked="true"/>
    </xf>
    <xf numFmtId="4" fontId="900" fillId="0" borderId="4" xfId="0" applyBorder="true" applyFont="true" applyNumberFormat="true">
      <alignment horizontal="right" vertical="top"/>
      <protection locked="true"/>
    </xf>
    <xf numFmtId="172" fontId="901" fillId="3" borderId="4" xfId="0" applyFill="true" applyBorder="true" applyFont="true" applyNumberFormat="true">
      <alignment vertical="top" horizontal="right"/>
      <protection locked="false"/>
    </xf>
    <xf numFmtId="171" fontId="902" fillId="0" borderId="4" xfId="0" applyBorder="true" applyFont="true" applyNumberFormat="true">
      <alignment horizontal="right" vertical="top"/>
      <protection locked="true"/>
    </xf>
    <xf numFmtId="171" fontId="903" fillId="0" borderId="4" xfId="0" applyBorder="true" applyFont="true" applyNumberFormat="true">
      <alignment horizontal="right" vertical="top"/>
      <protection locked="true"/>
    </xf>
    <xf numFmtId="171" fontId="904" fillId="0" borderId="4" xfId="0" applyBorder="true" applyFont="true" applyNumberFormat="true">
      <alignment horizontal="right" vertical="top"/>
      <protection locked="true"/>
    </xf>
    <xf numFmtId="4" fontId="905" fillId="0" borderId="4" xfId="0" applyBorder="true" applyFont="true" applyNumberFormat="true">
      <alignment horizontal="right" vertical="top"/>
      <protection locked="true"/>
    </xf>
    <xf numFmtId="0" fontId="906" fillId="0" borderId="0" xfId="0" applyFont="true"/>
    <xf numFmtId="0" fontId="907" fillId="5" borderId="4" xfId="0" applyFill="true" applyBorder="true" applyFont="true">
      <alignment horizontal="left"/>
      <protection locked="true"/>
    </xf>
    <xf numFmtId="0" fontId="908" fillId="5" borderId="4" xfId="0" applyFill="true" applyBorder="true" applyFont="true">
      <alignment horizontal="left"/>
      <protection locked="true"/>
    </xf>
    <xf numFmtId="0" fontId="909" fillId="5" borderId="4" xfId="0" applyFill="true" applyBorder="true" applyFont="true">
      <alignment horizontal="left"/>
      <protection locked="true"/>
    </xf>
    <xf numFmtId="0" fontId="910" fillId="5" borderId="4" xfId="0" applyFill="true" applyBorder="true" applyFont="true">
      <alignment horizontal="left"/>
      <protection locked="true"/>
    </xf>
    <xf numFmtId="0" fontId="911" fillId="5" borderId="4" xfId="0" applyFill="true" applyBorder="true" applyFont="true">
      <alignment horizontal="left"/>
      <protection locked="true"/>
    </xf>
    <xf numFmtId="0" fontId="912" fillId="5" borderId="4" xfId="0" applyFill="true" applyBorder="true" applyFont="true">
      <alignment horizontal="left"/>
      <protection locked="true"/>
    </xf>
    <xf numFmtId="0" fontId="913" fillId="5" borderId="4" xfId="0" applyFill="true" applyBorder="true" applyFont="true">
      <alignment horizontal="left"/>
      <protection locked="true"/>
    </xf>
    <xf numFmtId="0" fontId="914" fillId="5" borderId="4" xfId="0" applyFill="true" applyBorder="true" applyFont="true">
      <alignment horizontal="left"/>
      <protection locked="true"/>
    </xf>
    <xf numFmtId="0" fontId="915" fillId="5" borderId="4" xfId="0" applyFill="true" applyBorder="true" applyFont="true">
      <alignment horizontal="left"/>
      <protection locked="true"/>
    </xf>
    <xf numFmtId="0" fontId="916" fillId="5" borderId="4" xfId="0" applyFill="true" applyBorder="true" applyFont="true">
      <alignment horizontal="left"/>
      <protection locked="true"/>
    </xf>
    <xf numFmtId="0" fontId="917" fillId="5" borderId="4" xfId="0" applyFill="true" applyBorder="true" applyFont="true">
      <alignment horizontal="left"/>
      <protection locked="true"/>
    </xf>
    <xf numFmtId="0" fontId="918" fillId="5" borderId="4" xfId="0" applyFill="true" applyBorder="true" applyFont="true">
      <alignment horizontal="left"/>
      <protection locked="true"/>
    </xf>
    <xf numFmtId="4" fontId="919" fillId="5" borderId="4" xfId="0" applyFill="true" applyBorder="true" applyFont="true" applyNumberFormat="true">
      <alignment horizontal="right"/>
      <protection locked="true"/>
    </xf>
    <xf numFmtId="4" fontId="920" fillId="5" borderId="4" xfId="0" applyFill="true" applyBorder="true" applyFont="true" applyNumberFormat="true">
      <alignment horizontal="right"/>
      <protection locked="true"/>
    </xf>
    <xf numFmtId="4" fontId="921" fillId="5" borderId="4" xfId="0" applyFill="true" applyBorder="true" applyFont="true" applyNumberFormat="true">
      <alignment horizontal="right"/>
      <protection locked="true"/>
    </xf>
    <xf numFmtId="0" fontId="922" fillId="0" borderId="0" xfId="0" applyFont="true"/>
    <xf numFmtId="0" fontId="923" fillId="5" borderId="4" xfId="0" applyFill="true" applyBorder="true" applyFont="true">
      <alignment horizontal="left"/>
      <protection locked="true"/>
    </xf>
    <xf numFmtId="0" fontId="924" fillId="5" borderId="4" xfId="0" applyFill="true" applyBorder="true" applyFont="true">
      <alignment horizontal="left"/>
      <protection locked="true"/>
    </xf>
    <xf numFmtId="0" fontId="925" fillId="5" borderId="4" xfId="0" applyFill="true" applyBorder="true" applyFont="true">
      <alignment horizontal="left"/>
      <protection locked="true"/>
    </xf>
    <xf numFmtId="0" fontId="926" fillId="5" borderId="4" xfId="0" applyFill="true" applyBorder="true" applyFont="true">
      <alignment horizontal="left"/>
      <protection locked="true"/>
    </xf>
    <xf numFmtId="0" fontId="927" fillId="5" borderId="4" xfId="0" applyFill="true" applyBorder="true" applyFont="true">
      <alignment horizontal="left"/>
      <protection locked="true"/>
    </xf>
    <xf numFmtId="0" fontId="928" fillId="5" borderId="4" xfId="0" applyFill="true" applyBorder="true" applyFont="true">
      <alignment horizontal="left"/>
      <protection locked="true"/>
    </xf>
    <xf numFmtId="0" fontId="929" fillId="5" borderId="4" xfId="0" applyFill="true" applyBorder="true" applyFont="true">
      <alignment horizontal="left"/>
      <protection locked="true"/>
    </xf>
    <xf numFmtId="0" fontId="930" fillId="5" borderId="4" xfId="0" applyFill="true" applyBorder="true" applyFont="true">
      <alignment horizontal="left"/>
      <protection locked="true"/>
    </xf>
    <xf numFmtId="0" fontId="931" fillId="5" borderId="4" xfId="0" applyFill="true" applyBorder="true" applyFont="true">
      <alignment horizontal="left"/>
      <protection locked="true"/>
    </xf>
    <xf numFmtId="0" fontId="932" fillId="5" borderId="4" xfId="0" applyFill="true" applyBorder="true" applyFont="true">
      <alignment horizontal="left"/>
      <protection locked="true"/>
    </xf>
    <xf numFmtId="0" fontId="933" fillId="5" borderId="4" xfId="0" applyFill="true" applyBorder="true" applyFont="true">
      <alignment horizontal="left"/>
      <protection locked="true"/>
    </xf>
    <xf numFmtId="0" fontId="934" fillId="5" borderId="4" xfId="0" applyFill="true" applyBorder="true" applyFont="true">
      <alignment horizontal="left"/>
      <protection locked="true"/>
    </xf>
    <xf numFmtId="4" fontId="935" fillId="5" borderId="4" xfId="0" applyFill="true" applyBorder="true" applyFont="true" applyNumberFormat="true">
      <alignment horizontal="right"/>
      <protection locked="true"/>
    </xf>
    <xf numFmtId="4" fontId="936" fillId="5" borderId="4" xfId="0" applyFill="true" applyBorder="true" applyFont="true" applyNumberFormat="true">
      <alignment horizontal="right"/>
      <protection locked="true"/>
    </xf>
    <xf numFmtId="4" fontId="937" fillId="5" borderId="4" xfId="0" applyFill="true" applyBorder="true" applyFont="true" applyNumberFormat="true">
      <alignment horizontal="right"/>
      <protection locked="true"/>
    </xf>
    <xf numFmtId="0" fontId="938" fillId="0" borderId="0" xfId="0" applyFont="true"/>
    <xf numFmtId="0" fontId="939" fillId="0" borderId="4" xfId="0" applyBorder="true" applyFont="true">
      <alignment horizontal="left" vertical="top"/>
      <protection locked="true"/>
    </xf>
    <xf numFmtId="0" fontId="940" fillId="0" borderId="4" xfId="0" applyBorder="true" applyFont="true">
      <alignment horizontal="left" vertical="top" wrapText="true"/>
      <protection locked="true"/>
    </xf>
    <xf numFmtId="0" fontId="941" fillId="0" borderId="4" xfId="0" applyBorder="true" applyFont="true">
      <alignment horizontal="center" vertical="top"/>
      <protection locked="true"/>
    </xf>
    <xf numFmtId="170" fontId="942" fillId="0" borderId="4" xfId="0" applyBorder="true" applyFont="true" applyNumberFormat="true">
      <alignment horizontal="right" vertical="top"/>
      <protection locked="true"/>
    </xf>
    <xf numFmtId="171" fontId="943" fillId="0" borderId="4" xfId="0" applyBorder="true" applyFont="true" applyNumberFormat="true">
      <alignment horizontal="right" vertical="top"/>
      <protection locked="true"/>
    </xf>
    <xf numFmtId="171" fontId="944" fillId="0" borderId="4" xfId="0" applyBorder="true" applyFont="true" applyNumberFormat="true">
      <alignment horizontal="right" vertical="top"/>
      <protection locked="true"/>
    </xf>
    <xf numFmtId="171" fontId="945" fillId="0" borderId="4" xfId="0" applyBorder="true" applyFont="true" applyNumberFormat="true">
      <alignment horizontal="right" vertical="top"/>
      <protection locked="true"/>
    </xf>
    <xf numFmtId="172" fontId="946" fillId="3" borderId="4" xfId="0" applyFill="true" applyBorder="true" applyFont="true" applyNumberFormat="true">
      <alignment vertical="top" horizontal="right"/>
      <protection locked="false"/>
    </xf>
    <xf numFmtId="173" fontId="947" fillId="0" borderId="4" xfId="0" applyBorder="true" applyFont="true" applyNumberFormat="true">
      <alignment horizontal="right" vertical="top"/>
      <protection locked="true"/>
    </xf>
    <xf numFmtId="4" fontId="948" fillId="0" borderId="4" xfId="0" applyBorder="true" applyFont="true" applyNumberFormat="true">
      <alignment horizontal="right" vertical="top"/>
      <protection locked="true"/>
    </xf>
    <xf numFmtId="172" fontId="949" fillId="3" borderId="4" xfId="0" applyFill="true" applyBorder="true" applyFont="true" applyNumberFormat="true">
      <alignment vertical="top" horizontal="right"/>
      <protection locked="false"/>
    </xf>
    <xf numFmtId="171" fontId="950" fillId="0" borderId="4" xfId="0" applyBorder="true" applyFont="true" applyNumberFormat="true">
      <alignment horizontal="right" vertical="top"/>
      <protection locked="true"/>
    </xf>
    <xf numFmtId="171" fontId="951" fillId="0" borderId="4" xfId="0" applyBorder="true" applyFont="true" applyNumberFormat="true">
      <alignment horizontal="right" vertical="top"/>
      <protection locked="true"/>
    </xf>
    <xf numFmtId="171" fontId="952" fillId="0" borderId="4" xfId="0" applyBorder="true" applyFont="true" applyNumberFormat="true">
      <alignment horizontal="right" vertical="top"/>
      <protection locked="true"/>
    </xf>
    <xf numFmtId="4" fontId="953" fillId="0" borderId="4" xfId="0" applyBorder="true" applyFont="true" applyNumberFormat="true">
      <alignment horizontal="right" vertical="top"/>
      <protection locked="true"/>
    </xf>
    <xf numFmtId="0" fontId="954" fillId="0" borderId="0" xfId="0" applyFont="true"/>
    <xf numFmtId="0" fontId="955" fillId="0" borderId="4" xfId="0" applyBorder="true" applyFont="true">
      <alignment horizontal="left" vertical="top"/>
      <protection locked="true"/>
    </xf>
    <xf numFmtId="0" fontId="956" fillId="0" borderId="4" xfId="0" applyBorder="true" applyFont="true">
      <alignment horizontal="left" vertical="top" wrapText="true"/>
      <protection locked="true"/>
    </xf>
    <xf numFmtId="0" fontId="957" fillId="0" borderId="4" xfId="0" applyBorder="true" applyFont="true">
      <alignment horizontal="center" vertical="top"/>
      <protection locked="true"/>
    </xf>
    <xf numFmtId="170" fontId="958" fillId="0" borderId="4" xfId="0" applyBorder="true" applyFont="true" applyNumberFormat="true">
      <alignment horizontal="right" vertical="top"/>
      <protection locked="true"/>
    </xf>
    <xf numFmtId="171" fontId="959" fillId="0" borderId="4" xfId="0" applyBorder="true" applyFont="true" applyNumberFormat="true">
      <alignment horizontal="right" vertical="top"/>
      <protection locked="true"/>
    </xf>
    <xf numFmtId="171" fontId="960" fillId="0" borderId="4" xfId="0" applyBorder="true" applyFont="true" applyNumberFormat="true">
      <alignment horizontal="right" vertical="top"/>
      <protection locked="true"/>
    </xf>
    <xf numFmtId="171" fontId="961" fillId="0" borderId="4" xfId="0" applyBorder="true" applyFont="true" applyNumberFormat="true">
      <alignment horizontal="right" vertical="top"/>
      <protection locked="true"/>
    </xf>
    <xf numFmtId="172" fontId="962" fillId="3" borderId="4" xfId="0" applyFill="true" applyBorder="true" applyFont="true" applyNumberFormat="true">
      <alignment vertical="top" horizontal="right"/>
      <protection locked="false"/>
    </xf>
    <xf numFmtId="173" fontId="963" fillId="0" borderId="4" xfId="0" applyBorder="true" applyFont="true" applyNumberFormat="true">
      <alignment horizontal="right" vertical="top"/>
      <protection locked="true"/>
    </xf>
    <xf numFmtId="4" fontId="964" fillId="0" borderId="4" xfId="0" applyBorder="true" applyFont="true" applyNumberFormat="true">
      <alignment horizontal="right" vertical="top"/>
      <protection locked="true"/>
    </xf>
    <xf numFmtId="172" fontId="965" fillId="3" borderId="4" xfId="0" applyFill="true" applyBorder="true" applyFont="true" applyNumberFormat="true">
      <alignment vertical="top" horizontal="right"/>
      <protection locked="false"/>
    </xf>
    <xf numFmtId="171" fontId="966" fillId="0" borderId="4" xfId="0" applyBorder="true" applyFont="true" applyNumberFormat="true">
      <alignment horizontal="right" vertical="top"/>
      <protection locked="true"/>
    </xf>
    <xf numFmtId="171" fontId="967" fillId="0" borderId="4" xfId="0" applyBorder="true" applyFont="true" applyNumberFormat="true">
      <alignment horizontal="right" vertical="top"/>
      <protection locked="true"/>
    </xf>
    <xf numFmtId="171" fontId="968" fillId="0" borderId="4" xfId="0" applyBorder="true" applyFont="true" applyNumberFormat="true">
      <alignment horizontal="right" vertical="top"/>
      <protection locked="true"/>
    </xf>
    <xf numFmtId="4" fontId="969" fillId="0" borderId="4" xfId="0" applyBorder="true" applyFont="true" applyNumberFormat="true">
      <alignment horizontal="right" vertical="top"/>
      <protection locked="true"/>
    </xf>
    <xf numFmtId="0" fontId="970" fillId="0" borderId="0" xfId="0" applyFont="true"/>
    <xf numFmtId="0" fontId="971" fillId="0" borderId="4" xfId="0" applyBorder="true" applyFont="true">
      <alignment horizontal="left" vertical="top"/>
      <protection locked="true"/>
    </xf>
    <xf numFmtId="0" fontId="972" fillId="0" borderId="4" xfId="0" applyBorder="true" applyFont="true">
      <alignment horizontal="left" vertical="top" wrapText="true"/>
      <protection locked="true"/>
    </xf>
    <xf numFmtId="0" fontId="973" fillId="0" borderId="4" xfId="0" applyBorder="true" applyFont="true">
      <alignment horizontal="center" vertical="top"/>
      <protection locked="true"/>
    </xf>
    <xf numFmtId="170" fontId="974" fillId="0" borderId="4" xfId="0" applyBorder="true" applyFont="true" applyNumberFormat="true">
      <alignment horizontal="right" vertical="top"/>
      <protection locked="true"/>
    </xf>
    <xf numFmtId="171" fontId="975" fillId="0" borderId="4" xfId="0" applyBorder="true" applyFont="true" applyNumberFormat="true">
      <alignment horizontal="right" vertical="top"/>
      <protection locked="true"/>
    </xf>
    <xf numFmtId="171" fontId="976" fillId="0" borderId="4" xfId="0" applyBorder="true" applyFont="true" applyNumberFormat="true">
      <alignment horizontal="right" vertical="top"/>
      <protection locked="true"/>
    </xf>
    <xf numFmtId="171" fontId="977" fillId="0" borderId="4" xfId="0" applyBorder="true" applyFont="true" applyNumberFormat="true">
      <alignment horizontal="right" vertical="top"/>
      <protection locked="true"/>
    </xf>
    <xf numFmtId="172" fontId="978" fillId="3" borderId="4" xfId="0" applyFill="true" applyBorder="true" applyFont="true" applyNumberFormat="true">
      <alignment vertical="top" horizontal="right"/>
      <protection locked="false"/>
    </xf>
    <xf numFmtId="173" fontId="979" fillId="0" borderId="4" xfId="0" applyBorder="true" applyFont="true" applyNumberFormat="true">
      <alignment horizontal="right" vertical="top"/>
      <protection locked="true"/>
    </xf>
    <xf numFmtId="4" fontId="980" fillId="0" borderId="4" xfId="0" applyBorder="true" applyFont="true" applyNumberFormat="true">
      <alignment horizontal="right" vertical="top"/>
      <protection locked="true"/>
    </xf>
    <xf numFmtId="172" fontId="981" fillId="3" borderId="4" xfId="0" applyFill="true" applyBorder="true" applyFont="true" applyNumberFormat="true">
      <alignment vertical="top" horizontal="right"/>
      <protection locked="false"/>
    </xf>
    <xf numFmtId="171" fontId="982" fillId="0" borderId="4" xfId="0" applyBorder="true" applyFont="true" applyNumberFormat="true">
      <alignment horizontal="right" vertical="top"/>
      <protection locked="true"/>
    </xf>
    <xf numFmtId="171" fontId="983" fillId="0" borderId="4" xfId="0" applyBorder="true" applyFont="true" applyNumberFormat="true">
      <alignment horizontal="right" vertical="top"/>
      <protection locked="true"/>
    </xf>
    <xf numFmtId="171" fontId="984" fillId="0" borderId="4" xfId="0" applyBorder="true" applyFont="true" applyNumberFormat="true">
      <alignment horizontal="right" vertical="top"/>
      <protection locked="true"/>
    </xf>
    <xf numFmtId="4" fontId="985" fillId="0" borderId="4" xfId="0" applyBorder="true" applyFont="true" applyNumberFormat="true">
      <alignment horizontal="right" vertical="top"/>
      <protection locked="true"/>
    </xf>
    <xf numFmtId="0" fontId="986" fillId="0" borderId="0" xfId="0" applyFont="true"/>
    <xf numFmtId="0" fontId="987" fillId="5" borderId="4" xfId="0" applyFill="true" applyBorder="true" applyFont="true">
      <alignment horizontal="left"/>
      <protection locked="true"/>
    </xf>
    <xf numFmtId="0" fontId="988" fillId="5" borderId="4" xfId="0" applyFill="true" applyBorder="true" applyFont="true">
      <alignment horizontal="left"/>
      <protection locked="true"/>
    </xf>
    <xf numFmtId="0" fontId="989" fillId="5" borderId="4" xfId="0" applyFill="true" applyBorder="true" applyFont="true">
      <alignment horizontal="left"/>
      <protection locked="true"/>
    </xf>
    <xf numFmtId="0" fontId="990" fillId="5" borderId="4" xfId="0" applyFill="true" applyBorder="true" applyFont="true">
      <alignment horizontal="left"/>
      <protection locked="true"/>
    </xf>
    <xf numFmtId="0" fontId="991" fillId="5" borderId="4" xfId="0" applyFill="true" applyBorder="true" applyFont="true">
      <alignment horizontal="left"/>
      <protection locked="true"/>
    </xf>
    <xf numFmtId="0" fontId="992" fillId="5" borderId="4" xfId="0" applyFill="true" applyBorder="true" applyFont="true">
      <alignment horizontal="left"/>
      <protection locked="true"/>
    </xf>
    <xf numFmtId="0" fontId="993" fillId="5" borderId="4" xfId="0" applyFill="true" applyBorder="true" applyFont="true">
      <alignment horizontal="left"/>
      <protection locked="true"/>
    </xf>
    <xf numFmtId="0" fontId="994" fillId="5" borderId="4" xfId="0" applyFill="true" applyBorder="true" applyFont="true">
      <alignment horizontal="left"/>
      <protection locked="true"/>
    </xf>
    <xf numFmtId="0" fontId="995" fillId="5" borderId="4" xfId="0" applyFill="true" applyBorder="true" applyFont="true">
      <alignment horizontal="left"/>
      <protection locked="true"/>
    </xf>
    <xf numFmtId="0" fontId="996" fillId="5" borderId="4" xfId="0" applyFill="true" applyBorder="true" applyFont="true">
      <alignment horizontal="left"/>
      <protection locked="true"/>
    </xf>
    <xf numFmtId="0" fontId="997" fillId="5" borderId="4" xfId="0" applyFill="true" applyBorder="true" applyFont="true">
      <alignment horizontal="left"/>
      <protection locked="true"/>
    </xf>
    <xf numFmtId="0" fontId="998" fillId="5" borderId="4" xfId="0" applyFill="true" applyBorder="true" applyFont="true">
      <alignment horizontal="left"/>
      <protection locked="true"/>
    </xf>
    <xf numFmtId="4" fontId="999" fillId="5" borderId="4" xfId="0" applyFill="true" applyBorder="true" applyFont="true" applyNumberFormat="true">
      <alignment horizontal="right"/>
      <protection locked="true"/>
    </xf>
    <xf numFmtId="4" fontId="1000" fillId="5" borderId="4" xfId="0" applyFill="true" applyBorder="true" applyFont="true" applyNumberFormat="true">
      <alignment horizontal="right"/>
      <protection locked="true"/>
    </xf>
    <xf numFmtId="4" fontId="1001" fillId="5" borderId="4" xfId="0" applyFill="true" applyBorder="true" applyFont="true" applyNumberFormat="true">
      <alignment horizontal="right"/>
      <protection locked="true"/>
    </xf>
    <xf numFmtId="0" fontId="1002" fillId="0" borderId="0" xfId="0" applyFont="true"/>
    <xf numFmtId="0" fontId="1003" fillId="5" borderId="4" xfId="0" applyFill="true" applyBorder="true" applyFont="true">
      <alignment horizontal="left"/>
      <protection locked="true"/>
    </xf>
    <xf numFmtId="0" fontId="1004" fillId="5" borderId="4" xfId="0" applyFill="true" applyBorder="true" applyFont="true">
      <alignment horizontal="left"/>
      <protection locked="true"/>
    </xf>
    <xf numFmtId="0" fontId="1005" fillId="5" borderId="4" xfId="0" applyFill="true" applyBorder="true" applyFont="true">
      <alignment horizontal="left"/>
      <protection locked="true"/>
    </xf>
    <xf numFmtId="0" fontId="1006" fillId="5" borderId="4" xfId="0" applyFill="true" applyBorder="true" applyFont="true">
      <alignment horizontal="left"/>
      <protection locked="true"/>
    </xf>
    <xf numFmtId="0" fontId="1007" fillId="5" borderId="4" xfId="0" applyFill="true" applyBorder="true" applyFont="true">
      <alignment horizontal="left"/>
      <protection locked="true"/>
    </xf>
    <xf numFmtId="0" fontId="1008" fillId="5" borderId="4" xfId="0" applyFill="true" applyBorder="true" applyFont="true">
      <alignment horizontal="left"/>
      <protection locked="true"/>
    </xf>
    <xf numFmtId="0" fontId="1009" fillId="5" borderId="4" xfId="0" applyFill="true" applyBorder="true" applyFont="true">
      <alignment horizontal="left"/>
      <protection locked="true"/>
    </xf>
    <xf numFmtId="0" fontId="1010" fillId="5" borderId="4" xfId="0" applyFill="true" applyBorder="true" applyFont="true">
      <alignment horizontal="left"/>
      <protection locked="true"/>
    </xf>
    <xf numFmtId="0" fontId="1011" fillId="5" borderId="4" xfId="0" applyFill="true" applyBorder="true" applyFont="true">
      <alignment horizontal="left"/>
      <protection locked="true"/>
    </xf>
    <xf numFmtId="0" fontId="1012" fillId="5" borderId="4" xfId="0" applyFill="true" applyBorder="true" applyFont="true">
      <alignment horizontal="left"/>
      <protection locked="true"/>
    </xf>
    <xf numFmtId="0" fontId="1013" fillId="5" borderId="4" xfId="0" applyFill="true" applyBorder="true" applyFont="true">
      <alignment horizontal="left"/>
      <protection locked="true"/>
    </xf>
    <xf numFmtId="0" fontId="1014" fillId="5" borderId="4" xfId="0" applyFill="true" applyBorder="true" applyFont="true">
      <alignment horizontal="left"/>
      <protection locked="true"/>
    </xf>
    <xf numFmtId="4" fontId="1015" fillId="5" borderId="4" xfId="0" applyFill="true" applyBorder="true" applyFont="true" applyNumberFormat="true">
      <alignment horizontal="right"/>
      <protection locked="true"/>
    </xf>
    <xf numFmtId="4" fontId="1016" fillId="5" borderId="4" xfId="0" applyFill="true" applyBorder="true" applyFont="true" applyNumberFormat="true">
      <alignment horizontal="right"/>
      <protection locked="true"/>
    </xf>
    <xf numFmtId="4" fontId="1017" fillId="5" borderId="4" xfId="0" applyFill="true" applyBorder="true" applyFont="true" applyNumberFormat="true">
      <alignment horizontal="right"/>
      <protection locked="true"/>
    </xf>
    <xf numFmtId="0" fontId="1018" fillId="0" borderId="0" xfId="0" applyFont="true"/>
    <xf numFmtId="0" fontId="1019" fillId="0" borderId="4" xfId="0" applyBorder="true" applyFont="true">
      <alignment horizontal="left" vertical="top"/>
      <protection locked="true"/>
    </xf>
    <xf numFmtId="0" fontId="1020" fillId="0" borderId="4" xfId="0" applyBorder="true" applyFont="true">
      <alignment horizontal="left" vertical="top" wrapText="true"/>
      <protection locked="true"/>
    </xf>
    <xf numFmtId="0" fontId="1021" fillId="0" borderId="4" xfId="0" applyBorder="true" applyFont="true">
      <alignment horizontal="center" vertical="top"/>
      <protection locked="true"/>
    </xf>
    <xf numFmtId="170" fontId="1022" fillId="0" borderId="4" xfId="0" applyBorder="true" applyFont="true" applyNumberFormat="true">
      <alignment horizontal="right" vertical="top"/>
      <protection locked="true"/>
    </xf>
    <xf numFmtId="171" fontId="1023" fillId="0" borderId="4" xfId="0" applyBorder="true" applyFont="true" applyNumberFormat="true">
      <alignment horizontal="right" vertical="top"/>
      <protection locked="true"/>
    </xf>
    <xf numFmtId="171" fontId="1024" fillId="0" borderId="4" xfId="0" applyBorder="true" applyFont="true" applyNumberFormat="true">
      <alignment horizontal="right" vertical="top"/>
      <protection locked="true"/>
    </xf>
    <xf numFmtId="171" fontId="1025" fillId="0" borderId="4" xfId="0" applyBorder="true" applyFont="true" applyNumberFormat="true">
      <alignment horizontal="right" vertical="top"/>
      <protection locked="true"/>
    </xf>
    <xf numFmtId="172" fontId="1026" fillId="3" borderId="4" xfId="0" applyFill="true" applyBorder="true" applyFont="true" applyNumberFormat="true">
      <alignment vertical="top" horizontal="right"/>
      <protection locked="false"/>
    </xf>
    <xf numFmtId="173" fontId="1027" fillId="0" borderId="4" xfId="0" applyBorder="true" applyFont="true" applyNumberFormat="true">
      <alignment horizontal="right" vertical="top"/>
      <protection locked="true"/>
    </xf>
    <xf numFmtId="4" fontId="1028" fillId="0" borderId="4" xfId="0" applyBorder="true" applyFont="true" applyNumberFormat="true">
      <alignment horizontal="right" vertical="top"/>
      <protection locked="true"/>
    </xf>
    <xf numFmtId="172" fontId="1029" fillId="3" borderId="4" xfId="0" applyFill="true" applyBorder="true" applyFont="true" applyNumberFormat="true">
      <alignment vertical="top" horizontal="right"/>
      <protection locked="false"/>
    </xf>
    <xf numFmtId="171" fontId="1030" fillId="0" borderId="4" xfId="0" applyBorder="true" applyFont="true" applyNumberFormat="true">
      <alignment horizontal="right" vertical="top"/>
      <protection locked="true"/>
    </xf>
    <xf numFmtId="171" fontId="1031" fillId="0" borderId="4" xfId="0" applyBorder="true" applyFont="true" applyNumberFormat="true">
      <alignment horizontal="right" vertical="top"/>
      <protection locked="true"/>
    </xf>
    <xf numFmtId="171" fontId="1032" fillId="0" borderId="4" xfId="0" applyBorder="true" applyFont="true" applyNumberFormat="true">
      <alignment horizontal="right" vertical="top"/>
      <protection locked="true"/>
    </xf>
    <xf numFmtId="4" fontId="1033" fillId="0" borderId="4" xfId="0" applyBorder="true" applyFont="true" applyNumberFormat="true">
      <alignment horizontal="right" vertical="top"/>
      <protection locked="true"/>
    </xf>
    <xf numFmtId="0" fontId="1034" fillId="0" borderId="0" xfId="0" applyFont="true"/>
    <xf numFmtId="0" fontId="1035" fillId="5" borderId="4" xfId="0" applyFill="true" applyBorder="true" applyFont="true">
      <alignment horizontal="left"/>
      <protection locked="true"/>
    </xf>
    <xf numFmtId="0" fontId="1036" fillId="5" borderId="4" xfId="0" applyFill="true" applyBorder="true" applyFont="true">
      <alignment horizontal="left"/>
      <protection locked="true"/>
    </xf>
    <xf numFmtId="0" fontId="1037" fillId="5" borderId="4" xfId="0" applyFill="true" applyBorder="true" applyFont="true">
      <alignment horizontal="left"/>
      <protection locked="true"/>
    </xf>
    <xf numFmtId="0" fontId="1038" fillId="5" borderId="4" xfId="0" applyFill="true" applyBorder="true" applyFont="true">
      <alignment horizontal="left"/>
      <protection locked="true"/>
    </xf>
    <xf numFmtId="0" fontId="1039" fillId="5" borderId="4" xfId="0" applyFill="true" applyBorder="true" applyFont="true">
      <alignment horizontal="left"/>
      <protection locked="true"/>
    </xf>
    <xf numFmtId="0" fontId="1040" fillId="5" borderId="4" xfId="0" applyFill="true" applyBorder="true" applyFont="true">
      <alignment horizontal="left"/>
      <protection locked="true"/>
    </xf>
    <xf numFmtId="0" fontId="1041" fillId="5" borderId="4" xfId="0" applyFill="true" applyBorder="true" applyFont="true">
      <alignment horizontal="left"/>
      <protection locked="true"/>
    </xf>
    <xf numFmtId="0" fontId="1042" fillId="5" borderId="4" xfId="0" applyFill="true" applyBorder="true" applyFont="true">
      <alignment horizontal="left"/>
      <protection locked="true"/>
    </xf>
    <xf numFmtId="0" fontId="1043" fillId="5" borderId="4" xfId="0" applyFill="true" applyBorder="true" applyFont="true">
      <alignment horizontal="left"/>
      <protection locked="true"/>
    </xf>
    <xf numFmtId="0" fontId="1044" fillId="5" borderId="4" xfId="0" applyFill="true" applyBorder="true" applyFont="true">
      <alignment horizontal="left"/>
      <protection locked="true"/>
    </xf>
    <xf numFmtId="0" fontId="1045" fillId="5" borderId="4" xfId="0" applyFill="true" applyBorder="true" applyFont="true">
      <alignment horizontal="left"/>
      <protection locked="true"/>
    </xf>
    <xf numFmtId="0" fontId="1046" fillId="5" borderId="4" xfId="0" applyFill="true" applyBorder="true" applyFont="true">
      <alignment horizontal="left"/>
      <protection locked="true"/>
    </xf>
    <xf numFmtId="4" fontId="1047" fillId="5" borderId="4" xfId="0" applyFill="true" applyBorder="true" applyFont="true" applyNumberFormat="true">
      <alignment horizontal="right"/>
      <protection locked="true"/>
    </xf>
    <xf numFmtId="4" fontId="1048" fillId="5" borderId="4" xfId="0" applyFill="true" applyBorder="true" applyFont="true" applyNumberFormat="true">
      <alignment horizontal="right"/>
      <protection locked="true"/>
    </xf>
    <xf numFmtId="4" fontId="1049" fillId="5" borderId="4" xfId="0" applyFill="true" applyBorder="true" applyFont="true" applyNumberFormat="true">
      <alignment horizontal="right"/>
      <protection locked="true"/>
    </xf>
    <xf numFmtId="0" fontId="1050" fillId="0" borderId="0" xfId="0" applyFont="true"/>
    <xf numFmtId="0" fontId="1051" fillId="0" borderId="4" xfId="0" applyBorder="true" applyFont="true">
      <alignment horizontal="left" vertical="top"/>
      <protection locked="true"/>
    </xf>
    <xf numFmtId="0" fontId="1052" fillId="0" borderId="4" xfId="0" applyBorder="true" applyFont="true">
      <alignment horizontal="left" vertical="top" wrapText="true"/>
      <protection locked="true"/>
    </xf>
    <xf numFmtId="0" fontId="1053" fillId="0" borderId="4" xfId="0" applyBorder="true" applyFont="true">
      <alignment horizontal="center" vertical="top"/>
      <protection locked="true"/>
    </xf>
    <xf numFmtId="170" fontId="1054" fillId="0" borderId="4" xfId="0" applyBorder="true" applyFont="true" applyNumberFormat="true">
      <alignment horizontal="right" vertical="top"/>
      <protection locked="true"/>
    </xf>
    <xf numFmtId="171" fontId="1055" fillId="0" borderId="4" xfId="0" applyBorder="true" applyFont="true" applyNumberFormat="true">
      <alignment horizontal="right" vertical="top"/>
      <protection locked="true"/>
    </xf>
    <xf numFmtId="171" fontId="1056" fillId="0" borderId="4" xfId="0" applyBorder="true" applyFont="true" applyNumberFormat="true">
      <alignment horizontal="right" vertical="top"/>
      <protection locked="true"/>
    </xf>
    <xf numFmtId="171" fontId="1057" fillId="0" borderId="4" xfId="0" applyBorder="true" applyFont="true" applyNumberFormat="true">
      <alignment horizontal="right" vertical="top"/>
      <protection locked="true"/>
    </xf>
    <xf numFmtId="172" fontId="1058" fillId="3" borderId="4" xfId="0" applyFill="true" applyBorder="true" applyFont="true" applyNumberFormat="true">
      <alignment vertical="top" horizontal="right"/>
      <protection locked="false"/>
    </xf>
    <xf numFmtId="173" fontId="1059" fillId="0" borderId="4" xfId="0" applyBorder="true" applyFont="true" applyNumberFormat="true">
      <alignment horizontal="right" vertical="top"/>
      <protection locked="true"/>
    </xf>
    <xf numFmtId="4" fontId="1060" fillId="0" borderId="4" xfId="0" applyBorder="true" applyFont="true" applyNumberFormat="true">
      <alignment horizontal="right" vertical="top"/>
      <protection locked="true"/>
    </xf>
    <xf numFmtId="172" fontId="1061" fillId="3" borderId="4" xfId="0" applyFill="true" applyBorder="true" applyFont="true" applyNumberFormat="true">
      <alignment vertical="top" horizontal="right"/>
      <protection locked="false"/>
    </xf>
    <xf numFmtId="171" fontId="1062" fillId="0" borderId="4" xfId="0" applyBorder="true" applyFont="true" applyNumberFormat="true">
      <alignment horizontal="right" vertical="top"/>
      <protection locked="true"/>
    </xf>
    <xf numFmtId="171" fontId="1063" fillId="0" borderId="4" xfId="0" applyBorder="true" applyFont="true" applyNumberFormat="true">
      <alignment horizontal="right" vertical="top"/>
      <protection locked="true"/>
    </xf>
    <xf numFmtId="171" fontId="1064" fillId="0" borderId="4" xfId="0" applyBorder="true" applyFont="true" applyNumberFormat="true">
      <alignment horizontal="right" vertical="top"/>
      <protection locked="true"/>
    </xf>
    <xf numFmtId="4" fontId="1065" fillId="0" borderId="4" xfId="0" applyBorder="true" applyFont="true" applyNumberFormat="true">
      <alignment horizontal="right" vertical="top"/>
      <protection locked="true"/>
    </xf>
    <xf numFmtId="0" fontId="1066" fillId="0" borderId="0" xfId="0" applyFont="true"/>
    <xf numFmtId="0" fontId="1067" fillId="0" borderId="4" xfId="0" applyBorder="true" applyFont="true">
      <alignment horizontal="left" vertical="top"/>
      <protection locked="true"/>
    </xf>
    <xf numFmtId="0" fontId="1068" fillId="0" borderId="4" xfId="0" applyBorder="true" applyFont="true">
      <alignment horizontal="left" vertical="top" wrapText="true"/>
      <protection locked="true"/>
    </xf>
    <xf numFmtId="0" fontId="1069" fillId="0" borderId="4" xfId="0" applyBorder="true" applyFont="true">
      <alignment horizontal="center" vertical="top"/>
      <protection locked="true"/>
    </xf>
    <xf numFmtId="170" fontId="1070" fillId="0" borderId="4" xfId="0" applyBorder="true" applyFont="true" applyNumberFormat="true">
      <alignment horizontal="right" vertical="top"/>
      <protection locked="true"/>
    </xf>
    <xf numFmtId="171" fontId="1071" fillId="0" borderId="4" xfId="0" applyBorder="true" applyFont="true" applyNumberFormat="true">
      <alignment horizontal="right" vertical="top"/>
      <protection locked="true"/>
    </xf>
    <xf numFmtId="171" fontId="1072" fillId="0" borderId="4" xfId="0" applyBorder="true" applyFont="true" applyNumberFormat="true">
      <alignment horizontal="right" vertical="top"/>
      <protection locked="true"/>
    </xf>
    <xf numFmtId="171" fontId="1073" fillId="0" borderId="4" xfId="0" applyBorder="true" applyFont="true" applyNumberFormat="true">
      <alignment horizontal="right" vertical="top"/>
      <protection locked="true"/>
    </xf>
    <xf numFmtId="172" fontId="1074" fillId="3" borderId="4" xfId="0" applyFill="true" applyBorder="true" applyFont="true" applyNumberFormat="true">
      <alignment vertical="top" horizontal="right"/>
      <protection locked="false"/>
    </xf>
    <xf numFmtId="173" fontId="1075" fillId="0" borderId="4" xfId="0" applyBorder="true" applyFont="true" applyNumberFormat="true">
      <alignment horizontal="right" vertical="top"/>
      <protection locked="true"/>
    </xf>
    <xf numFmtId="4" fontId="1076" fillId="0" borderId="4" xfId="0" applyBorder="true" applyFont="true" applyNumberFormat="true">
      <alignment horizontal="right" vertical="top"/>
      <protection locked="true"/>
    </xf>
    <xf numFmtId="172" fontId="1077" fillId="3" borderId="4" xfId="0" applyFill="true" applyBorder="true" applyFont="true" applyNumberFormat="true">
      <alignment vertical="top" horizontal="right"/>
      <protection locked="false"/>
    </xf>
    <xf numFmtId="171" fontId="1078" fillId="0" borderId="4" xfId="0" applyBorder="true" applyFont="true" applyNumberFormat="true">
      <alignment horizontal="right" vertical="top"/>
      <protection locked="true"/>
    </xf>
    <xf numFmtId="171" fontId="1079" fillId="0" borderId="4" xfId="0" applyBorder="true" applyFont="true" applyNumberFormat="true">
      <alignment horizontal="right" vertical="top"/>
      <protection locked="true"/>
    </xf>
    <xf numFmtId="171" fontId="1080" fillId="0" borderId="4" xfId="0" applyBorder="true" applyFont="true" applyNumberFormat="true">
      <alignment horizontal="right" vertical="top"/>
      <protection locked="true"/>
    </xf>
    <xf numFmtId="4" fontId="1081" fillId="0" borderId="4" xfId="0" applyBorder="true" applyFont="true" applyNumberFormat="true">
      <alignment horizontal="right" vertical="top"/>
      <protection locked="true"/>
    </xf>
    <xf numFmtId="0" fontId="1082" fillId="0" borderId="0" xfId="0" applyFont="true"/>
    <xf numFmtId="0" fontId="1083" fillId="0" borderId="4" xfId="0" applyBorder="true" applyFont="true">
      <alignment horizontal="left" vertical="top"/>
      <protection locked="true"/>
    </xf>
    <xf numFmtId="0" fontId="1084" fillId="0" borderId="4" xfId="0" applyBorder="true" applyFont="true">
      <alignment horizontal="left" vertical="top" wrapText="true"/>
      <protection locked="true"/>
    </xf>
    <xf numFmtId="0" fontId="1085" fillId="0" borderId="4" xfId="0" applyBorder="true" applyFont="true">
      <alignment horizontal="center" vertical="top"/>
      <protection locked="true"/>
    </xf>
    <xf numFmtId="170" fontId="1086" fillId="0" borderId="4" xfId="0" applyBorder="true" applyFont="true" applyNumberFormat="true">
      <alignment horizontal="right" vertical="top"/>
      <protection locked="true"/>
    </xf>
    <xf numFmtId="171" fontId="1087" fillId="0" borderId="4" xfId="0" applyBorder="true" applyFont="true" applyNumberFormat="true">
      <alignment horizontal="right" vertical="top"/>
      <protection locked="true"/>
    </xf>
    <xf numFmtId="171" fontId="1088" fillId="0" borderId="4" xfId="0" applyBorder="true" applyFont="true" applyNumberFormat="true">
      <alignment horizontal="right" vertical="top"/>
      <protection locked="true"/>
    </xf>
    <xf numFmtId="171" fontId="1089" fillId="0" borderId="4" xfId="0" applyBorder="true" applyFont="true" applyNumberFormat="true">
      <alignment horizontal="right" vertical="top"/>
      <protection locked="true"/>
    </xf>
    <xf numFmtId="172" fontId="1090" fillId="3" borderId="4" xfId="0" applyFill="true" applyBorder="true" applyFont="true" applyNumberFormat="true">
      <alignment vertical="top" horizontal="right"/>
      <protection locked="false"/>
    </xf>
    <xf numFmtId="173" fontId="1091" fillId="0" borderId="4" xfId="0" applyBorder="true" applyFont="true" applyNumberFormat="true">
      <alignment horizontal="right" vertical="top"/>
      <protection locked="true"/>
    </xf>
    <xf numFmtId="4" fontId="1092" fillId="0" borderId="4" xfId="0" applyBorder="true" applyFont="true" applyNumberFormat="true">
      <alignment horizontal="right" vertical="top"/>
      <protection locked="true"/>
    </xf>
    <xf numFmtId="172" fontId="1093" fillId="3" borderId="4" xfId="0" applyFill="true" applyBorder="true" applyFont="true" applyNumberFormat="true">
      <alignment vertical="top" horizontal="right"/>
      <protection locked="false"/>
    </xf>
    <xf numFmtId="171" fontId="1094" fillId="0" borderId="4" xfId="0" applyBorder="true" applyFont="true" applyNumberFormat="true">
      <alignment horizontal="right" vertical="top"/>
      <protection locked="true"/>
    </xf>
    <xf numFmtId="171" fontId="1095" fillId="0" borderId="4" xfId="0" applyBorder="true" applyFont="true" applyNumberFormat="true">
      <alignment horizontal="right" vertical="top"/>
      <protection locked="true"/>
    </xf>
    <xf numFmtId="171" fontId="1096" fillId="0" borderId="4" xfId="0" applyBorder="true" applyFont="true" applyNumberFormat="true">
      <alignment horizontal="right" vertical="top"/>
      <protection locked="true"/>
    </xf>
    <xf numFmtId="4" fontId="1097" fillId="0" borderId="4" xfId="0" applyBorder="true" applyFont="true" applyNumberFormat="true">
      <alignment horizontal="right" vertical="top"/>
      <protection locked="true"/>
    </xf>
    <xf numFmtId="0" fontId="1098" fillId="0" borderId="0" xfId="0" applyFont="true"/>
    <xf numFmtId="0" fontId="1099" fillId="0" borderId="4" xfId="0" applyBorder="true" applyFont="true">
      <alignment horizontal="left" vertical="top"/>
      <protection locked="true"/>
    </xf>
    <xf numFmtId="0" fontId="1100" fillId="0" borderId="4" xfId="0" applyBorder="true" applyFont="true">
      <alignment horizontal="left" vertical="top" wrapText="true"/>
      <protection locked="true"/>
    </xf>
    <xf numFmtId="0" fontId="1101" fillId="0" borderId="4" xfId="0" applyBorder="true" applyFont="true">
      <alignment horizontal="center" vertical="top"/>
      <protection locked="true"/>
    </xf>
    <xf numFmtId="170" fontId="1102" fillId="0" borderId="4" xfId="0" applyBorder="true" applyFont="true" applyNumberFormat="true">
      <alignment horizontal="right" vertical="top"/>
      <protection locked="true"/>
    </xf>
    <xf numFmtId="171" fontId="1103" fillId="0" borderId="4" xfId="0" applyBorder="true" applyFont="true" applyNumberFormat="true">
      <alignment horizontal="right" vertical="top"/>
      <protection locked="true"/>
    </xf>
    <xf numFmtId="171" fontId="1104" fillId="0" borderId="4" xfId="0" applyBorder="true" applyFont="true" applyNumberFormat="true">
      <alignment horizontal="right" vertical="top"/>
      <protection locked="true"/>
    </xf>
    <xf numFmtId="171" fontId="1105" fillId="0" borderId="4" xfId="0" applyBorder="true" applyFont="true" applyNumberFormat="true">
      <alignment horizontal="right" vertical="top"/>
      <protection locked="true"/>
    </xf>
    <xf numFmtId="172" fontId="1106" fillId="3" borderId="4" xfId="0" applyFill="true" applyBorder="true" applyFont="true" applyNumberFormat="true">
      <alignment vertical="top" horizontal="right"/>
      <protection locked="false"/>
    </xf>
    <xf numFmtId="173" fontId="1107" fillId="0" borderId="4" xfId="0" applyBorder="true" applyFont="true" applyNumberFormat="true">
      <alignment horizontal="right" vertical="top"/>
      <protection locked="true"/>
    </xf>
    <xf numFmtId="4" fontId="1108" fillId="0" borderId="4" xfId="0" applyBorder="true" applyFont="true" applyNumberFormat="true">
      <alignment horizontal="right" vertical="top"/>
      <protection locked="true"/>
    </xf>
    <xf numFmtId="172" fontId="1109" fillId="3" borderId="4" xfId="0" applyFill="true" applyBorder="true" applyFont="true" applyNumberFormat="true">
      <alignment vertical="top" horizontal="right"/>
      <protection locked="false"/>
    </xf>
    <xf numFmtId="171" fontId="1110" fillId="0" borderId="4" xfId="0" applyBorder="true" applyFont="true" applyNumberFormat="true">
      <alignment horizontal="right" vertical="top"/>
      <protection locked="true"/>
    </xf>
    <xf numFmtId="171" fontId="1111" fillId="0" borderId="4" xfId="0" applyBorder="true" applyFont="true" applyNumberFormat="true">
      <alignment horizontal="right" vertical="top"/>
      <protection locked="true"/>
    </xf>
    <xf numFmtId="171" fontId="1112" fillId="0" borderId="4" xfId="0" applyBorder="true" applyFont="true" applyNumberFormat="true">
      <alignment horizontal="right" vertical="top"/>
      <protection locked="true"/>
    </xf>
    <xf numFmtId="4" fontId="1113" fillId="0" borderId="4" xfId="0" applyBorder="true" applyFont="true" applyNumberFormat="true">
      <alignment horizontal="right" vertical="top"/>
      <protection locked="true"/>
    </xf>
    <xf numFmtId="0" fontId="1114" fillId="0" borderId="0" xfId="0" applyFont="true"/>
    <xf numFmtId="0" fontId="1115" fillId="0" borderId="4" xfId="0" applyBorder="true" applyFont="true">
      <alignment horizontal="left" vertical="top"/>
      <protection locked="true"/>
    </xf>
    <xf numFmtId="0" fontId="1116" fillId="0" borderId="4" xfId="0" applyBorder="true" applyFont="true">
      <alignment horizontal="left" vertical="top" wrapText="true"/>
      <protection locked="true"/>
    </xf>
    <xf numFmtId="0" fontId="1117" fillId="0" borderId="4" xfId="0" applyBorder="true" applyFont="true">
      <alignment horizontal="center" vertical="top"/>
      <protection locked="true"/>
    </xf>
    <xf numFmtId="170" fontId="1118" fillId="0" borderId="4" xfId="0" applyBorder="true" applyFont="true" applyNumberFormat="true">
      <alignment horizontal="right" vertical="top"/>
      <protection locked="true"/>
    </xf>
    <xf numFmtId="171" fontId="1119" fillId="0" borderId="4" xfId="0" applyBorder="true" applyFont="true" applyNumberFormat="true">
      <alignment horizontal="right" vertical="top"/>
      <protection locked="true"/>
    </xf>
    <xf numFmtId="171" fontId="1120" fillId="0" borderId="4" xfId="0" applyBorder="true" applyFont="true" applyNumberFormat="true">
      <alignment horizontal="right" vertical="top"/>
      <protection locked="true"/>
    </xf>
    <xf numFmtId="171" fontId="1121" fillId="0" borderId="4" xfId="0" applyBorder="true" applyFont="true" applyNumberFormat="true">
      <alignment horizontal="right" vertical="top"/>
      <protection locked="true"/>
    </xf>
    <xf numFmtId="172" fontId="1122" fillId="3" borderId="4" xfId="0" applyFill="true" applyBorder="true" applyFont="true" applyNumberFormat="true">
      <alignment vertical="top" horizontal="right"/>
      <protection locked="false"/>
    </xf>
    <xf numFmtId="173" fontId="1123" fillId="0" borderId="4" xfId="0" applyBorder="true" applyFont="true" applyNumberFormat="true">
      <alignment horizontal="right" vertical="top"/>
      <protection locked="true"/>
    </xf>
    <xf numFmtId="4" fontId="1124" fillId="0" borderId="4" xfId="0" applyBorder="true" applyFont="true" applyNumberFormat="true">
      <alignment horizontal="right" vertical="top"/>
      <protection locked="true"/>
    </xf>
    <xf numFmtId="172" fontId="1125" fillId="3" borderId="4" xfId="0" applyFill="true" applyBorder="true" applyFont="true" applyNumberFormat="true">
      <alignment vertical="top" horizontal="right"/>
      <protection locked="false"/>
    </xf>
    <xf numFmtId="171" fontId="1126" fillId="0" borderId="4" xfId="0" applyBorder="true" applyFont="true" applyNumberFormat="true">
      <alignment horizontal="right" vertical="top"/>
      <protection locked="true"/>
    </xf>
    <xf numFmtId="171" fontId="1127" fillId="0" borderId="4" xfId="0" applyBorder="true" applyFont="true" applyNumberFormat="true">
      <alignment horizontal="right" vertical="top"/>
      <protection locked="true"/>
    </xf>
    <xf numFmtId="171" fontId="1128" fillId="0" borderId="4" xfId="0" applyBorder="true" applyFont="true" applyNumberFormat="true">
      <alignment horizontal="right" vertical="top"/>
      <protection locked="true"/>
    </xf>
    <xf numFmtId="4" fontId="1129" fillId="0" borderId="4" xfId="0" applyBorder="true" applyFont="true" applyNumberFormat="true">
      <alignment horizontal="right" vertical="top"/>
      <protection locked="true"/>
    </xf>
    <xf numFmtId="0" fontId="1130" fillId="0" borderId="0" xfId="0" applyFont="true"/>
    <xf numFmtId="0" fontId="1131" fillId="5" borderId="4" xfId="0" applyFill="true" applyBorder="true" applyFont="true">
      <alignment horizontal="left"/>
      <protection locked="true"/>
    </xf>
    <xf numFmtId="0" fontId="1132" fillId="5" borderId="4" xfId="0" applyFill="true" applyBorder="true" applyFont="true">
      <alignment horizontal="left"/>
      <protection locked="true"/>
    </xf>
    <xf numFmtId="0" fontId="1133" fillId="5" borderId="4" xfId="0" applyFill="true" applyBorder="true" applyFont="true">
      <alignment horizontal="left"/>
      <protection locked="true"/>
    </xf>
    <xf numFmtId="0" fontId="1134" fillId="5" borderId="4" xfId="0" applyFill="true" applyBorder="true" applyFont="true">
      <alignment horizontal="left"/>
      <protection locked="true"/>
    </xf>
    <xf numFmtId="0" fontId="1135" fillId="5" borderId="4" xfId="0" applyFill="true" applyBorder="true" applyFont="true">
      <alignment horizontal="left"/>
      <protection locked="true"/>
    </xf>
    <xf numFmtId="0" fontId="1136" fillId="5" borderId="4" xfId="0" applyFill="true" applyBorder="true" applyFont="true">
      <alignment horizontal="left"/>
      <protection locked="true"/>
    </xf>
    <xf numFmtId="0" fontId="1137" fillId="5" borderId="4" xfId="0" applyFill="true" applyBorder="true" applyFont="true">
      <alignment horizontal="left"/>
      <protection locked="true"/>
    </xf>
    <xf numFmtId="0" fontId="1138" fillId="5" borderId="4" xfId="0" applyFill="true" applyBorder="true" applyFont="true">
      <alignment horizontal="left"/>
      <protection locked="true"/>
    </xf>
    <xf numFmtId="0" fontId="1139" fillId="5" borderId="4" xfId="0" applyFill="true" applyBorder="true" applyFont="true">
      <alignment horizontal="left"/>
      <protection locked="true"/>
    </xf>
    <xf numFmtId="0" fontId="1140" fillId="5" borderId="4" xfId="0" applyFill="true" applyBorder="true" applyFont="true">
      <alignment horizontal="left"/>
      <protection locked="true"/>
    </xf>
    <xf numFmtId="0" fontId="1141" fillId="5" borderId="4" xfId="0" applyFill="true" applyBorder="true" applyFont="true">
      <alignment horizontal="left"/>
      <protection locked="true"/>
    </xf>
    <xf numFmtId="0" fontId="1142" fillId="5" borderId="4" xfId="0" applyFill="true" applyBorder="true" applyFont="true">
      <alignment horizontal="left"/>
      <protection locked="true"/>
    </xf>
    <xf numFmtId="4" fontId="1143" fillId="5" borderId="4" xfId="0" applyFill="true" applyBorder="true" applyFont="true" applyNumberFormat="true">
      <alignment horizontal="right"/>
      <protection locked="true"/>
    </xf>
    <xf numFmtId="4" fontId="1144" fillId="5" borderId="4" xfId="0" applyFill="true" applyBorder="true" applyFont="true" applyNumberFormat="true">
      <alignment horizontal="right"/>
      <protection locked="true"/>
    </xf>
    <xf numFmtId="4" fontId="1145" fillId="5" borderId="4" xfId="0" applyFill="true" applyBorder="true" applyFont="true" applyNumberFormat="true">
      <alignment horizontal="right"/>
      <protection locked="true"/>
    </xf>
    <xf numFmtId="0" fontId="1146" fillId="0" borderId="0" xfId="0" applyFont="true"/>
    <xf numFmtId="0" fontId="1147" fillId="0" borderId="4" xfId="0" applyBorder="true" applyFont="true">
      <alignment horizontal="left" vertical="top"/>
      <protection locked="true"/>
    </xf>
    <xf numFmtId="0" fontId="1148" fillId="0" borderId="4" xfId="0" applyBorder="true" applyFont="true">
      <alignment horizontal="left" vertical="top" wrapText="true"/>
      <protection locked="true"/>
    </xf>
    <xf numFmtId="0" fontId="1149" fillId="0" borderId="4" xfId="0" applyBorder="true" applyFont="true">
      <alignment horizontal="center" vertical="top"/>
      <protection locked="true"/>
    </xf>
    <xf numFmtId="170" fontId="1150" fillId="0" borderId="4" xfId="0" applyBorder="true" applyFont="true" applyNumberFormat="true">
      <alignment horizontal="right" vertical="top"/>
      <protection locked="true"/>
    </xf>
    <xf numFmtId="171" fontId="1151" fillId="0" borderId="4" xfId="0" applyBorder="true" applyFont="true" applyNumberFormat="true">
      <alignment horizontal="right" vertical="top"/>
      <protection locked="true"/>
    </xf>
    <xf numFmtId="171" fontId="1152" fillId="0" borderId="4" xfId="0" applyBorder="true" applyFont="true" applyNumberFormat="true">
      <alignment horizontal="right" vertical="top"/>
      <protection locked="true"/>
    </xf>
    <xf numFmtId="171" fontId="1153" fillId="0" borderId="4" xfId="0" applyBorder="true" applyFont="true" applyNumberFormat="true">
      <alignment horizontal="right" vertical="top"/>
      <protection locked="true"/>
    </xf>
    <xf numFmtId="172" fontId="1154" fillId="3" borderId="4" xfId="0" applyFill="true" applyBorder="true" applyFont="true" applyNumberFormat="true">
      <alignment vertical="top" horizontal="right"/>
      <protection locked="false"/>
    </xf>
    <xf numFmtId="173" fontId="1155" fillId="0" borderId="4" xfId="0" applyBorder="true" applyFont="true" applyNumberFormat="true">
      <alignment horizontal="right" vertical="top"/>
      <protection locked="true"/>
    </xf>
    <xf numFmtId="4" fontId="1156" fillId="0" borderId="4" xfId="0" applyBorder="true" applyFont="true" applyNumberFormat="true">
      <alignment horizontal="right" vertical="top"/>
      <protection locked="true"/>
    </xf>
    <xf numFmtId="172" fontId="1157" fillId="3" borderId="4" xfId="0" applyFill="true" applyBorder="true" applyFont="true" applyNumberFormat="true">
      <alignment vertical="top" horizontal="right"/>
      <protection locked="false"/>
    </xf>
    <xf numFmtId="171" fontId="1158" fillId="0" borderId="4" xfId="0" applyBorder="true" applyFont="true" applyNumberFormat="true">
      <alignment horizontal="right" vertical="top"/>
      <protection locked="true"/>
    </xf>
    <xf numFmtId="171" fontId="1159" fillId="0" borderId="4" xfId="0" applyBorder="true" applyFont="true" applyNumberFormat="true">
      <alignment horizontal="right" vertical="top"/>
      <protection locked="true"/>
    </xf>
    <xf numFmtId="171" fontId="1160" fillId="0" borderId="4" xfId="0" applyBorder="true" applyFont="true" applyNumberFormat="true">
      <alignment horizontal="right" vertical="top"/>
      <protection locked="true"/>
    </xf>
    <xf numFmtId="4" fontId="1161" fillId="0" borderId="4" xfId="0" applyBorder="true" applyFont="true" applyNumberFormat="true">
      <alignment horizontal="right" vertical="top"/>
      <protection locked="true"/>
    </xf>
    <xf numFmtId="0" fontId="1162" fillId="0" borderId="0" xfId="0" applyFont="true"/>
    <xf numFmtId="0" fontId="1163" fillId="0" borderId="4" xfId="0" applyBorder="true" applyFont="true">
      <alignment horizontal="left" vertical="top"/>
      <protection locked="true"/>
    </xf>
    <xf numFmtId="0" fontId="1164" fillId="0" borderId="4" xfId="0" applyBorder="true" applyFont="true">
      <alignment horizontal="left" vertical="top" wrapText="true"/>
      <protection locked="true"/>
    </xf>
    <xf numFmtId="0" fontId="1165" fillId="0" borderId="4" xfId="0" applyBorder="true" applyFont="true">
      <alignment horizontal="center" vertical="top"/>
      <protection locked="true"/>
    </xf>
    <xf numFmtId="170" fontId="1166" fillId="0" borderId="4" xfId="0" applyBorder="true" applyFont="true" applyNumberFormat="true">
      <alignment horizontal="right" vertical="top"/>
      <protection locked="true"/>
    </xf>
    <xf numFmtId="171" fontId="1167" fillId="0" borderId="4" xfId="0" applyBorder="true" applyFont="true" applyNumberFormat="true">
      <alignment horizontal="right" vertical="top"/>
      <protection locked="true"/>
    </xf>
    <xf numFmtId="171" fontId="1168" fillId="0" borderId="4" xfId="0" applyBorder="true" applyFont="true" applyNumberFormat="true">
      <alignment horizontal="right" vertical="top"/>
      <protection locked="true"/>
    </xf>
    <xf numFmtId="171" fontId="1169" fillId="0" borderId="4" xfId="0" applyBorder="true" applyFont="true" applyNumberFormat="true">
      <alignment horizontal="right" vertical="top"/>
      <protection locked="true"/>
    </xf>
    <xf numFmtId="172" fontId="1170" fillId="3" borderId="4" xfId="0" applyFill="true" applyBorder="true" applyFont="true" applyNumberFormat="true">
      <alignment vertical="top" horizontal="right"/>
      <protection locked="false"/>
    </xf>
    <xf numFmtId="173" fontId="1171" fillId="0" borderId="4" xfId="0" applyBorder="true" applyFont="true" applyNumberFormat="true">
      <alignment horizontal="right" vertical="top"/>
      <protection locked="true"/>
    </xf>
    <xf numFmtId="4" fontId="1172" fillId="0" borderId="4" xfId="0" applyBorder="true" applyFont="true" applyNumberFormat="true">
      <alignment horizontal="right" vertical="top"/>
      <protection locked="true"/>
    </xf>
    <xf numFmtId="172" fontId="1173" fillId="3" borderId="4" xfId="0" applyFill="true" applyBorder="true" applyFont="true" applyNumberFormat="true">
      <alignment vertical="top" horizontal="right"/>
      <protection locked="false"/>
    </xf>
    <xf numFmtId="171" fontId="1174" fillId="0" borderId="4" xfId="0" applyBorder="true" applyFont="true" applyNumberFormat="true">
      <alignment horizontal="right" vertical="top"/>
      <protection locked="true"/>
    </xf>
    <xf numFmtId="171" fontId="1175" fillId="0" borderId="4" xfId="0" applyBorder="true" applyFont="true" applyNumberFormat="true">
      <alignment horizontal="right" vertical="top"/>
      <protection locked="true"/>
    </xf>
    <xf numFmtId="171" fontId="1176" fillId="0" borderId="4" xfId="0" applyBorder="true" applyFont="true" applyNumberFormat="true">
      <alignment horizontal="right" vertical="top"/>
      <protection locked="true"/>
    </xf>
    <xf numFmtId="4" fontId="1177" fillId="0" borderId="4" xfId="0" applyBorder="true" applyFont="true" applyNumberFormat="true">
      <alignment horizontal="right" vertical="top"/>
      <protection locked="true"/>
    </xf>
    <xf numFmtId="0" fontId="1178" fillId="0" borderId="0" xfId="0" applyFont="true"/>
    <xf numFmtId="0" fontId="1179" fillId="0" borderId="4" xfId="0" applyBorder="true" applyFont="true">
      <alignment horizontal="left" vertical="top"/>
      <protection locked="true"/>
    </xf>
    <xf numFmtId="0" fontId="1180" fillId="0" borderId="4" xfId="0" applyBorder="true" applyFont="true">
      <alignment horizontal="left" vertical="top" wrapText="true"/>
      <protection locked="true"/>
    </xf>
    <xf numFmtId="0" fontId="1181" fillId="0" borderId="4" xfId="0" applyBorder="true" applyFont="true">
      <alignment horizontal="center" vertical="top"/>
      <protection locked="true"/>
    </xf>
    <xf numFmtId="170" fontId="1182" fillId="0" borderId="4" xfId="0" applyBorder="true" applyFont="true" applyNumberFormat="true">
      <alignment horizontal="right" vertical="top"/>
      <protection locked="true"/>
    </xf>
    <xf numFmtId="171" fontId="1183" fillId="0" borderId="4" xfId="0" applyBorder="true" applyFont="true" applyNumberFormat="true">
      <alignment horizontal="right" vertical="top"/>
      <protection locked="true"/>
    </xf>
    <xf numFmtId="171" fontId="1184" fillId="0" borderId="4" xfId="0" applyBorder="true" applyFont="true" applyNumberFormat="true">
      <alignment horizontal="right" vertical="top"/>
      <protection locked="true"/>
    </xf>
    <xf numFmtId="171" fontId="1185" fillId="0" borderId="4" xfId="0" applyBorder="true" applyFont="true" applyNumberFormat="true">
      <alignment horizontal="right" vertical="top"/>
      <protection locked="true"/>
    </xf>
    <xf numFmtId="172" fontId="1186" fillId="3" borderId="4" xfId="0" applyFill="true" applyBorder="true" applyFont="true" applyNumberFormat="true">
      <alignment vertical="top" horizontal="right"/>
      <protection locked="false"/>
    </xf>
    <xf numFmtId="173" fontId="1187" fillId="0" borderId="4" xfId="0" applyBorder="true" applyFont="true" applyNumberFormat="true">
      <alignment horizontal="right" vertical="top"/>
      <protection locked="true"/>
    </xf>
    <xf numFmtId="4" fontId="1188" fillId="0" borderId="4" xfId="0" applyBorder="true" applyFont="true" applyNumberFormat="true">
      <alignment horizontal="right" vertical="top"/>
      <protection locked="true"/>
    </xf>
    <xf numFmtId="172" fontId="1189" fillId="3" borderId="4" xfId="0" applyFill="true" applyBorder="true" applyFont="true" applyNumberFormat="true">
      <alignment vertical="top" horizontal="right"/>
      <protection locked="false"/>
    </xf>
    <xf numFmtId="171" fontId="1190" fillId="0" borderId="4" xfId="0" applyBorder="true" applyFont="true" applyNumberFormat="true">
      <alignment horizontal="right" vertical="top"/>
      <protection locked="true"/>
    </xf>
    <xf numFmtId="171" fontId="1191" fillId="0" borderId="4" xfId="0" applyBorder="true" applyFont="true" applyNumberFormat="true">
      <alignment horizontal="right" vertical="top"/>
      <protection locked="true"/>
    </xf>
    <xf numFmtId="171" fontId="1192" fillId="0" borderId="4" xfId="0" applyBorder="true" applyFont="true" applyNumberFormat="true">
      <alignment horizontal="right" vertical="top"/>
      <protection locked="true"/>
    </xf>
    <xf numFmtId="4" fontId="1193" fillId="0" borderId="4" xfId="0" applyBorder="true" applyFont="true" applyNumberFormat="true">
      <alignment horizontal="right" vertical="top"/>
      <protection locked="true"/>
    </xf>
    <xf numFmtId="0" fontId="1194" fillId="0" borderId="0" xfId="0" applyFont="true"/>
    <xf numFmtId="0" fontId="1195" fillId="0" borderId="4" xfId="0" applyBorder="true" applyFont="true">
      <alignment horizontal="left" vertical="top"/>
      <protection locked="true"/>
    </xf>
    <xf numFmtId="0" fontId="1196" fillId="0" borderId="4" xfId="0" applyBorder="true" applyFont="true">
      <alignment horizontal="left" vertical="top" wrapText="true"/>
      <protection locked="true"/>
    </xf>
    <xf numFmtId="0" fontId="1197" fillId="0" borderId="4" xfId="0" applyBorder="true" applyFont="true">
      <alignment horizontal="center" vertical="top"/>
      <protection locked="true"/>
    </xf>
    <xf numFmtId="170" fontId="1198" fillId="0" borderId="4" xfId="0" applyBorder="true" applyFont="true" applyNumberFormat="true">
      <alignment horizontal="right" vertical="top"/>
      <protection locked="true"/>
    </xf>
    <xf numFmtId="171" fontId="1199" fillId="0" borderId="4" xfId="0" applyBorder="true" applyFont="true" applyNumberFormat="true">
      <alignment horizontal="right" vertical="top"/>
      <protection locked="true"/>
    </xf>
    <xf numFmtId="171" fontId="1200" fillId="0" borderId="4" xfId="0" applyBorder="true" applyFont="true" applyNumberFormat="true">
      <alignment horizontal="right" vertical="top"/>
      <protection locked="true"/>
    </xf>
    <xf numFmtId="171" fontId="1201" fillId="0" borderId="4" xfId="0" applyBorder="true" applyFont="true" applyNumberFormat="true">
      <alignment horizontal="right" vertical="top"/>
      <protection locked="true"/>
    </xf>
    <xf numFmtId="172" fontId="1202" fillId="3" borderId="4" xfId="0" applyFill="true" applyBorder="true" applyFont="true" applyNumberFormat="true">
      <alignment vertical="top" horizontal="right"/>
      <protection locked="false"/>
    </xf>
    <xf numFmtId="173" fontId="1203" fillId="0" borderId="4" xfId="0" applyBorder="true" applyFont="true" applyNumberFormat="true">
      <alignment horizontal="right" vertical="top"/>
      <protection locked="true"/>
    </xf>
    <xf numFmtId="4" fontId="1204" fillId="0" borderId="4" xfId="0" applyBorder="true" applyFont="true" applyNumberFormat="true">
      <alignment horizontal="right" vertical="top"/>
      <protection locked="true"/>
    </xf>
    <xf numFmtId="172" fontId="1205" fillId="3" borderId="4" xfId="0" applyFill="true" applyBorder="true" applyFont="true" applyNumberFormat="true">
      <alignment vertical="top" horizontal="right"/>
      <protection locked="false"/>
    </xf>
    <xf numFmtId="171" fontId="1206" fillId="0" borderId="4" xfId="0" applyBorder="true" applyFont="true" applyNumberFormat="true">
      <alignment horizontal="right" vertical="top"/>
      <protection locked="true"/>
    </xf>
    <xf numFmtId="171" fontId="1207" fillId="0" borderId="4" xfId="0" applyBorder="true" applyFont="true" applyNumberFormat="true">
      <alignment horizontal="right" vertical="top"/>
      <protection locked="true"/>
    </xf>
    <xf numFmtId="171" fontId="1208" fillId="0" borderId="4" xfId="0" applyBorder="true" applyFont="true" applyNumberFormat="true">
      <alignment horizontal="right" vertical="top"/>
      <protection locked="true"/>
    </xf>
    <xf numFmtId="4" fontId="1209" fillId="0" borderId="4" xfId="0" applyBorder="true" applyFont="true" applyNumberFormat="true">
      <alignment horizontal="right" vertical="top"/>
      <protection locked="true"/>
    </xf>
    <xf numFmtId="0" fontId="1210" fillId="0" borderId="0" xfId="0" applyFont="true"/>
    <xf numFmtId="0" fontId="1211" fillId="5" borderId="4" xfId="0" applyFill="true" applyBorder="true" applyFont="true">
      <alignment horizontal="left"/>
      <protection locked="true"/>
    </xf>
    <xf numFmtId="0" fontId="1212" fillId="5" borderId="4" xfId="0" applyFill="true" applyBorder="true" applyFont="true">
      <alignment horizontal="left"/>
      <protection locked="true"/>
    </xf>
    <xf numFmtId="0" fontId="1213" fillId="5" borderId="4" xfId="0" applyFill="true" applyBorder="true" applyFont="true">
      <alignment horizontal="left"/>
      <protection locked="true"/>
    </xf>
    <xf numFmtId="0" fontId="1214" fillId="5" borderId="4" xfId="0" applyFill="true" applyBorder="true" applyFont="true">
      <alignment horizontal="left"/>
      <protection locked="true"/>
    </xf>
    <xf numFmtId="0" fontId="1215" fillId="5" borderId="4" xfId="0" applyFill="true" applyBorder="true" applyFont="true">
      <alignment horizontal="left"/>
      <protection locked="true"/>
    </xf>
    <xf numFmtId="0" fontId="1216" fillId="5" borderId="4" xfId="0" applyFill="true" applyBorder="true" applyFont="true">
      <alignment horizontal="left"/>
      <protection locked="true"/>
    </xf>
    <xf numFmtId="0" fontId="1217" fillId="5" borderId="4" xfId="0" applyFill="true" applyBorder="true" applyFont="true">
      <alignment horizontal="left"/>
      <protection locked="true"/>
    </xf>
    <xf numFmtId="0" fontId="1218" fillId="5" borderId="4" xfId="0" applyFill="true" applyBorder="true" applyFont="true">
      <alignment horizontal="left"/>
      <protection locked="true"/>
    </xf>
    <xf numFmtId="0" fontId="1219" fillId="5" borderId="4" xfId="0" applyFill="true" applyBorder="true" applyFont="true">
      <alignment horizontal="left"/>
      <protection locked="true"/>
    </xf>
    <xf numFmtId="0" fontId="1220" fillId="5" borderId="4" xfId="0" applyFill="true" applyBorder="true" applyFont="true">
      <alignment horizontal="left"/>
      <protection locked="true"/>
    </xf>
    <xf numFmtId="0" fontId="1221" fillId="5" borderId="4" xfId="0" applyFill="true" applyBorder="true" applyFont="true">
      <alignment horizontal="left"/>
      <protection locked="true"/>
    </xf>
    <xf numFmtId="0" fontId="1222" fillId="5" borderId="4" xfId="0" applyFill="true" applyBorder="true" applyFont="true">
      <alignment horizontal="left"/>
      <protection locked="true"/>
    </xf>
    <xf numFmtId="4" fontId="1223" fillId="5" borderId="4" xfId="0" applyFill="true" applyBorder="true" applyFont="true" applyNumberFormat="true">
      <alignment horizontal="right"/>
      <protection locked="true"/>
    </xf>
    <xf numFmtId="4" fontId="1224" fillId="5" borderId="4" xfId="0" applyFill="true" applyBorder="true" applyFont="true" applyNumberFormat="true">
      <alignment horizontal="right"/>
      <protection locked="true"/>
    </xf>
    <xf numFmtId="4" fontId="1225" fillId="5" borderId="4" xfId="0" applyFill="true" applyBorder="true" applyFont="true" applyNumberFormat="true">
      <alignment horizontal="right"/>
      <protection locked="true"/>
    </xf>
    <xf numFmtId="0" fontId="1226" fillId="0" borderId="0" xfId="0" applyFont="true"/>
    <xf numFmtId="0" fontId="1227" fillId="0" borderId="4" xfId="0" applyBorder="true" applyFont="true">
      <alignment horizontal="left" vertical="top"/>
      <protection locked="true"/>
    </xf>
    <xf numFmtId="0" fontId="1228" fillId="0" borderId="4" xfId="0" applyBorder="true" applyFont="true">
      <alignment horizontal="left" vertical="top" wrapText="true"/>
      <protection locked="true"/>
    </xf>
    <xf numFmtId="0" fontId="1229" fillId="0" borderId="4" xfId="0" applyBorder="true" applyFont="true">
      <alignment horizontal="center" vertical="top"/>
      <protection locked="true"/>
    </xf>
    <xf numFmtId="170" fontId="1230" fillId="0" borderId="4" xfId="0" applyBorder="true" applyFont="true" applyNumberFormat="true">
      <alignment horizontal="right" vertical="top"/>
      <protection locked="true"/>
    </xf>
    <xf numFmtId="171" fontId="1231" fillId="0" borderId="4" xfId="0" applyBorder="true" applyFont="true" applyNumberFormat="true">
      <alignment horizontal="right" vertical="top"/>
      <protection locked="true"/>
    </xf>
    <xf numFmtId="171" fontId="1232" fillId="0" borderId="4" xfId="0" applyBorder="true" applyFont="true" applyNumberFormat="true">
      <alignment horizontal="right" vertical="top"/>
      <protection locked="true"/>
    </xf>
    <xf numFmtId="171" fontId="1233" fillId="0" borderId="4" xfId="0" applyBorder="true" applyFont="true" applyNumberFormat="true">
      <alignment horizontal="right" vertical="top"/>
      <protection locked="true"/>
    </xf>
    <xf numFmtId="172" fontId="1234" fillId="3" borderId="4" xfId="0" applyFill="true" applyBorder="true" applyFont="true" applyNumberFormat="true">
      <alignment vertical="top" horizontal="right"/>
      <protection locked="false"/>
    </xf>
    <xf numFmtId="173" fontId="1235" fillId="0" borderId="4" xfId="0" applyBorder="true" applyFont="true" applyNumberFormat="true">
      <alignment horizontal="right" vertical="top"/>
      <protection locked="true"/>
    </xf>
    <xf numFmtId="4" fontId="1236" fillId="0" borderId="4" xfId="0" applyBorder="true" applyFont="true" applyNumberFormat="true">
      <alignment horizontal="right" vertical="top"/>
      <protection locked="true"/>
    </xf>
    <xf numFmtId="172" fontId="1237" fillId="3" borderId="4" xfId="0" applyFill="true" applyBorder="true" applyFont="true" applyNumberFormat="true">
      <alignment vertical="top" horizontal="right"/>
      <protection locked="false"/>
    </xf>
    <xf numFmtId="171" fontId="1238" fillId="0" borderId="4" xfId="0" applyBorder="true" applyFont="true" applyNumberFormat="true">
      <alignment horizontal="right" vertical="top"/>
      <protection locked="true"/>
    </xf>
    <xf numFmtId="171" fontId="1239" fillId="0" borderId="4" xfId="0" applyBorder="true" applyFont="true" applyNumberFormat="true">
      <alignment horizontal="right" vertical="top"/>
      <protection locked="true"/>
    </xf>
    <xf numFmtId="171" fontId="1240" fillId="0" borderId="4" xfId="0" applyBorder="true" applyFont="true" applyNumberFormat="true">
      <alignment horizontal="right" vertical="top"/>
      <protection locked="true"/>
    </xf>
    <xf numFmtId="4" fontId="1241" fillId="0" borderId="4" xfId="0" applyBorder="true" applyFont="true" applyNumberFormat="true">
      <alignment horizontal="right" vertical="top"/>
      <protection locked="true"/>
    </xf>
    <xf numFmtId="0" fontId="1242" fillId="0" borderId="0" xfId="0" applyFont="true"/>
    <xf numFmtId="0" fontId="1243" fillId="0" borderId="4" xfId="0" applyBorder="true" applyFont="true">
      <alignment horizontal="left" vertical="top"/>
      <protection locked="true"/>
    </xf>
    <xf numFmtId="0" fontId="1244" fillId="0" borderId="4" xfId="0" applyBorder="true" applyFont="true">
      <alignment horizontal="left" vertical="top" wrapText="true"/>
      <protection locked="true"/>
    </xf>
    <xf numFmtId="0" fontId="1245" fillId="0" borderId="4" xfId="0" applyBorder="true" applyFont="true">
      <alignment horizontal="center" vertical="top"/>
      <protection locked="true"/>
    </xf>
    <xf numFmtId="170" fontId="1246" fillId="0" borderId="4" xfId="0" applyBorder="true" applyFont="true" applyNumberFormat="true">
      <alignment horizontal="right" vertical="top"/>
      <protection locked="true"/>
    </xf>
    <xf numFmtId="171" fontId="1247" fillId="0" borderId="4" xfId="0" applyBorder="true" applyFont="true" applyNumberFormat="true">
      <alignment horizontal="right" vertical="top"/>
      <protection locked="true"/>
    </xf>
    <xf numFmtId="171" fontId="1248" fillId="0" borderId="4" xfId="0" applyBorder="true" applyFont="true" applyNumberFormat="true">
      <alignment horizontal="right" vertical="top"/>
      <protection locked="true"/>
    </xf>
    <xf numFmtId="171" fontId="1249" fillId="0" borderId="4" xfId="0" applyBorder="true" applyFont="true" applyNumberFormat="true">
      <alignment horizontal="right" vertical="top"/>
      <protection locked="true"/>
    </xf>
    <xf numFmtId="172" fontId="1250" fillId="3" borderId="4" xfId="0" applyFill="true" applyBorder="true" applyFont="true" applyNumberFormat="true">
      <alignment vertical="top" horizontal="right"/>
      <protection locked="false"/>
    </xf>
    <xf numFmtId="173" fontId="1251" fillId="0" borderId="4" xfId="0" applyBorder="true" applyFont="true" applyNumberFormat="true">
      <alignment horizontal="right" vertical="top"/>
      <protection locked="true"/>
    </xf>
    <xf numFmtId="4" fontId="1252" fillId="0" borderId="4" xfId="0" applyBorder="true" applyFont="true" applyNumberFormat="true">
      <alignment horizontal="right" vertical="top"/>
      <protection locked="true"/>
    </xf>
    <xf numFmtId="172" fontId="1253" fillId="3" borderId="4" xfId="0" applyFill="true" applyBorder="true" applyFont="true" applyNumberFormat="true">
      <alignment vertical="top" horizontal="right"/>
      <protection locked="false"/>
    </xf>
    <xf numFmtId="171" fontId="1254" fillId="0" borderId="4" xfId="0" applyBorder="true" applyFont="true" applyNumberFormat="true">
      <alignment horizontal="right" vertical="top"/>
      <protection locked="true"/>
    </xf>
    <xf numFmtId="171" fontId="1255" fillId="0" borderId="4" xfId="0" applyBorder="true" applyFont="true" applyNumberFormat="true">
      <alignment horizontal="right" vertical="top"/>
      <protection locked="true"/>
    </xf>
    <xf numFmtId="171" fontId="1256" fillId="0" borderId="4" xfId="0" applyBorder="true" applyFont="true" applyNumberFormat="true">
      <alignment horizontal="right" vertical="top"/>
      <protection locked="true"/>
    </xf>
    <xf numFmtId="4" fontId="1257" fillId="0" borderId="4" xfId="0" applyBorder="true" applyFont="true" applyNumberFormat="true">
      <alignment horizontal="right" vertical="top"/>
      <protection locked="true"/>
    </xf>
    <xf numFmtId="0" fontId="1258" fillId="0" borderId="0" xfId="0" applyFont="true"/>
    <xf numFmtId="0" fontId="1259" fillId="0" borderId="4" xfId="0" applyBorder="true" applyFont="true">
      <alignment horizontal="left" vertical="top"/>
      <protection locked="true"/>
    </xf>
    <xf numFmtId="0" fontId="1260" fillId="0" borderId="4" xfId="0" applyBorder="true" applyFont="true">
      <alignment horizontal="left" vertical="top" wrapText="true"/>
      <protection locked="true"/>
    </xf>
    <xf numFmtId="0" fontId="1261" fillId="0" borderId="4" xfId="0" applyBorder="true" applyFont="true">
      <alignment horizontal="center" vertical="top"/>
      <protection locked="true"/>
    </xf>
    <xf numFmtId="170" fontId="1262" fillId="0" borderId="4" xfId="0" applyBorder="true" applyFont="true" applyNumberFormat="true">
      <alignment horizontal="right" vertical="top"/>
      <protection locked="true"/>
    </xf>
    <xf numFmtId="171" fontId="1263" fillId="0" borderId="4" xfId="0" applyBorder="true" applyFont="true" applyNumberFormat="true">
      <alignment horizontal="right" vertical="top"/>
      <protection locked="true"/>
    </xf>
    <xf numFmtId="171" fontId="1264" fillId="0" borderId="4" xfId="0" applyBorder="true" applyFont="true" applyNumberFormat="true">
      <alignment horizontal="right" vertical="top"/>
      <protection locked="true"/>
    </xf>
    <xf numFmtId="171" fontId="1265" fillId="0" borderId="4" xfId="0" applyBorder="true" applyFont="true" applyNumberFormat="true">
      <alignment horizontal="right" vertical="top"/>
      <protection locked="true"/>
    </xf>
    <xf numFmtId="172" fontId="1266" fillId="3" borderId="4" xfId="0" applyFill="true" applyBorder="true" applyFont="true" applyNumberFormat="true">
      <alignment vertical="top" horizontal="right"/>
      <protection locked="false"/>
    </xf>
    <xf numFmtId="173" fontId="1267" fillId="0" borderId="4" xfId="0" applyBorder="true" applyFont="true" applyNumberFormat="true">
      <alignment horizontal="right" vertical="top"/>
      <protection locked="true"/>
    </xf>
    <xf numFmtId="4" fontId="1268" fillId="0" borderId="4" xfId="0" applyBorder="true" applyFont="true" applyNumberFormat="true">
      <alignment horizontal="right" vertical="top"/>
      <protection locked="true"/>
    </xf>
    <xf numFmtId="172" fontId="1269" fillId="3" borderId="4" xfId="0" applyFill="true" applyBorder="true" applyFont="true" applyNumberFormat="true">
      <alignment vertical="top" horizontal="right"/>
      <protection locked="false"/>
    </xf>
    <xf numFmtId="171" fontId="1270" fillId="0" borderId="4" xfId="0" applyBorder="true" applyFont="true" applyNumberFormat="true">
      <alignment horizontal="right" vertical="top"/>
      <protection locked="true"/>
    </xf>
    <xf numFmtId="171" fontId="1271" fillId="0" borderId="4" xfId="0" applyBorder="true" applyFont="true" applyNumberFormat="true">
      <alignment horizontal="right" vertical="top"/>
      <protection locked="true"/>
    </xf>
    <xf numFmtId="171" fontId="1272" fillId="0" borderId="4" xfId="0" applyBorder="true" applyFont="true" applyNumberFormat="true">
      <alignment horizontal="right" vertical="top"/>
      <protection locked="true"/>
    </xf>
    <xf numFmtId="4" fontId="1273" fillId="0" borderId="4" xfId="0" applyBorder="true" applyFont="true" applyNumberFormat="true">
      <alignment horizontal="right" vertical="top"/>
      <protection locked="true"/>
    </xf>
    <xf numFmtId="0" fontId="1274" fillId="0" borderId="0" xfId="0" applyFont="true"/>
    <xf numFmtId="0" fontId="1275" fillId="0" borderId="4" xfId="0" applyBorder="true" applyFont="true">
      <alignment horizontal="left" vertical="top"/>
      <protection locked="true"/>
    </xf>
    <xf numFmtId="0" fontId="1276" fillId="0" borderId="4" xfId="0" applyBorder="true" applyFont="true">
      <alignment horizontal="left" vertical="top" wrapText="true"/>
      <protection locked="true"/>
    </xf>
    <xf numFmtId="0" fontId="1277" fillId="0" borderId="4" xfId="0" applyBorder="true" applyFont="true">
      <alignment horizontal="center" vertical="top"/>
      <protection locked="true"/>
    </xf>
    <xf numFmtId="170" fontId="1278" fillId="0" borderId="4" xfId="0" applyBorder="true" applyFont="true" applyNumberFormat="true">
      <alignment horizontal="right" vertical="top"/>
      <protection locked="true"/>
    </xf>
    <xf numFmtId="171" fontId="1279" fillId="0" borderId="4" xfId="0" applyBorder="true" applyFont="true" applyNumberFormat="true">
      <alignment horizontal="right" vertical="top"/>
      <protection locked="true"/>
    </xf>
    <xf numFmtId="171" fontId="1280" fillId="0" borderId="4" xfId="0" applyBorder="true" applyFont="true" applyNumberFormat="true">
      <alignment horizontal="right" vertical="top"/>
      <protection locked="true"/>
    </xf>
    <xf numFmtId="171" fontId="1281" fillId="0" borderId="4" xfId="0" applyBorder="true" applyFont="true" applyNumberFormat="true">
      <alignment horizontal="right" vertical="top"/>
      <protection locked="true"/>
    </xf>
    <xf numFmtId="172" fontId="1282" fillId="3" borderId="4" xfId="0" applyFill="true" applyBorder="true" applyFont="true" applyNumberFormat="true">
      <alignment vertical="top" horizontal="right"/>
      <protection locked="false"/>
    </xf>
    <xf numFmtId="173" fontId="1283" fillId="0" borderId="4" xfId="0" applyBorder="true" applyFont="true" applyNumberFormat="true">
      <alignment horizontal="right" vertical="top"/>
      <protection locked="true"/>
    </xf>
    <xf numFmtId="4" fontId="1284" fillId="0" borderId="4" xfId="0" applyBorder="true" applyFont="true" applyNumberFormat="true">
      <alignment horizontal="right" vertical="top"/>
      <protection locked="true"/>
    </xf>
    <xf numFmtId="172" fontId="1285" fillId="3" borderId="4" xfId="0" applyFill="true" applyBorder="true" applyFont="true" applyNumberFormat="true">
      <alignment vertical="top" horizontal="right"/>
      <protection locked="false"/>
    </xf>
    <xf numFmtId="171" fontId="1286" fillId="0" borderId="4" xfId="0" applyBorder="true" applyFont="true" applyNumberFormat="true">
      <alignment horizontal="right" vertical="top"/>
      <protection locked="true"/>
    </xf>
    <xf numFmtId="171" fontId="1287" fillId="0" borderId="4" xfId="0" applyBorder="true" applyFont="true" applyNumberFormat="true">
      <alignment horizontal="right" vertical="top"/>
      <protection locked="true"/>
    </xf>
    <xf numFmtId="171" fontId="1288" fillId="0" borderId="4" xfId="0" applyBorder="true" applyFont="true" applyNumberFormat="true">
      <alignment horizontal="right" vertical="top"/>
      <protection locked="true"/>
    </xf>
    <xf numFmtId="4" fontId="1289" fillId="0" borderId="4" xfId="0" applyBorder="true" applyFont="true" applyNumberFormat="true">
      <alignment horizontal="right" vertical="top"/>
      <protection locked="true"/>
    </xf>
    <xf numFmtId="0" fontId="1290" fillId="0" borderId="0" xfId="0" applyFont="true"/>
    <xf numFmtId="0" fontId="1291" fillId="0" borderId="4" xfId="0" applyBorder="true" applyFont="true">
      <alignment horizontal="left" vertical="top"/>
      <protection locked="true"/>
    </xf>
    <xf numFmtId="0" fontId="1292" fillId="0" borderId="4" xfId="0" applyBorder="true" applyFont="true">
      <alignment horizontal="left" vertical="top" wrapText="true"/>
      <protection locked="true"/>
    </xf>
    <xf numFmtId="0" fontId="1293" fillId="0" borderId="4" xfId="0" applyBorder="true" applyFont="true">
      <alignment horizontal="center" vertical="top"/>
      <protection locked="true"/>
    </xf>
    <xf numFmtId="170" fontId="1294" fillId="0" borderId="4" xfId="0" applyBorder="true" applyFont="true" applyNumberFormat="true">
      <alignment horizontal="right" vertical="top"/>
      <protection locked="true"/>
    </xf>
    <xf numFmtId="171" fontId="1295" fillId="0" borderId="4" xfId="0" applyBorder="true" applyFont="true" applyNumberFormat="true">
      <alignment horizontal="right" vertical="top"/>
      <protection locked="true"/>
    </xf>
    <xf numFmtId="171" fontId="1296" fillId="0" borderId="4" xfId="0" applyBorder="true" applyFont="true" applyNumberFormat="true">
      <alignment horizontal="right" vertical="top"/>
      <protection locked="true"/>
    </xf>
    <xf numFmtId="171" fontId="1297" fillId="0" borderId="4" xfId="0" applyBorder="true" applyFont="true" applyNumberFormat="true">
      <alignment horizontal="right" vertical="top"/>
      <protection locked="true"/>
    </xf>
    <xf numFmtId="172" fontId="1298" fillId="3" borderId="4" xfId="0" applyFill="true" applyBorder="true" applyFont="true" applyNumberFormat="true">
      <alignment vertical="top" horizontal="right"/>
      <protection locked="false"/>
    </xf>
    <xf numFmtId="173" fontId="1299" fillId="0" borderId="4" xfId="0" applyBorder="true" applyFont="true" applyNumberFormat="true">
      <alignment horizontal="right" vertical="top"/>
      <protection locked="true"/>
    </xf>
    <xf numFmtId="4" fontId="1300" fillId="0" borderId="4" xfId="0" applyBorder="true" applyFont="true" applyNumberFormat="true">
      <alignment horizontal="right" vertical="top"/>
      <protection locked="true"/>
    </xf>
    <xf numFmtId="172" fontId="1301" fillId="3" borderId="4" xfId="0" applyFill="true" applyBorder="true" applyFont="true" applyNumberFormat="true">
      <alignment vertical="top" horizontal="right"/>
      <protection locked="false"/>
    </xf>
    <xf numFmtId="171" fontId="1302" fillId="0" borderId="4" xfId="0" applyBorder="true" applyFont="true" applyNumberFormat="true">
      <alignment horizontal="right" vertical="top"/>
      <protection locked="true"/>
    </xf>
    <xf numFmtId="171" fontId="1303" fillId="0" borderId="4" xfId="0" applyBorder="true" applyFont="true" applyNumberFormat="true">
      <alignment horizontal="right" vertical="top"/>
      <protection locked="true"/>
    </xf>
    <xf numFmtId="171" fontId="1304" fillId="0" borderId="4" xfId="0" applyBorder="true" applyFont="true" applyNumberFormat="true">
      <alignment horizontal="right" vertical="top"/>
      <protection locked="true"/>
    </xf>
    <xf numFmtId="4" fontId="1305" fillId="0" borderId="4" xfId="0" applyBorder="true" applyFont="true" applyNumberFormat="true">
      <alignment horizontal="right" vertical="top"/>
      <protection locked="true"/>
    </xf>
    <xf numFmtId="0" fontId="1306" fillId="0" borderId="0" xfId="0" applyFont="true"/>
    <xf numFmtId="0" fontId="1307" fillId="0" borderId="4" xfId="0" applyBorder="true" applyFont="true">
      <alignment horizontal="left" vertical="top"/>
      <protection locked="true"/>
    </xf>
    <xf numFmtId="0" fontId="1308" fillId="0" borderId="4" xfId="0" applyBorder="true" applyFont="true">
      <alignment horizontal="left" vertical="top" wrapText="true"/>
      <protection locked="true"/>
    </xf>
    <xf numFmtId="0" fontId="1309" fillId="0" borderId="4" xfId="0" applyBorder="true" applyFont="true">
      <alignment horizontal="center" vertical="top"/>
      <protection locked="true"/>
    </xf>
    <xf numFmtId="170" fontId="1310" fillId="0" borderId="4" xfId="0" applyBorder="true" applyFont="true" applyNumberFormat="true">
      <alignment horizontal="right" vertical="top"/>
      <protection locked="true"/>
    </xf>
    <xf numFmtId="171" fontId="1311" fillId="0" borderId="4" xfId="0" applyBorder="true" applyFont="true" applyNumberFormat="true">
      <alignment horizontal="right" vertical="top"/>
      <protection locked="true"/>
    </xf>
    <xf numFmtId="171" fontId="1312" fillId="0" borderId="4" xfId="0" applyBorder="true" applyFont="true" applyNumberFormat="true">
      <alignment horizontal="right" vertical="top"/>
      <protection locked="true"/>
    </xf>
    <xf numFmtId="171" fontId="1313" fillId="0" borderId="4" xfId="0" applyBorder="true" applyFont="true" applyNumberFormat="true">
      <alignment horizontal="right" vertical="top"/>
      <protection locked="true"/>
    </xf>
    <xf numFmtId="172" fontId="1314" fillId="3" borderId="4" xfId="0" applyFill="true" applyBorder="true" applyFont="true" applyNumberFormat="true">
      <alignment vertical="top" horizontal="right"/>
      <protection locked="false"/>
    </xf>
    <xf numFmtId="173" fontId="1315" fillId="0" borderId="4" xfId="0" applyBorder="true" applyFont="true" applyNumberFormat="true">
      <alignment horizontal="right" vertical="top"/>
      <protection locked="true"/>
    </xf>
    <xf numFmtId="4" fontId="1316" fillId="0" borderId="4" xfId="0" applyBorder="true" applyFont="true" applyNumberFormat="true">
      <alignment horizontal="right" vertical="top"/>
      <protection locked="true"/>
    </xf>
    <xf numFmtId="172" fontId="1317" fillId="3" borderId="4" xfId="0" applyFill="true" applyBorder="true" applyFont="true" applyNumberFormat="true">
      <alignment vertical="top" horizontal="right"/>
      <protection locked="false"/>
    </xf>
    <xf numFmtId="171" fontId="1318" fillId="0" borderId="4" xfId="0" applyBorder="true" applyFont="true" applyNumberFormat="true">
      <alignment horizontal="right" vertical="top"/>
      <protection locked="true"/>
    </xf>
    <xf numFmtId="171" fontId="1319" fillId="0" borderId="4" xfId="0" applyBorder="true" applyFont="true" applyNumberFormat="true">
      <alignment horizontal="right" vertical="top"/>
      <protection locked="true"/>
    </xf>
    <xf numFmtId="171" fontId="1320" fillId="0" borderId="4" xfId="0" applyBorder="true" applyFont="true" applyNumberFormat="true">
      <alignment horizontal="right" vertical="top"/>
      <protection locked="true"/>
    </xf>
    <xf numFmtId="4" fontId="1321" fillId="0" borderId="4" xfId="0" applyBorder="true" applyFont="true" applyNumberFormat="true">
      <alignment horizontal="right" vertical="top"/>
      <protection locked="true"/>
    </xf>
    <xf numFmtId="0" fontId="1322" fillId="0" borderId="0" xfId="0" applyFont="true"/>
    <xf numFmtId="0" fontId="1323" fillId="0" borderId="4" xfId="0" applyBorder="true" applyFont="true">
      <alignment horizontal="left" vertical="top"/>
      <protection locked="true"/>
    </xf>
    <xf numFmtId="0" fontId="1324" fillId="0" borderId="4" xfId="0" applyBorder="true" applyFont="true">
      <alignment horizontal="left" vertical="top" wrapText="true"/>
      <protection locked="true"/>
    </xf>
    <xf numFmtId="0" fontId="1325" fillId="0" borderId="4" xfId="0" applyBorder="true" applyFont="true">
      <alignment horizontal="center" vertical="top"/>
      <protection locked="true"/>
    </xf>
    <xf numFmtId="170" fontId="1326" fillId="0" borderId="4" xfId="0" applyBorder="true" applyFont="true" applyNumberFormat="true">
      <alignment horizontal="right" vertical="top"/>
      <protection locked="true"/>
    </xf>
    <xf numFmtId="171" fontId="1327" fillId="0" borderId="4" xfId="0" applyBorder="true" applyFont="true" applyNumberFormat="true">
      <alignment horizontal="right" vertical="top"/>
      <protection locked="true"/>
    </xf>
    <xf numFmtId="171" fontId="1328" fillId="0" borderId="4" xfId="0" applyBorder="true" applyFont="true" applyNumberFormat="true">
      <alignment horizontal="right" vertical="top"/>
      <protection locked="true"/>
    </xf>
    <xf numFmtId="171" fontId="1329" fillId="0" borderId="4" xfId="0" applyBorder="true" applyFont="true" applyNumberFormat="true">
      <alignment horizontal="right" vertical="top"/>
      <protection locked="true"/>
    </xf>
    <xf numFmtId="172" fontId="1330" fillId="3" borderId="4" xfId="0" applyFill="true" applyBorder="true" applyFont="true" applyNumberFormat="true">
      <alignment vertical="top" horizontal="right"/>
      <protection locked="false"/>
    </xf>
    <xf numFmtId="173" fontId="1331" fillId="0" borderId="4" xfId="0" applyBorder="true" applyFont="true" applyNumberFormat="true">
      <alignment horizontal="right" vertical="top"/>
      <protection locked="true"/>
    </xf>
    <xf numFmtId="4" fontId="1332" fillId="0" borderId="4" xfId="0" applyBorder="true" applyFont="true" applyNumberFormat="true">
      <alignment horizontal="right" vertical="top"/>
      <protection locked="true"/>
    </xf>
    <xf numFmtId="172" fontId="1333" fillId="3" borderId="4" xfId="0" applyFill="true" applyBorder="true" applyFont="true" applyNumberFormat="true">
      <alignment vertical="top" horizontal="right"/>
      <protection locked="false"/>
    </xf>
    <xf numFmtId="171" fontId="1334" fillId="0" borderId="4" xfId="0" applyBorder="true" applyFont="true" applyNumberFormat="true">
      <alignment horizontal="right" vertical="top"/>
      <protection locked="true"/>
    </xf>
    <xf numFmtId="171" fontId="1335" fillId="0" borderId="4" xfId="0" applyBorder="true" applyFont="true" applyNumberFormat="true">
      <alignment horizontal="right" vertical="top"/>
      <protection locked="true"/>
    </xf>
    <xf numFmtId="171" fontId="1336" fillId="0" borderId="4" xfId="0" applyBorder="true" applyFont="true" applyNumberFormat="true">
      <alignment horizontal="right" vertical="top"/>
      <protection locked="true"/>
    </xf>
    <xf numFmtId="4" fontId="1337" fillId="0" borderId="4" xfId="0" applyBorder="true" applyFont="true" applyNumberFormat="true">
      <alignment horizontal="right" vertical="top"/>
      <protection locked="true"/>
    </xf>
    <xf numFmtId="0" fontId="1338" fillId="0" borderId="0" xfId="0" applyFont="true"/>
    <xf numFmtId="0" fontId="1339" fillId="5" borderId="4" xfId="0" applyFill="true" applyBorder="true" applyFont="true">
      <alignment horizontal="left"/>
      <protection locked="true"/>
    </xf>
    <xf numFmtId="0" fontId="1340" fillId="5" borderId="4" xfId="0" applyFill="true" applyBorder="true" applyFont="true">
      <alignment horizontal="left"/>
      <protection locked="true"/>
    </xf>
    <xf numFmtId="0" fontId="1341" fillId="5" borderId="4" xfId="0" applyFill="true" applyBorder="true" applyFont="true">
      <alignment horizontal="left"/>
      <protection locked="true"/>
    </xf>
    <xf numFmtId="0" fontId="1342" fillId="5" borderId="4" xfId="0" applyFill="true" applyBorder="true" applyFont="true">
      <alignment horizontal="left"/>
      <protection locked="true"/>
    </xf>
    <xf numFmtId="0" fontId="1343" fillId="5" borderId="4" xfId="0" applyFill="true" applyBorder="true" applyFont="true">
      <alignment horizontal="left"/>
      <protection locked="true"/>
    </xf>
    <xf numFmtId="0" fontId="1344" fillId="5" borderId="4" xfId="0" applyFill="true" applyBorder="true" applyFont="true">
      <alignment horizontal="left"/>
      <protection locked="true"/>
    </xf>
    <xf numFmtId="0" fontId="1345" fillId="5" borderId="4" xfId="0" applyFill="true" applyBorder="true" applyFont="true">
      <alignment horizontal="left"/>
      <protection locked="true"/>
    </xf>
    <xf numFmtId="0" fontId="1346" fillId="5" borderId="4" xfId="0" applyFill="true" applyBorder="true" applyFont="true">
      <alignment horizontal="left"/>
      <protection locked="true"/>
    </xf>
    <xf numFmtId="0" fontId="1347" fillId="5" borderId="4" xfId="0" applyFill="true" applyBorder="true" applyFont="true">
      <alignment horizontal="left"/>
      <protection locked="true"/>
    </xf>
    <xf numFmtId="0" fontId="1348" fillId="5" borderId="4" xfId="0" applyFill="true" applyBorder="true" applyFont="true">
      <alignment horizontal="left"/>
      <protection locked="true"/>
    </xf>
    <xf numFmtId="0" fontId="1349" fillId="5" borderId="4" xfId="0" applyFill="true" applyBorder="true" applyFont="true">
      <alignment horizontal="left"/>
      <protection locked="true"/>
    </xf>
    <xf numFmtId="0" fontId="1350" fillId="5" borderId="4" xfId="0" applyFill="true" applyBorder="true" applyFont="true">
      <alignment horizontal="left"/>
      <protection locked="true"/>
    </xf>
    <xf numFmtId="4" fontId="1351" fillId="5" borderId="4" xfId="0" applyFill="true" applyBorder="true" applyFont="true" applyNumberFormat="true">
      <alignment horizontal="right"/>
      <protection locked="true"/>
    </xf>
    <xf numFmtId="4" fontId="1352" fillId="5" borderId="4" xfId="0" applyFill="true" applyBorder="true" applyFont="true" applyNumberFormat="true">
      <alignment horizontal="right"/>
      <protection locked="true"/>
    </xf>
    <xf numFmtId="4" fontId="1353" fillId="5" borderId="4" xfId="0" applyFill="true" applyBorder="true" applyFont="true" applyNumberFormat="true">
      <alignment horizontal="right"/>
      <protection locked="true"/>
    </xf>
    <xf numFmtId="0" fontId="1354" fillId="0" borderId="0" xfId="0" applyFont="true"/>
    <xf numFmtId="0" fontId="1355" fillId="0" borderId="4" xfId="0" applyBorder="true" applyFont="true">
      <alignment horizontal="left" vertical="top"/>
      <protection locked="true"/>
    </xf>
    <xf numFmtId="0" fontId="1356" fillId="0" borderId="4" xfId="0" applyBorder="true" applyFont="true">
      <alignment horizontal="left" vertical="top" wrapText="true"/>
      <protection locked="true"/>
    </xf>
    <xf numFmtId="0" fontId="1357" fillId="0" borderId="4" xfId="0" applyBorder="true" applyFont="true">
      <alignment horizontal="center" vertical="top"/>
      <protection locked="true"/>
    </xf>
    <xf numFmtId="170" fontId="1358" fillId="0" borderId="4" xfId="0" applyBorder="true" applyFont="true" applyNumberFormat="true">
      <alignment horizontal="right" vertical="top"/>
      <protection locked="true"/>
    </xf>
    <xf numFmtId="171" fontId="1359" fillId="0" borderId="4" xfId="0" applyBorder="true" applyFont="true" applyNumberFormat="true">
      <alignment horizontal="right" vertical="top"/>
      <protection locked="true"/>
    </xf>
    <xf numFmtId="171" fontId="1360" fillId="0" borderId="4" xfId="0" applyBorder="true" applyFont="true" applyNumberFormat="true">
      <alignment horizontal="right" vertical="top"/>
      <protection locked="true"/>
    </xf>
    <xf numFmtId="171" fontId="1361" fillId="0" borderId="4" xfId="0" applyBorder="true" applyFont="true" applyNumberFormat="true">
      <alignment horizontal="right" vertical="top"/>
      <protection locked="true"/>
    </xf>
    <xf numFmtId="172" fontId="1362" fillId="3" borderId="4" xfId="0" applyFill="true" applyBorder="true" applyFont="true" applyNumberFormat="true">
      <alignment vertical="top" horizontal="right"/>
      <protection locked="false"/>
    </xf>
    <xf numFmtId="173" fontId="1363" fillId="0" borderId="4" xfId="0" applyBorder="true" applyFont="true" applyNumberFormat="true">
      <alignment horizontal="right" vertical="top"/>
      <protection locked="true"/>
    </xf>
    <xf numFmtId="4" fontId="1364" fillId="0" borderId="4" xfId="0" applyBorder="true" applyFont="true" applyNumberFormat="true">
      <alignment horizontal="right" vertical="top"/>
      <protection locked="true"/>
    </xf>
    <xf numFmtId="172" fontId="1365" fillId="3" borderId="4" xfId="0" applyFill="true" applyBorder="true" applyFont="true" applyNumberFormat="true">
      <alignment vertical="top" horizontal="right"/>
      <protection locked="false"/>
    </xf>
    <xf numFmtId="171" fontId="1366" fillId="0" borderId="4" xfId="0" applyBorder="true" applyFont="true" applyNumberFormat="true">
      <alignment horizontal="right" vertical="top"/>
      <protection locked="true"/>
    </xf>
    <xf numFmtId="171" fontId="1367" fillId="0" borderId="4" xfId="0" applyBorder="true" applyFont="true" applyNumberFormat="true">
      <alignment horizontal="right" vertical="top"/>
      <protection locked="true"/>
    </xf>
    <xf numFmtId="171" fontId="1368" fillId="0" borderId="4" xfId="0" applyBorder="true" applyFont="true" applyNumberFormat="true">
      <alignment horizontal="right" vertical="top"/>
      <protection locked="true"/>
    </xf>
    <xf numFmtId="4" fontId="1369" fillId="0" borderId="4" xfId="0" applyBorder="true" applyFont="true" applyNumberFormat="true">
      <alignment horizontal="right" vertical="top"/>
      <protection locked="true"/>
    </xf>
    <xf numFmtId="0" fontId="1370" fillId="0" borderId="0" xfId="0" applyFont="true"/>
    <xf numFmtId="0" fontId="1371" fillId="5" borderId="4" xfId="0" applyFill="true" applyBorder="true" applyFont="true">
      <alignment horizontal="left"/>
      <protection locked="true"/>
    </xf>
    <xf numFmtId="0" fontId="1372" fillId="5" borderId="4" xfId="0" applyFill="true" applyBorder="true" applyFont="true">
      <alignment horizontal="left"/>
      <protection locked="true"/>
    </xf>
    <xf numFmtId="0" fontId="1373" fillId="5" borderId="4" xfId="0" applyFill="true" applyBorder="true" applyFont="true">
      <alignment horizontal="left"/>
      <protection locked="true"/>
    </xf>
    <xf numFmtId="0" fontId="1374" fillId="5" borderId="4" xfId="0" applyFill="true" applyBorder="true" applyFont="true">
      <alignment horizontal="left"/>
      <protection locked="true"/>
    </xf>
    <xf numFmtId="0" fontId="1375" fillId="5" borderId="4" xfId="0" applyFill="true" applyBorder="true" applyFont="true">
      <alignment horizontal="left"/>
      <protection locked="true"/>
    </xf>
    <xf numFmtId="0" fontId="1376" fillId="5" borderId="4" xfId="0" applyFill="true" applyBorder="true" applyFont="true">
      <alignment horizontal="left"/>
      <protection locked="true"/>
    </xf>
    <xf numFmtId="0" fontId="1377" fillId="5" borderId="4" xfId="0" applyFill="true" applyBorder="true" applyFont="true">
      <alignment horizontal="left"/>
      <protection locked="true"/>
    </xf>
    <xf numFmtId="0" fontId="1378" fillId="5" borderId="4" xfId="0" applyFill="true" applyBorder="true" applyFont="true">
      <alignment horizontal="left"/>
      <protection locked="true"/>
    </xf>
    <xf numFmtId="0" fontId="1379" fillId="5" borderId="4" xfId="0" applyFill="true" applyBorder="true" applyFont="true">
      <alignment horizontal="left"/>
      <protection locked="true"/>
    </xf>
    <xf numFmtId="0" fontId="1380" fillId="5" borderId="4" xfId="0" applyFill="true" applyBorder="true" applyFont="true">
      <alignment horizontal="left"/>
      <protection locked="true"/>
    </xf>
    <xf numFmtId="0" fontId="1381" fillId="5" borderId="4" xfId="0" applyFill="true" applyBorder="true" applyFont="true">
      <alignment horizontal="left"/>
      <protection locked="true"/>
    </xf>
    <xf numFmtId="0" fontId="1382" fillId="5" borderId="4" xfId="0" applyFill="true" applyBorder="true" applyFont="true">
      <alignment horizontal="left"/>
      <protection locked="true"/>
    </xf>
    <xf numFmtId="4" fontId="1383" fillId="5" borderId="4" xfId="0" applyFill="true" applyBorder="true" applyFont="true" applyNumberFormat="true">
      <alignment horizontal="right"/>
      <protection locked="true"/>
    </xf>
    <xf numFmtId="4" fontId="1384" fillId="5" borderId="4" xfId="0" applyFill="true" applyBorder="true" applyFont="true" applyNumberFormat="true">
      <alignment horizontal="right"/>
      <protection locked="true"/>
    </xf>
    <xf numFmtId="4" fontId="1385" fillId="5" borderId="4" xfId="0" applyFill="true" applyBorder="true" applyFont="true" applyNumberFormat="true">
      <alignment horizontal="right"/>
      <protection locked="true"/>
    </xf>
    <xf numFmtId="0" fontId="1386" fillId="0" borderId="0" xfId="0" applyFont="true"/>
    <xf numFmtId="0" fontId="1387" fillId="0" borderId="4" xfId="0" applyBorder="true" applyFont="true">
      <alignment horizontal="left" vertical="top"/>
      <protection locked="true"/>
    </xf>
    <xf numFmtId="0" fontId="1388" fillId="0" borderId="4" xfId="0" applyBorder="true" applyFont="true">
      <alignment horizontal="left" vertical="top" wrapText="true"/>
      <protection locked="true"/>
    </xf>
    <xf numFmtId="0" fontId="1389" fillId="0" borderId="4" xfId="0" applyBorder="true" applyFont="true">
      <alignment horizontal="center" vertical="top"/>
      <protection locked="true"/>
    </xf>
    <xf numFmtId="170" fontId="1390" fillId="0" borderId="4" xfId="0" applyBorder="true" applyFont="true" applyNumberFormat="true">
      <alignment horizontal="right" vertical="top"/>
      <protection locked="true"/>
    </xf>
    <xf numFmtId="171" fontId="1391" fillId="0" borderId="4" xfId="0" applyBorder="true" applyFont="true" applyNumberFormat="true">
      <alignment horizontal="right" vertical="top"/>
      <protection locked="true"/>
    </xf>
    <xf numFmtId="171" fontId="1392" fillId="0" borderId="4" xfId="0" applyBorder="true" applyFont="true" applyNumberFormat="true">
      <alignment horizontal="right" vertical="top"/>
      <protection locked="true"/>
    </xf>
    <xf numFmtId="171" fontId="1393" fillId="0" borderId="4" xfId="0" applyBorder="true" applyFont="true" applyNumberFormat="true">
      <alignment horizontal="right" vertical="top"/>
      <protection locked="true"/>
    </xf>
    <xf numFmtId="172" fontId="1394" fillId="3" borderId="4" xfId="0" applyFill="true" applyBorder="true" applyFont="true" applyNumberFormat="true">
      <alignment vertical="top" horizontal="right"/>
      <protection locked="false"/>
    </xf>
    <xf numFmtId="173" fontId="1395" fillId="0" borderId="4" xfId="0" applyBorder="true" applyFont="true" applyNumberFormat="true">
      <alignment horizontal="right" vertical="top"/>
      <protection locked="true"/>
    </xf>
    <xf numFmtId="4" fontId="1396" fillId="0" borderId="4" xfId="0" applyBorder="true" applyFont="true" applyNumberFormat="true">
      <alignment horizontal="right" vertical="top"/>
      <protection locked="true"/>
    </xf>
    <xf numFmtId="172" fontId="1397" fillId="3" borderId="4" xfId="0" applyFill="true" applyBorder="true" applyFont="true" applyNumberFormat="true">
      <alignment vertical="top" horizontal="right"/>
      <protection locked="false"/>
    </xf>
    <xf numFmtId="171" fontId="1398" fillId="0" borderId="4" xfId="0" applyBorder="true" applyFont="true" applyNumberFormat="true">
      <alignment horizontal="right" vertical="top"/>
      <protection locked="true"/>
    </xf>
    <xf numFmtId="171" fontId="1399" fillId="0" borderId="4" xfId="0" applyBorder="true" applyFont="true" applyNumberFormat="true">
      <alignment horizontal="right" vertical="top"/>
      <protection locked="true"/>
    </xf>
    <xf numFmtId="171" fontId="1400" fillId="0" borderId="4" xfId="0" applyBorder="true" applyFont="true" applyNumberFormat="true">
      <alignment horizontal="right" vertical="top"/>
      <protection locked="true"/>
    </xf>
    <xf numFmtId="4" fontId="1401" fillId="0" borderId="4" xfId="0" applyBorder="true" applyFont="true" applyNumberFormat="true">
      <alignment horizontal="right" vertical="top"/>
      <protection locked="true"/>
    </xf>
    <xf numFmtId="0" fontId="1402" fillId="0" borderId="0" xfId="0" applyFont="true"/>
    <xf numFmtId="0" fontId="1403" fillId="0" borderId="4" xfId="0" applyBorder="true" applyFont="true">
      <alignment horizontal="left" vertical="top"/>
      <protection locked="true"/>
    </xf>
    <xf numFmtId="0" fontId="1404" fillId="0" borderId="4" xfId="0" applyBorder="true" applyFont="true">
      <alignment horizontal="left" vertical="top" wrapText="true"/>
      <protection locked="true"/>
    </xf>
    <xf numFmtId="0" fontId="1405" fillId="0" borderId="4" xfId="0" applyBorder="true" applyFont="true">
      <alignment horizontal="center" vertical="top"/>
      <protection locked="true"/>
    </xf>
    <xf numFmtId="170" fontId="1406" fillId="0" borderId="4" xfId="0" applyBorder="true" applyFont="true" applyNumberFormat="true">
      <alignment horizontal="right" vertical="top"/>
      <protection locked="true"/>
    </xf>
    <xf numFmtId="171" fontId="1407" fillId="0" borderId="4" xfId="0" applyBorder="true" applyFont="true" applyNumberFormat="true">
      <alignment horizontal="right" vertical="top"/>
      <protection locked="true"/>
    </xf>
    <xf numFmtId="171" fontId="1408" fillId="0" borderId="4" xfId="0" applyBorder="true" applyFont="true" applyNumberFormat="true">
      <alignment horizontal="right" vertical="top"/>
      <protection locked="true"/>
    </xf>
    <xf numFmtId="171" fontId="1409" fillId="0" borderId="4" xfId="0" applyBorder="true" applyFont="true" applyNumberFormat="true">
      <alignment horizontal="right" vertical="top"/>
      <protection locked="true"/>
    </xf>
    <xf numFmtId="172" fontId="1410" fillId="3" borderId="4" xfId="0" applyFill="true" applyBorder="true" applyFont="true" applyNumberFormat="true">
      <alignment vertical="top" horizontal="right"/>
      <protection locked="false"/>
    </xf>
    <xf numFmtId="173" fontId="1411" fillId="0" borderId="4" xfId="0" applyBorder="true" applyFont="true" applyNumberFormat="true">
      <alignment horizontal="right" vertical="top"/>
      <protection locked="true"/>
    </xf>
    <xf numFmtId="4" fontId="1412" fillId="0" borderId="4" xfId="0" applyBorder="true" applyFont="true" applyNumberFormat="true">
      <alignment horizontal="right" vertical="top"/>
      <protection locked="true"/>
    </xf>
    <xf numFmtId="172" fontId="1413" fillId="3" borderId="4" xfId="0" applyFill="true" applyBorder="true" applyFont="true" applyNumberFormat="true">
      <alignment vertical="top" horizontal="right"/>
      <protection locked="false"/>
    </xf>
    <xf numFmtId="171" fontId="1414" fillId="0" borderId="4" xfId="0" applyBorder="true" applyFont="true" applyNumberFormat="true">
      <alignment horizontal="right" vertical="top"/>
      <protection locked="true"/>
    </xf>
    <xf numFmtId="171" fontId="1415" fillId="0" borderId="4" xfId="0" applyBorder="true" applyFont="true" applyNumberFormat="true">
      <alignment horizontal="right" vertical="top"/>
      <protection locked="true"/>
    </xf>
    <xf numFmtId="171" fontId="1416" fillId="0" borderId="4" xfId="0" applyBorder="true" applyFont="true" applyNumberFormat="true">
      <alignment horizontal="right" vertical="top"/>
      <protection locked="true"/>
    </xf>
    <xf numFmtId="4" fontId="1417" fillId="0" borderId="4" xfId="0" applyBorder="true" applyFont="true" applyNumberFormat="true">
      <alignment horizontal="right" vertical="top"/>
      <protection locked="true"/>
    </xf>
    <xf numFmtId="0" fontId="1418" fillId="0" borderId="0" xfId="0" applyFont="true"/>
    <xf numFmtId="0" fontId="1419" fillId="5" borderId="4" xfId="0" applyFill="true" applyBorder="true" applyFont="true">
      <alignment horizontal="left"/>
      <protection locked="true"/>
    </xf>
    <xf numFmtId="0" fontId="1420" fillId="5" borderId="4" xfId="0" applyFill="true" applyBorder="true" applyFont="true">
      <alignment horizontal="left"/>
      <protection locked="true"/>
    </xf>
    <xf numFmtId="0" fontId="1421" fillId="5" borderId="4" xfId="0" applyFill="true" applyBorder="true" applyFont="true">
      <alignment horizontal="left"/>
      <protection locked="true"/>
    </xf>
    <xf numFmtId="0" fontId="1422" fillId="5" borderId="4" xfId="0" applyFill="true" applyBorder="true" applyFont="true">
      <alignment horizontal="left"/>
      <protection locked="true"/>
    </xf>
    <xf numFmtId="0" fontId="1423" fillId="5" borderId="4" xfId="0" applyFill="true" applyBorder="true" applyFont="true">
      <alignment horizontal="left"/>
      <protection locked="true"/>
    </xf>
    <xf numFmtId="0" fontId="1424" fillId="5" borderId="4" xfId="0" applyFill="true" applyBorder="true" applyFont="true">
      <alignment horizontal="left"/>
      <protection locked="true"/>
    </xf>
    <xf numFmtId="0" fontId="1425" fillId="5" borderId="4" xfId="0" applyFill="true" applyBorder="true" applyFont="true">
      <alignment horizontal="left"/>
      <protection locked="true"/>
    </xf>
    <xf numFmtId="0" fontId="1426" fillId="5" borderId="4" xfId="0" applyFill="true" applyBorder="true" applyFont="true">
      <alignment horizontal="left"/>
      <protection locked="true"/>
    </xf>
    <xf numFmtId="0" fontId="1427" fillId="5" borderId="4" xfId="0" applyFill="true" applyBorder="true" applyFont="true">
      <alignment horizontal="left"/>
      <protection locked="true"/>
    </xf>
    <xf numFmtId="0" fontId="1428" fillId="5" borderId="4" xfId="0" applyFill="true" applyBorder="true" applyFont="true">
      <alignment horizontal="left"/>
      <protection locked="true"/>
    </xf>
    <xf numFmtId="0" fontId="1429" fillId="5" borderId="4" xfId="0" applyFill="true" applyBorder="true" applyFont="true">
      <alignment horizontal="left"/>
      <protection locked="true"/>
    </xf>
    <xf numFmtId="0" fontId="1430" fillId="5" borderId="4" xfId="0" applyFill="true" applyBorder="true" applyFont="true">
      <alignment horizontal="left"/>
      <protection locked="true"/>
    </xf>
    <xf numFmtId="4" fontId="1431" fillId="5" borderId="4" xfId="0" applyFill="true" applyBorder="true" applyFont="true" applyNumberFormat="true">
      <alignment horizontal="right"/>
      <protection locked="true"/>
    </xf>
    <xf numFmtId="4" fontId="1432" fillId="5" borderId="4" xfId="0" applyFill="true" applyBorder="true" applyFont="true" applyNumberFormat="true">
      <alignment horizontal="right"/>
      <protection locked="true"/>
    </xf>
    <xf numFmtId="4" fontId="1433" fillId="5" borderId="4" xfId="0" applyFill="true" applyBorder="true" applyFont="true" applyNumberFormat="true">
      <alignment horizontal="right"/>
      <protection locked="true"/>
    </xf>
    <xf numFmtId="0" fontId="1434" fillId="0" borderId="0" xfId="0" applyFont="true"/>
    <xf numFmtId="0" fontId="1435" fillId="0" borderId="4" xfId="0" applyBorder="true" applyFont="true">
      <alignment horizontal="left" vertical="top"/>
      <protection locked="true"/>
    </xf>
    <xf numFmtId="0" fontId="1436" fillId="0" borderId="4" xfId="0" applyBorder="true" applyFont="true">
      <alignment horizontal="left" vertical="top" wrapText="true"/>
      <protection locked="true"/>
    </xf>
    <xf numFmtId="0" fontId="1437" fillId="0" borderId="4" xfId="0" applyBorder="true" applyFont="true">
      <alignment horizontal="center" vertical="top"/>
      <protection locked="true"/>
    </xf>
    <xf numFmtId="170" fontId="1438" fillId="0" borderId="4" xfId="0" applyBorder="true" applyFont="true" applyNumberFormat="true">
      <alignment horizontal="right" vertical="top"/>
      <protection locked="true"/>
    </xf>
    <xf numFmtId="171" fontId="1439" fillId="0" borderId="4" xfId="0" applyBorder="true" applyFont="true" applyNumberFormat="true">
      <alignment horizontal="right" vertical="top"/>
      <protection locked="true"/>
    </xf>
    <xf numFmtId="171" fontId="1440" fillId="0" borderId="4" xfId="0" applyBorder="true" applyFont="true" applyNumberFormat="true">
      <alignment horizontal="right" vertical="top"/>
      <protection locked="true"/>
    </xf>
    <xf numFmtId="171" fontId="1441" fillId="0" borderId="4" xfId="0" applyBorder="true" applyFont="true" applyNumberFormat="true">
      <alignment horizontal="right" vertical="top"/>
      <protection locked="true"/>
    </xf>
    <xf numFmtId="172" fontId="1442" fillId="3" borderId="4" xfId="0" applyFill="true" applyBorder="true" applyFont="true" applyNumberFormat="true">
      <alignment vertical="top" horizontal="right"/>
      <protection locked="false"/>
    </xf>
    <xf numFmtId="173" fontId="1443" fillId="0" borderId="4" xfId="0" applyBorder="true" applyFont="true" applyNumberFormat="true">
      <alignment horizontal="right" vertical="top"/>
      <protection locked="true"/>
    </xf>
    <xf numFmtId="4" fontId="1444" fillId="0" borderId="4" xfId="0" applyBorder="true" applyFont="true" applyNumberFormat="true">
      <alignment horizontal="right" vertical="top"/>
      <protection locked="true"/>
    </xf>
    <xf numFmtId="172" fontId="1445" fillId="3" borderId="4" xfId="0" applyFill="true" applyBorder="true" applyFont="true" applyNumberFormat="true">
      <alignment vertical="top" horizontal="right"/>
      <protection locked="false"/>
    </xf>
    <xf numFmtId="171" fontId="1446" fillId="0" borderId="4" xfId="0" applyBorder="true" applyFont="true" applyNumberFormat="true">
      <alignment horizontal="right" vertical="top"/>
      <protection locked="true"/>
    </xf>
    <xf numFmtId="171" fontId="1447" fillId="0" borderId="4" xfId="0" applyBorder="true" applyFont="true" applyNumberFormat="true">
      <alignment horizontal="right" vertical="top"/>
      <protection locked="true"/>
    </xf>
    <xf numFmtId="171" fontId="1448" fillId="0" borderId="4" xfId="0" applyBorder="true" applyFont="true" applyNumberFormat="true">
      <alignment horizontal="right" vertical="top"/>
      <protection locked="true"/>
    </xf>
    <xf numFmtId="4" fontId="1449" fillId="0" borderId="4" xfId="0" applyBorder="true" applyFont="true" applyNumberFormat="true">
      <alignment horizontal="right" vertical="top"/>
      <protection locked="true"/>
    </xf>
    <xf numFmtId="0" fontId="1450" fillId="0" borderId="0" xfId="0" applyFont="true"/>
    <xf numFmtId="0" fontId="1451" fillId="0" borderId="4" xfId="0" applyBorder="true" applyFont="true">
      <alignment horizontal="left" vertical="top"/>
      <protection locked="true"/>
    </xf>
    <xf numFmtId="0" fontId="1452" fillId="0" borderId="4" xfId="0" applyBorder="true" applyFont="true">
      <alignment horizontal="left" vertical="top" wrapText="true"/>
      <protection locked="true"/>
    </xf>
    <xf numFmtId="0" fontId="1453" fillId="0" borderId="4" xfId="0" applyBorder="true" applyFont="true">
      <alignment horizontal="center" vertical="top"/>
      <protection locked="true"/>
    </xf>
    <xf numFmtId="170" fontId="1454" fillId="0" borderId="4" xfId="0" applyBorder="true" applyFont="true" applyNumberFormat="true">
      <alignment horizontal="right" vertical="top"/>
      <protection locked="true"/>
    </xf>
    <xf numFmtId="171" fontId="1455" fillId="0" borderId="4" xfId="0" applyBorder="true" applyFont="true" applyNumberFormat="true">
      <alignment horizontal="right" vertical="top"/>
      <protection locked="true"/>
    </xf>
    <xf numFmtId="171" fontId="1456" fillId="0" borderId="4" xfId="0" applyBorder="true" applyFont="true" applyNumberFormat="true">
      <alignment horizontal="right" vertical="top"/>
      <protection locked="true"/>
    </xf>
    <xf numFmtId="171" fontId="1457" fillId="0" borderId="4" xfId="0" applyBorder="true" applyFont="true" applyNumberFormat="true">
      <alignment horizontal="right" vertical="top"/>
      <protection locked="true"/>
    </xf>
    <xf numFmtId="172" fontId="1458" fillId="3" borderId="4" xfId="0" applyFill="true" applyBorder="true" applyFont="true" applyNumberFormat="true">
      <alignment vertical="top" horizontal="right"/>
      <protection locked="false"/>
    </xf>
    <xf numFmtId="173" fontId="1459" fillId="0" borderId="4" xfId="0" applyBorder="true" applyFont="true" applyNumberFormat="true">
      <alignment horizontal="right" vertical="top"/>
      <protection locked="true"/>
    </xf>
    <xf numFmtId="4" fontId="1460" fillId="0" borderId="4" xfId="0" applyBorder="true" applyFont="true" applyNumberFormat="true">
      <alignment horizontal="right" vertical="top"/>
      <protection locked="true"/>
    </xf>
    <xf numFmtId="172" fontId="1461" fillId="3" borderId="4" xfId="0" applyFill="true" applyBorder="true" applyFont="true" applyNumberFormat="true">
      <alignment vertical="top" horizontal="right"/>
      <protection locked="false"/>
    </xf>
    <xf numFmtId="171" fontId="1462" fillId="0" borderId="4" xfId="0" applyBorder="true" applyFont="true" applyNumberFormat="true">
      <alignment horizontal="right" vertical="top"/>
      <protection locked="true"/>
    </xf>
    <xf numFmtId="171" fontId="1463" fillId="0" borderId="4" xfId="0" applyBorder="true" applyFont="true" applyNumberFormat="true">
      <alignment horizontal="right" vertical="top"/>
      <protection locked="true"/>
    </xf>
    <xf numFmtId="171" fontId="1464" fillId="0" borderId="4" xfId="0" applyBorder="true" applyFont="true" applyNumberFormat="true">
      <alignment horizontal="right" vertical="top"/>
      <protection locked="true"/>
    </xf>
    <xf numFmtId="4" fontId="1465" fillId="0" borderId="4" xfId="0" applyBorder="true" applyFont="true" applyNumberFormat="true">
      <alignment horizontal="right" vertical="top"/>
      <protection locked="true"/>
    </xf>
    <xf numFmtId="0" fontId="1466" fillId="0" borderId="0" xfId="0" applyFont="true"/>
    <xf numFmtId="0" fontId="1467" fillId="0" borderId="4" xfId="0" applyBorder="true" applyFont="true">
      <alignment horizontal="left" vertical="top"/>
      <protection locked="true"/>
    </xf>
    <xf numFmtId="0" fontId="1468" fillId="0" borderId="4" xfId="0" applyBorder="true" applyFont="true">
      <alignment horizontal="left" vertical="top" wrapText="true"/>
      <protection locked="true"/>
    </xf>
    <xf numFmtId="0" fontId="1469" fillId="0" borderId="4" xfId="0" applyBorder="true" applyFont="true">
      <alignment horizontal="center" vertical="top"/>
      <protection locked="true"/>
    </xf>
    <xf numFmtId="170" fontId="1470" fillId="0" borderId="4" xfId="0" applyBorder="true" applyFont="true" applyNumberFormat="true">
      <alignment horizontal="right" vertical="top"/>
      <protection locked="true"/>
    </xf>
    <xf numFmtId="171" fontId="1471" fillId="0" borderId="4" xfId="0" applyBorder="true" applyFont="true" applyNumberFormat="true">
      <alignment horizontal="right" vertical="top"/>
      <protection locked="true"/>
    </xf>
    <xf numFmtId="171" fontId="1472" fillId="0" borderId="4" xfId="0" applyBorder="true" applyFont="true" applyNumberFormat="true">
      <alignment horizontal="right" vertical="top"/>
      <protection locked="true"/>
    </xf>
    <xf numFmtId="171" fontId="1473" fillId="0" borderId="4" xfId="0" applyBorder="true" applyFont="true" applyNumberFormat="true">
      <alignment horizontal="right" vertical="top"/>
      <protection locked="true"/>
    </xf>
    <xf numFmtId="172" fontId="1474" fillId="3" borderId="4" xfId="0" applyFill="true" applyBorder="true" applyFont="true" applyNumberFormat="true">
      <alignment vertical="top" horizontal="right"/>
      <protection locked="false"/>
    </xf>
    <xf numFmtId="173" fontId="1475" fillId="0" borderId="4" xfId="0" applyBorder="true" applyFont="true" applyNumberFormat="true">
      <alignment horizontal="right" vertical="top"/>
      <protection locked="true"/>
    </xf>
    <xf numFmtId="4" fontId="1476" fillId="0" borderId="4" xfId="0" applyBorder="true" applyFont="true" applyNumberFormat="true">
      <alignment horizontal="right" vertical="top"/>
      <protection locked="true"/>
    </xf>
    <xf numFmtId="172" fontId="1477" fillId="3" borderId="4" xfId="0" applyFill="true" applyBorder="true" applyFont="true" applyNumberFormat="true">
      <alignment vertical="top" horizontal="right"/>
      <protection locked="false"/>
    </xf>
    <xf numFmtId="171" fontId="1478" fillId="0" borderId="4" xfId="0" applyBorder="true" applyFont="true" applyNumberFormat="true">
      <alignment horizontal="right" vertical="top"/>
      <protection locked="true"/>
    </xf>
    <xf numFmtId="171" fontId="1479" fillId="0" borderId="4" xfId="0" applyBorder="true" applyFont="true" applyNumberFormat="true">
      <alignment horizontal="right" vertical="top"/>
      <protection locked="true"/>
    </xf>
    <xf numFmtId="171" fontId="1480" fillId="0" borderId="4" xfId="0" applyBorder="true" applyFont="true" applyNumberFormat="true">
      <alignment horizontal="right" vertical="top"/>
      <protection locked="true"/>
    </xf>
    <xf numFmtId="4" fontId="1481" fillId="0" borderId="4" xfId="0" applyBorder="true" applyFont="true" applyNumberFormat="true">
      <alignment horizontal="right" vertical="top"/>
      <protection locked="true"/>
    </xf>
    <xf numFmtId="0" fontId="1482" fillId="0" borderId="0" xfId="0" applyFont="true"/>
    <xf numFmtId="0" fontId="1483" fillId="5" borderId="4" xfId="0" applyFill="true" applyBorder="true" applyFont="true">
      <alignment horizontal="left"/>
      <protection locked="true"/>
    </xf>
    <xf numFmtId="0" fontId="1484" fillId="5" borderId="4" xfId="0" applyFill="true" applyBorder="true" applyFont="true">
      <alignment horizontal="left"/>
      <protection locked="true"/>
    </xf>
    <xf numFmtId="0" fontId="1485" fillId="5" borderId="4" xfId="0" applyFill="true" applyBorder="true" applyFont="true">
      <alignment horizontal="left"/>
      <protection locked="true"/>
    </xf>
    <xf numFmtId="0" fontId="1486" fillId="5" borderId="4" xfId="0" applyFill="true" applyBorder="true" applyFont="true">
      <alignment horizontal="left"/>
      <protection locked="true"/>
    </xf>
    <xf numFmtId="0" fontId="1487" fillId="5" borderId="4" xfId="0" applyFill="true" applyBorder="true" applyFont="true">
      <alignment horizontal="left"/>
      <protection locked="true"/>
    </xf>
    <xf numFmtId="0" fontId="1488" fillId="5" borderId="4" xfId="0" applyFill="true" applyBorder="true" applyFont="true">
      <alignment horizontal="left"/>
      <protection locked="true"/>
    </xf>
    <xf numFmtId="0" fontId="1489" fillId="5" borderId="4" xfId="0" applyFill="true" applyBorder="true" applyFont="true">
      <alignment horizontal="left"/>
      <protection locked="true"/>
    </xf>
    <xf numFmtId="0" fontId="1490" fillId="5" borderId="4" xfId="0" applyFill="true" applyBorder="true" applyFont="true">
      <alignment horizontal="left"/>
      <protection locked="true"/>
    </xf>
    <xf numFmtId="0" fontId="1491" fillId="5" borderId="4" xfId="0" applyFill="true" applyBorder="true" applyFont="true">
      <alignment horizontal="left"/>
      <protection locked="true"/>
    </xf>
    <xf numFmtId="0" fontId="1492" fillId="5" borderId="4" xfId="0" applyFill="true" applyBorder="true" applyFont="true">
      <alignment horizontal="left"/>
      <protection locked="true"/>
    </xf>
    <xf numFmtId="0" fontId="1493" fillId="5" borderId="4" xfId="0" applyFill="true" applyBorder="true" applyFont="true">
      <alignment horizontal="left"/>
      <protection locked="true"/>
    </xf>
    <xf numFmtId="0" fontId="1494" fillId="5" borderId="4" xfId="0" applyFill="true" applyBorder="true" applyFont="true">
      <alignment horizontal="left"/>
      <protection locked="true"/>
    </xf>
    <xf numFmtId="4" fontId="1495" fillId="5" borderId="4" xfId="0" applyFill="true" applyBorder="true" applyFont="true" applyNumberFormat="true">
      <alignment horizontal="right"/>
      <protection locked="true"/>
    </xf>
    <xf numFmtId="4" fontId="1496" fillId="5" borderId="4" xfId="0" applyFill="true" applyBorder="true" applyFont="true" applyNumberFormat="true">
      <alignment horizontal="right"/>
      <protection locked="true"/>
    </xf>
    <xf numFmtId="4" fontId="1497" fillId="5" borderId="4" xfId="0" applyFill="true" applyBorder="true" applyFont="true" applyNumberFormat="true">
      <alignment horizontal="right"/>
      <protection locked="true"/>
    </xf>
    <xf numFmtId="0" fontId="1498" fillId="0" borderId="0" xfId="0" applyFont="true"/>
    <xf numFmtId="0" fontId="1499" fillId="0" borderId="4" xfId="0" applyBorder="true" applyFont="true">
      <alignment horizontal="left" vertical="top"/>
      <protection locked="true"/>
    </xf>
    <xf numFmtId="0" fontId="1500" fillId="0" borderId="4" xfId="0" applyBorder="true" applyFont="true">
      <alignment horizontal="left" vertical="top" wrapText="true"/>
      <protection locked="true"/>
    </xf>
    <xf numFmtId="0" fontId="1501" fillId="0" borderId="4" xfId="0" applyBorder="true" applyFont="true">
      <alignment horizontal="center" vertical="top"/>
      <protection locked="true"/>
    </xf>
    <xf numFmtId="170" fontId="1502" fillId="0" borderId="4" xfId="0" applyBorder="true" applyFont="true" applyNumberFormat="true">
      <alignment horizontal="right" vertical="top"/>
      <protection locked="true"/>
    </xf>
    <xf numFmtId="171" fontId="1503" fillId="0" borderId="4" xfId="0" applyBorder="true" applyFont="true" applyNumberFormat="true">
      <alignment horizontal="right" vertical="top"/>
      <protection locked="true"/>
    </xf>
    <xf numFmtId="171" fontId="1504" fillId="0" borderId="4" xfId="0" applyBorder="true" applyFont="true" applyNumberFormat="true">
      <alignment horizontal="right" vertical="top"/>
      <protection locked="true"/>
    </xf>
    <xf numFmtId="171" fontId="1505" fillId="0" borderId="4" xfId="0" applyBorder="true" applyFont="true" applyNumberFormat="true">
      <alignment horizontal="right" vertical="top"/>
      <protection locked="true"/>
    </xf>
    <xf numFmtId="172" fontId="1506" fillId="3" borderId="4" xfId="0" applyFill="true" applyBorder="true" applyFont="true" applyNumberFormat="true">
      <alignment vertical="top" horizontal="right"/>
      <protection locked="false"/>
    </xf>
    <xf numFmtId="173" fontId="1507" fillId="0" borderId="4" xfId="0" applyBorder="true" applyFont="true" applyNumberFormat="true">
      <alignment horizontal="right" vertical="top"/>
      <protection locked="true"/>
    </xf>
    <xf numFmtId="4" fontId="1508" fillId="0" borderId="4" xfId="0" applyBorder="true" applyFont="true" applyNumberFormat="true">
      <alignment horizontal="right" vertical="top"/>
      <protection locked="true"/>
    </xf>
    <xf numFmtId="172" fontId="1509" fillId="3" borderId="4" xfId="0" applyFill="true" applyBorder="true" applyFont="true" applyNumberFormat="true">
      <alignment vertical="top" horizontal="right"/>
      <protection locked="false"/>
    </xf>
    <xf numFmtId="171" fontId="1510" fillId="0" borderId="4" xfId="0" applyBorder="true" applyFont="true" applyNumberFormat="true">
      <alignment horizontal="right" vertical="top"/>
      <protection locked="true"/>
    </xf>
    <xf numFmtId="171" fontId="1511" fillId="0" borderId="4" xfId="0" applyBorder="true" applyFont="true" applyNumberFormat="true">
      <alignment horizontal="right" vertical="top"/>
      <protection locked="true"/>
    </xf>
    <xf numFmtId="171" fontId="1512" fillId="0" borderId="4" xfId="0" applyBorder="true" applyFont="true" applyNumberFormat="true">
      <alignment horizontal="right" vertical="top"/>
      <protection locked="true"/>
    </xf>
    <xf numFmtId="4" fontId="1513" fillId="0" borderId="4" xfId="0" applyBorder="true" applyFont="true" applyNumberFormat="true">
      <alignment horizontal="right" vertical="top"/>
      <protection locked="true"/>
    </xf>
    <xf numFmtId="0" fontId="1514" fillId="0" borderId="0" xfId="0" applyFont="true"/>
    <xf numFmtId="0" fontId="1515" fillId="5" borderId="4" xfId="0" applyFill="true" applyBorder="true" applyFont="true">
      <alignment horizontal="left"/>
      <protection locked="true"/>
    </xf>
    <xf numFmtId="0" fontId="1516" fillId="5" borderId="4" xfId="0" applyFill="true" applyBorder="true" applyFont="true">
      <alignment horizontal="left"/>
      <protection locked="true"/>
    </xf>
    <xf numFmtId="0" fontId="1517" fillId="5" borderId="4" xfId="0" applyFill="true" applyBorder="true" applyFont="true">
      <alignment horizontal="left"/>
      <protection locked="true"/>
    </xf>
    <xf numFmtId="0" fontId="1518" fillId="5" borderId="4" xfId="0" applyFill="true" applyBorder="true" applyFont="true">
      <alignment horizontal="left"/>
      <protection locked="true"/>
    </xf>
    <xf numFmtId="0" fontId="1519" fillId="5" borderId="4" xfId="0" applyFill="true" applyBorder="true" applyFont="true">
      <alignment horizontal="left"/>
      <protection locked="true"/>
    </xf>
    <xf numFmtId="0" fontId="1520" fillId="5" borderId="4" xfId="0" applyFill="true" applyBorder="true" applyFont="true">
      <alignment horizontal="left"/>
      <protection locked="true"/>
    </xf>
    <xf numFmtId="0" fontId="1521" fillId="5" borderId="4" xfId="0" applyFill="true" applyBorder="true" applyFont="true">
      <alignment horizontal="left"/>
      <protection locked="true"/>
    </xf>
    <xf numFmtId="0" fontId="1522" fillId="5" borderId="4" xfId="0" applyFill="true" applyBorder="true" applyFont="true">
      <alignment horizontal="left"/>
      <protection locked="true"/>
    </xf>
    <xf numFmtId="0" fontId="1523" fillId="5" borderId="4" xfId="0" applyFill="true" applyBorder="true" applyFont="true">
      <alignment horizontal="left"/>
      <protection locked="true"/>
    </xf>
    <xf numFmtId="0" fontId="1524" fillId="5" borderId="4" xfId="0" applyFill="true" applyBorder="true" applyFont="true">
      <alignment horizontal="left"/>
      <protection locked="true"/>
    </xf>
    <xf numFmtId="0" fontId="1525" fillId="5" borderId="4" xfId="0" applyFill="true" applyBorder="true" applyFont="true">
      <alignment horizontal="left"/>
      <protection locked="true"/>
    </xf>
    <xf numFmtId="0" fontId="1526" fillId="5" borderId="4" xfId="0" applyFill="true" applyBorder="true" applyFont="true">
      <alignment horizontal="left"/>
      <protection locked="true"/>
    </xf>
    <xf numFmtId="4" fontId="1527" fillId="5" borderId="4" xfId="0" applyFill="true" applyBorder="true" applyFont="true" applyNumberFormat="true">
      <alignment horizontal="right"/>
      <protection locked="true"/>
    </xf>
    <xf numFmtId="4" fontId="1528" fillId="5" borderId="4" xfId="0" applyFill="true" applyBorder="true" applyFont="true" applyNumberFormat="true">
      <alignment horizontal="right"/>
      <protection locked="true"/>
    </xf>
    <xf numFmtId="4" fontId="1529" fillId="5" borderId="4" xfId="0" applyFill="true" applyBorder="true" applyFont="true" applyNumberFormat="true">
      <alignment horizontal="right"/>
      <protection locked="true"/>
    </xf>
    <xf numFmtId="0" fontId="1530" fillId="0" borderId="0" xfId="0" applyFont="true"/>
    <xf numFmtId="0" fontId="1531" fillId="0" borderId="4" xfId="0" applyBorder="true" applyFont="true">
      <alignment horizontal="left" vertical="top"/>
      <protection locked="true"/>
    </xf>
    <xf numFmtId="0" fontId="1532" fillId="0" borderId="4" xfId="0" applyBorder="true" applyFont="true">
      <alignment horizontal="left" vertical="top" wrapText="true"/>
      <protection locked="true"/>
    </xf>
    <xf numFmtId="0" fontId="1533" fillId="0" borderId="4" xfId="0" applyBorder="true" applyFont="true">
      <alignment horizontal="center" vertical="top"/>
      <protection locked="true"/>
    </xf>
    <xf numFmtId="170" fontId="1534" fillId="0" borderId="4" xfId="0" applyBorder="true" applyFont="true" applyNumberFormat="true">
      <alignment horizontal="right" vertical="top"/>
      <protection locked="true"/>
    </xf>
    <xf numFmtId="171" fontId="1535" fillId="0" borderId="4" xfId="0" applyBorder="true" applyFont="true" applyNumberFormat="true">
      <alignment horizontal="right" vertical="top"/>
      <protection locked="true"/>
    </xf>
    <xf numFmtId="171" fontId="1536" fillId="0" borderId="4" xfId="0" applyBorder="true" applyFont="true" applyNumberFormat="true">
      <alignment horizontal="right" vertical="top"/>
      <protection locked="true"/>
    </xf>
    <xf numFmtId="171" fontId="1537" fillId="0" borderId="4" xfId="0" applyBorder="true" applyFont="true" applyNumberFormat="true">
      <alignment horizontal="right" vertical="top"/>
      <protection locked="true"/>
    </xf>
    <xf numFmtId="172" fontId="1538" fillId="3" borderId="4" xfId="0" applyFill="true" applyBorder="true" applyFont="true" applyNumberFormat="true">
      <alignment vertical="top" horizontal="right"/>
      <protection locked="false"/>
    </xf>
    <xf numFmtId="173" fontId="1539" fillId="0" borderId="4" xfId="0" applyBorder="true" applyFont="true" applyNumberFormat="true">
      <alignment horizontal="right" vertical="top"/>
      <protection locked="true"/>
    </xf>
    <xf numFmtId="4" fontId="1540" fillId="0" borderId="4" xfId="0" applyBorder="true" applyFont="true" applyNumberFormat="true">
      <alignment horizontal="right" vertical="top"/>
      <protection locked="true"/>
    </xf>
    <xf numFmtId="172" fontId="1541" fillId="3" borderId="4" xfId="0" applyFill="true" applyBorder="true" applyFont="true" applyNumberFormat="true">
      <alignment vertical="top" horizontal="right"/>
      <protection locked="false"/>
    </xf>
    <xf numFmtId="171" fontId="1542" fillId="0" borderId="4" xfId="0" applyBorder="true" applyFont="true" applyNumberFormat="true">
      <alignment horizontal="right" vertical="top"/>
      <protection locked="true"/>
    </xf>
    <xf numFmtId="171" fontId="1543" fillId="0" borderId="4" xfId="0" applyBorder="true" applyFont="true" applyNumberFormat="true">
      <alignment horizontal="right" vertical="top"/>
      <protection locked="true"/>
    </xf>
    <xf numFmtId="171" fontId="1544" fillId="0" borderId="4" xfId="0" applyBorder="true" applyFont="true" applyNumberFormat="true">
      <alignment horizontal="right" vertical="top"/>
      <protection locked="true"/>
    </xf>
    <xf numFmtId="4" fontId="1545" fillId="0" borderId="4" xfId="0" applyBorder="true" applyFont="true" applyNumberFormat="true">
      <alignment horizontal="right" vertical="top"/>
      <protection locked="true"/>
    </xf>
    <xf numFmtId="0" fontId="1546" fillId="0" borderId="0" xfId="0" applyFont="true"/>
    <xf numFmtId="0" fontId="1547" fillId="0" borderId="4" xfId="0" applyBorder="true" applyFont="true">
      <alignment horizontal="left" vertical="top"/>
      <protection locked="true"/>
    </xf>
    <xf numFmtId="0" fontId="1548" fillId="0" borderId="4" xfId="0" applyBorder="true" applyFont="true">
      <alignment horizontal="left" vertical="top" wrapText="true"/>
      <protection locked="true"/>
    </xf>
    <xf numFmtId="0" fontId="1549" fillId="0" borderId="4" xfId="0" applyBorder="true" applyFont="true">
      <alignment horizontal="center" vertical="top"/>
      <protection locked="true"/>
    </xf>
    <xf numFmtId="170" fontId="1550" fillId="0" borderId="4" xfId="0" applyBorder="true" applyFont="true" applyNumberFormat="true">
      <alignment horizontal="right" vertical="top"/>
      <protection locked="true"/>
    </xf>
    <xf numFmtId="171" fontId="1551" fillId="0" borderId="4" xfId="0" applyBorder="true" applyFont="true" applyNumberFormat="true">
      <alignment horizontal="right" vertical="top"/>
      <protection locked="true"/>
    </xf>
    <xf numFmtId="171" fontId="1552" fillId="0" borderId="4" xfId="0" applyBorder="true" applyFont="true" applyNumberFormat="true">
      <alignment horizontal="right" vertical="top"/>
      <protection locked="true"/>
    </xf>
    <xf numFmtId="171" fontId="1553" fillId="0" borderId="4" xfId="0" applyBorder="true" applyFont="true" applyNumberFormat="true">
      <alignment horizontal="right" vertical="top"/>
      <protection locked="true"/>
    </xf>
    <xf numFmtId="172" fontId="1554" fillId="3" borderId="4" xfId="0" applyFill="true" applyBorder="true" applyFont="true" applyNumberFormat="true">
      <alignment vertical="top" horizontal="right"/>
      <protection locked="false"/>
    </xf>
    <xf numFmtId="173" fontId="1555" fillId="0" borderId="4" xfId="0" applyBorder="true" applyFont="true" applyNumberFormat="true">
      <alignment horizontal="right" vertical="top"/>
      <protection locked="true"/>
    </xf>
    <xf numFmtId="4" fontId="1556" fillId="0" borderId="4" xfId="0" applyBorder="true" applyFont="true" applyNumberFormat="true">
      <alignment horizontal="right" vertical="top"/>
      <protection locked="true"/>
    </xf>
    <xf numFmtId="172" fontId="1557" fillId="3" borderId="4" xfId="0" applyFill="true" applyBorder="true" applyFont="true" applyNumberFormat="true">
      <alignment vertical="top" horizontal="right"/>
      <protection locked="false"/>
    </xf>
    <xf numFmtId="171" fontId="1558" fillId="0" borderId="4" xfId="0" applyBorder="true" applyFont="true" applyNumberFormat="true">
      <alignment horizontal="right" vertical="top"/>
      <protection locked="true"/>
    </xf>
    <xf numFmtId="171" fontId="1559" fillId="0" borderId="4" xfId="0" applyBorder="true" applyFont="true" applyNumberFormat="true">
      <alignment horizontal="right" vertical="top"/>
      <protection locked="true"/>
    </xf>
    <xf numFmtId="171" fontId="1560" fillId="0" borderId="4" xfId="0" applyBorder="true" applyFont="true" applyNumberFormat="true">
      <alignment horizontal="right" vertical="top"/>
      <protection locked="true"/>
    </xf>
    <xf numFmtId="4" fontId="1561" fillId="0" borderId="4" xfId="0" applyBorder="true" applyFont="true" applyNumberFormat="true">
      <alignment horizontal="right" vertical="top"/>
      <protection locked="true"/>
    </xf>
    <xf numFmtId="0" fontId="1562" fillId="0" borderId="0" xfId="0" applyFont="true"/>
    <xf numFmtId="0" fontId="1563" fillId="5" borderId="0" xfId="0" applyFill="true" applyFont="true">
      <alignment horizontal="right"/>
      <protection locked="true"/>
    </xf>
    <xf numFmtId="4" fontId="1564" fillId="5" borderId="0" xfId="0" applyFill="true" applyFont="true" applyNumberFormat="true">
      <alignment horizontal="right"/>
      <protection locked="true"/>
    </xf>
    <xf numFmtId="4" fontId="1565" fillId="5" borderId="0" xfId="0" applyFill="true" applyFont="true" applyNumberFormat="true">
      <alignment horizontal="right"/>
      <protection locked="true"/>
    </xf>
    <xf numFmtId="4" fontId="1566" fillId="5" borderId="0" xfId="0" applyFill="true" applyFont="true" applyNumberFormat="true">
      <alignment horizontal="right"/>
      <protection locked="true"/>
    </xf>
    <xf numFmtId="0" fontId="1567" fillId="8" borderId="0" xfId="0" applyFont="true" applyFill="true">
      <alignment horizontal="left" vertical="top"/>
      <protection locked="true"/>
    </xf>
    <xf numFmtId="0" fontId="1568" fillId="3" borderId="0" xfId="0" applyFont="true" applyFill="true">
      <alignment horizontal="left" vertical="top"/>
      <protection locked="true"/>
    </xf>
    <xf numFmtId="0" fontId="1569" fillId="0" borderId="0" xfId="0" applyFont="true">
      <alignment horizontal="left" vertical="top"/>
      <protection locked="true"/>
    </xf>
    <xf numFmtId="0" fontId="1570" fillId="0" borderId="5" xfId="0" applyFont="true" applyBorder="true">
      <alignment horizontal="center" vertical="top"/>
      <protection locked="true"/>
    </xf>
    <xf numFmtId="166" fontId="1571" fillId="0" borderId="0" xfId="0" applyFont="true" applyNumberFormat="true">
      <alignment horizontal="center" vertical="top"/>
      <protection locked="true"/>
    </xf>
    <xf numFmtId="0" fontId="1572" fillId="0" borderId="0" xfId="0" applyFont="true">
      <alignment horizontal="left" vertical="top"/>
      <protection locked="true"/>
    </xf>
    <xf numFmtId="165" fontId="1573" fillId="0" borderId="0" xfId="0" applyFont="true" applyNumberFormat="true">
      <alignment horizontal="left" vertical="top"/>
      <protection locked="true"/>
    </xf>
    <xf numFmtId="168" fontId="1574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1575" fillId="5" borderId="4" xfId="0" applyFill="true" applyBorder="true" applyFont="true">
      <alignment horizontal="left"/>
      <protection locked="true"/>
    </xf>
    <xf numFmtId="0" fontId="1576" fillId="5" borderId="4" xfId="0" applyFill="true" applyBorder="true" applyFont="true">
      <alignment horizontal="left"/>
      <protection locked="true"/>
    </xf>
    <xf numFmtId="0" fontId="1577" fillId="5" borderId="4" xfId="0" applyFill="true" applyBorder="true" applyFont="true">
      <alignment horizontal="left"/>
      <protection locked="true"/>
    </xf>
    <xf numFmtId="0" fontId="1578" fillId="5" borderId="4" xfId="0" applyFill="true" applyBorder="true" applyFont="true">
      <alignment horizontal="left"/>
      <protection locked="true"/>
    </xf>
    <xf numFmtId="0" fontId="1579" fillId="5" borderId="4" xfId="0" applyFill="true" applyBorder="true" applyFont="true">
      <alignment horizontal="left"/>
      <protection locked="true"/>
    </xf>
    <xf numFmtId="0" fontId="1580" fillId="5" borderId="4" xfId="0" applyFill="true" applyBorder="true" applyFont="true">
      <alignment horizontal="left"/>
      <protection locked="true"/>
    </xf>
    <xf numFmtId="0" fontId="1581" fillId="5" borderId="4" xfId="0" applyFill="true" applyBorder="true" applyFont="true">
      <alignment horizontal="left"/>
      <protection locked="true"/>
    </xf>
    <xf numFmtId="0" fontId="1582" fillId="5" borderId="4" xfId="0" applyFill="true" applyBorder="true" applyFont="true">
      <alignment horizontal="left"/>
      <protection locked="true"/>
    </xf>
    <xf numFmtId="0" fontId="1583" fillId="5" borderId="4" xfId="0" applyFill="true" applyBorder="true" applyFont="true">
      <alignment horizontal="left"/>
      <protection locked="true"/>
    </xf>
    <xf numFmtId="0" fontId="1584" fillId="5" borderId="4" xfId="0" applyFill="true" applyBorder="true" applyFont="true">
      <alignment horizontal="left"/>
      <protection locked="true"/>
    </xf>
    <xf numFmtId="0" fontId="1585" fillId="5" borderId="4" xfId="0" applyFill="true" applyBorder="true" applyFont="true">
      <alignment horizontal="left"/>
      <protection locked="true"/>
    </xf>
    <xf numFmtId="0" fontId="1586" fillId="0" borderId="4" xfId="0" applyBorder="true" applyFont="true">
      <alignment horizontal="left" vertical="top"/>
      <protection locked="true"/>
    </xf>
    <xf numFmtId="0" fontId="1587" fillId="0" borderId="4" xfId="0" applyBorder="true" applyFont="true">
      <alignment horizontal="left" vertical="top" wrapText="true"/>
      <protection locked="true"/>
    </xf>
    <xf numFmtId="4" fontId="1588" fillId="3" borderId="4" xfId="0" applyFill="true" applyBorder="true" applyFont="true" applyNumberFormat="true">
      <alignment vertical="top" horizontal="right"/>
      <protection locked="false"/>
    </xf>
    <xf numFmtId="4" fontId="1589" fillId="0" borderId="4" xfId="0" applyBorder="true" applyFont="true" applyNumberFormat="true">
      <alignment horizontal="right" vertical="top"/>
      <protection locked="true"/>
    </xf>
    <xf numFmtId="4" fontId="1590" fillId="3" borderId="4" xfId="0" applyFill="true" applyBorder="true" applyFont="true" applyNumberFormat="true">
      <alignment vertical="top" horizontal="right"/>
      <protection locked="false"/>
    </xf>
    <xf numFmtId="4" fontId="1591" fillId="0" borderId="4" xfId="0" applyBorder="true" applyFont="true" applyNumberFormat="true">
      <alignment horizontal="right" vertical="top"/>
      <protection locked="true"/>
    </xf>
    <xf numFmtId="4" fontId="1592" fillId="3" borderId="4" xfId="0" applyFill="true" applyBorder="true" applyFont="true" applyNumberFormat="true">
      <alignment vertical="top" horizontal="right"/>
      <protection locked="false"/>
    </xf>
    <xf numFmtId="4" fontId="1593" fillId="0" borderId="4" xfId="0" applyBorder="true" applyFont="true" applyNumberFormat="true">
      <alignment horizontal="right" vertical="top"/>
      <protection locked="true"/>
    </xf>
    <xf numFmtId="4" fontId="1594" fillId="5" borderId="4" xfId="0" applyFill="true" applyBorder="true" applyFont="true" applyNumberFormat="true">
      <alignment horizontal="right" vertical="top"/>
      <protection locked="true"/>
    </xf>
    <xf numFmtId="4" fontId="1595" fillId="5" borderId="4" xfId="0" applyFill="true" applyBorder="true" applyFont="true" applyNumberFormat="true">
      <alignment horizontal="right" vertical="top"/>
      <protection locked="true"/>
    </xf>
    <xf numFmtId="0" fontId="1596" fillId="0" borderId="4" xfId="0" applyBorder="true" applyFont="true">
      <alignment horizontal="left" vertical="top"/>
      <protection locked="true"/>
    </xf>
    <xf numFmtId="0" fontId="1597" fillId="0" borderId="4" xfId="0" applyBorder="true" applyFont="true">
      <alignment horizontal="left" vertical="top" wrapText="true"/>
      <protection locked="true"/>
    </xf>
    <xf numFmtId="4" fontId="1598" fillId="3" borderId="4" xfId="0" applyFill="true" applyBorder="true" applyFont="true" applyNumberFormat="true">
      <alignment vertical="top" horizontal="right"/>
      <protection locked="false"/>
    </xf>
    <xf numFmtId="4" fontId="1599" fillId="0" borderId="4" xfId="0" applyBorder="true" applyFont="true" applyNumberFormat="true">
      <alignment horizontal="right" vertical="top"/>
      <protection locked="true"/>
    </xf>
    <xf numFmtId="4" fontId="1600" fillId="3" borderId="4" xfId="0" applyFill="true" applyBorder="true" applyFont="true" applyNumberFormat="true">
      <alignment vertical="top" horizontal="right"/>
      <protection locked="false"/>
    </xf>
    <xf numFmtId="4" fontId="1601" fillId="0" borderId="4" xfId="0" applyBorder="true" applyFont="true" applyNumberFormat="true">
      <alignment horizontal="right" vertical="top"/>
      <protection locked="true"/>
    </xf>
    <xf numFmtId="4" fontId="1602" fillId="3" borderId="4" xfId="0" applyFill="true" applyBorder="true" applyFont="true" applyNumberFormat="true">
      <alignment vertical="top" horizontal="right"/>
      <protection locked="false"/>
    </xf>
    <xf numFmtId="4" fontId="1603" fillId="0" borderId="4" xfId="0" applyBorder="true" applyFont="true" applyNumberFormat="true">
      <alignment horizontal="right" vertical="top"/>
      <protection locked="true"/>
    </xf>
    <xf numFmtId="4" fontId="1604" fillId="5" borderId="4" xfId="0" applyFill="true" applyBorder="true" applyFont="true" applyNumberFormat="true">
      <alignment horizontal="right" vertical="top"/>
      <protection locked="true"/>
    </xf>
    <xf numFmtId="4" fontId="1605" fillId="5" borderId="4" xfId="0" applyFill="true" applyBorder="true" applyFont="true" applyNumberFormat="true">
      <alignment horizontal="right" vertical="top"/>
      <protection locked="true"/>
    </xf>
    <xf numFmtId="0" fontId="1606" fillId="0" borderId="4" xfId="0" applyBorder="true" applyFont="true">
      <alignment horizontal="left" vertical="top"/>
      <protection locked="true"/>
    </xf>
    <xf numFmtId="0" fontId="1607" fillId="0" borderId="4" xfId="0" applyBorder="true" applyFont="true">
      <alignment horizontal="left" vertical="top" wrapText="true"/>
      <protection locked="true"/>
    </xf>
    <xf numFmtId="4" fontId="1608" fillId="3" borderId="4" xfId="0" applyFill="true" applyBorder="true" applyFont="true" applyNumberFormat="true">
      <alignment vertical="top" horizontal="right"/>
      <protection locked="false"/>
    </xf>
    <xf numFmtId="4" fontId="1609" fillId="0" borderId="4" xfId="0" applyBorder="true" applyFont="true" applyNumberFormat="true">
      <alignment horizontal="right" vertical="top"/>
      <protection locked="true"/>
    </xf>
    <xf numFmtId="4" fontId="1610" fillId="3" borderId="4" xfId="0" applyFill="true" applyBorder="true" applyFont="true" applyNumberFormat="true">
      <alignment vertical="top" horizontal="right"/>
      <protection locked="false"/>
    </xf>
    <xf numFmtId="4" fontId="1611" fillId="0" borderId="4" xfId="0" applyBorder="true" applyFont="true" applyNumberFormat="true">
      <alignment horizontal="right" vertical="top"/>
      <protection locked="true"/>
    </xf>
    <xf numFmtId="4" fontId="1612" fillId="3" borderId="4" xfId="0" applyFill="true" applyBorder="true" applyFont="true" applyNumberFormat="true">
      <alignment vertical="top" horizontal="right"/>
      <protection locked="false"/>
    </xf>
    <xf numFmtId="4" fontId="1613" fillId="0" borderId="4" xfId="0" applyBorder="true" applyFont="true" applyNumberFormat="true">
      <alignment horizontal="right" vertical="top"/>
      <protection locked="true"/>
    </xf>
    <xf numFmtId="4" fontId="1614" fillId="5" borderId="4" xfId="0" applyFill="true" applyBorder="true" applyFont="true" applyNumberFormat="true">
      <alignment horizontal="right" vertical="top"/>
      <protection locked="true"/>
    </xf>
    <xf numFmtId="4" fontId="1615" fillId="5" borderId="4" xfId="0" applyFill="true" applyBorder="true" applyFont="true" applyNumberFormat="true">
      <alignment horizontal="right" vertical="top"/>
      <protection locked="true"/>
    </xf>
    <xf numFmtId="0" fontId="1616" fillId="0" borderId="4" xfId="0" applyBorder="true" applyFont="true">
      <alignment horizontal="left" vertical="top"/>
      <protection locked="true"/>
    </xf>
    <xf numFmtId="0" fontId="1617" fillId="0" borderId="4" xfId="0" applyBorder="true" applyFont="true">
      <alignment horizontal="left" vertical="top" wrapText="true"/>
      <protection locked="true"/>
    </xf>
    <xf numFmtId="4" fontId="1618" fillId="3" borderId="4" xfId="0" applyFill="true" applyBorder="true" applyFont="true" applyNumberFormat="true">
      <alignment vertical="top" horizontal="right"/>
      <protection locked="false"/>
    </xf>
    <xf numFmtId="4" fontId="1619" fillId="0" borderId="4" xfId="0" applyBorder="true" applyFont="true" applyNumberFormat="true">
      <alignment horizontal="right" vertical="top"/>
      <protection locked="true"/>
    </xf>
    <xf numFmtId="4" fontId="1620" fillId="3" borderId="4" xfId="0" applyFill="true" applyBorder="true" applyFont="true" applyNumberFormat="true">
      <alignment vertical="top" horizontal="right"/>
      <protection locked="false"/>
    </xf>
    <xf numFmtId="4" fontId="1621" fillId="0" borderId="4" xfId="0" applyBorder="true" applyFont="true" applyNumberFormat="true">
      <alignment horizontal="right" vertical="top"/>
      <protection locked="true"/>
    </xf>
    <xf numFmtId="4" fontId="1622" fillId="3" borderId="4" xfId="0" applyFill="true" applyBorder="true" applyFont="true" applyNumberFormat="true">
      <alignment vertical="top" horizontal="right"/>
      <protection locked="false"/>
    </xf>
    <xf numFmtId="4" fontId="1623" fillId="0" borderId="4" xfId="0" applyBorder="true" applyFont="true" applyNumberFormat="true">
      <alignment horizontal="right" vertical="top"/>
      <protection locked="true"/>
    </xf>
    <xf numFmtId="4" fontId="1624" fillId="5" borderId="4" xfId="0" applyFill="true" applyBorder="true" applyFont="true" applyNumberFormat="true">
      <alignment horizontal="right" vertical="top"/>
      <protection locked="true"/>
    </xf>
    <xf numFmtId="4" fontId="1625" fillId="5" borderId="4" xfId="0" applyFill="true" applyBorder="true" applyFont="true" applyNumberFormat="true">
      <alignment horizontal="right" vertical="top"/>
      <protection locked="true"/>
    </xf>
    <xf numFmtId="0" fontId="1626" fillId="0" borderId="4" xfId="0" applyBorder="true" applyFont="true">
      <alignment horizontal="left" vertical="top"/>
      <protection locked="true"/>
    </xf>
    <xf numFmtId="0" fontId="1627" fillId="0" borderId="4" xfId="0" applyBorder="true" applyFont="true">
      <alignment horizontal="left" vertical="top" wrapText="true"/>
      <protection locked="true"/>
    </xf>
    <xf numFmtId="0" fontId="1628" fillId="0" borderId="4" xfId="0" applyBorder="true" applyFont="true">
      <alignment horizontal="left" vertical="top" wrapText="true"/>
      <protection locked="true"/>
    </xf>
    <xf numFmtId="0" fontId="1629" fillId="0" borderId="4" xfId="0" applyBorder="true" applyFont="true">
      <alignment horizontal="left" vertical="top" wrapText="true"/>
      <protection locked="true"/>
    </xf>
    <xf numFmtId="0" fontId="1630" fillId="0" borderId="4" xfId="0" applyBorder="true" applyFont="true">
      <alignment horizontal="left" vertical="top" wrapText="true"/>
      <protection locked="true"/>
    </xf>
    <xf numFmtId="0" fontId="1631" fillId="0" borderId="4" xfId="0" applyBorder="true" applyFont="true">
      <alignment horizontal="left" vertical="top" wrapText="true"/>
      <protection locked="true"/>
    </xf>
    <xf numFmtId="0" fontId="1632" fillId="0" borderId="4" xfId="0" applyBorder="true" applyFont="true">
      <alignment horizontal="left" vertical="top" wrapText="true"/>
      <protection locked="true"/>
    </xf>
    <xf numFmtId="0" fontId="1633" fillId="0" borderId="4" xfId="0" applyBorder="true" applyFont="true">
      <alignment horizontal="left" vertical="top" wrapText="true"/>
      <protection locked="true"/>
    </xf>
    <xf numFmtId="0" fontId="1634" fillId="0" borderId="4" xfId="0" applyBorder="true" applyFont="true">
      <alignment horizontal="left" vertical="top" wrapText="true"/>
      <protection locked="true"/>
    </xf>
    <xf numFmtId="0" fontId="1635" fillId="0" borderId="4" xfId="0" applyBorder="true" applyFont="true">
      <alignment horizontal="left" vertical="top" wrapText="true"/>
      <protection locked="true"/>
    </xf>
    <xf numFmtId="0" fontId="1636" fillId="0" borderId="4" xfId="0" applyBorder="true" applyFont="true">
      <alignment horizontal="left" vertical="top"/>
      <protection locked="true"/>
    </xf>
    <xf numFmtId="0" fontId="1637" fillId="0" borderId="4" xfId="0" applyBorder="true" applyFont="true">
      <alignment horizontal="left" vertical="top" wrapText="true"/>
      <protection locked="true"/>
    </xf>
    <xf numFmtId="0" fontId="1638" fillId="0" borderId="4" xfId="0" applyBorder="true" applyFont="true">
      <alignment horizontal="left" vertical="top" wrapText="true"/>
      <protection locked="true"/>
    </xf>
    <xf numFmtId="0" fontId="1639" fillId="0" borderId="4" xfId="0" applyBorder="true" applyFont="true">
      <alignment horizontal="left" vertical="top" wrapText="true"/>
      <protection locked="true"/>
    </xf>
    <xf numFmtId="0" fontId="1640" fillId="0" borderId="4" xfId="0" applyBorder="true" applyFont="true">
      <alignment horizontal="left" vertical="top" wrapText="true"/>
      <protection locked="true"/>
    </xf>
    <xf numFmtId="0" fontId="1641" fillId="0" borderId="4" xfId="0" applyBorder="true" applyFont="true">
      <alignment horizontal="left" vertical="top" wrapText="true"/>
      <protection locked="true"/>
    </xf>
    <xf numFmtId="0" fontId="1642" fillId="0" borderId="4" xfId="0" applyBorder="true" applyFont="true">
      <alignment horizontal="left" vertical="top" wrapText="true"/>
      <protection locked="true"/>
    </xf>
    <xf numFmtId="0" fontId="1643" fillId="0" borderId="4" xfId="0" applyBorder="true" applyFont="true">
      <alignment horizontal="left" vertical="top" wrapText="true"/>
      <protection locked="true"/>
    </xf>
    <xf numFmtId="0" fontId="1644" fillId="0" borderId="4" xfId="0" applyBorder="true" applyFont="true">
      <alignment horizontal="left" vertical="top" wrapText="true"/>
      <protection locked="true"/>
    </xf>
    <xf numFmtId="0" fontId="1645" fillId="0" borderId="4" xfId="0" applyBorder="true" applyFont="true">
      <alignment horizontal="left" vertical="top" wrapText="true"/>
      <protection locked="true"/>
    </xf>
    <xf numFmtId="0" fontId="1646" fillId="0" borderId="4" xfId="0" applyBorder="true" applyFont="true">
      <alignment horizontal="left" vertical="top"/>
      <protection locked="true"/>
    </xf>
    <xf numFmtId="0" fontId="1647" fillId="0" borderId="4" xfId="0" applyBorder="true" applyFont="true">
      <alignment horizontal="left" vertical="top" wrapText="true"/>
      <protection locked="true"/>
    </xf>
    <xf numFmtId="0" fontId="1648" fillId="0" borderId="4" xfId="0" applyBorder="true" applyFont="true">
      <alignment horizontal="left" vertical="top" wrapText="true"/>
      <protection locked="true"/>
    </xf>
    <xf numFmtId="0" fontId="1649" fillId="0" borderId="4" xfId="0" applyBorder="true" applyFont="true">
      <alignment horizontal="left" vertical="top" wrapText="true"/>
      <protection locked="true"/>
    </xf>
    <xf numFmtId="0" fontId="1650" fillId="0" borderId="4" xfId="0" applyBorder="true" applyFont="true">
      <alignment horizontal="left" vertical="top" wrapText="true"/>
      <protection locked="true"/>
    </xf>
    <xf numFmtId="0" fontId="1651" fillId="0" borderId="4" xfId="0" applyBorder="true" applyFont="true">
      <alignment horizontal="left" vertical="top" wrapText="true"/>
      <protection locked="true"/>
    </xf>
    <xf numFmtId="0" fontId="1652" fillId="0" borderId="4" xfId="0" applyBorder="true" applyFont="true">
      <alignment horizontal="left" vertical="top" wrapText="true"/>
      <protection locked="true"/>
    </xf>
    <xf numFmtId="0" fontId="1653" fillId="0" borderId="4" xfId="0" applyBorder="true" applyFont="true">
      <alignment horizontal="left" vertical="top" wrapText="true"/>
      <protection locked="true"/>
    </xf>
    <xf numFmtId="0" fontId="1654" fillId="0" borderId="4" xfId="0" applyBorder="true" applyFont="true">
      <alignment horizontal="left" vertical="top" wrapText="true"/>
      <protection locked="true"/>
    </xf>
    <xf numFmtId="0" fontId="1655" fillId="0" borderId="4" xfId="0" applyBorder="true" applyFont="true">
      <alignment horizontal="left" vertical="top" wrapText="true"/>
      <protection locked="true"/>
    </xf>
    <xf numFmtId="0" fontId="1656" fillId="0" borderId="4" xfId="0" applyBorder="true" applyFont="true">
      <alignment horizontal="left" vertical="top"/>
      <protection locked="true"/>
    </xf>
    <xf numFmtId="0" fontId="1657" fillId="0" borderId="4" xfId="0" applyBorder="true" applyFont="true">
      <alignment horizontal="left" vertical="top" wrapText="true"/>
      <protection locked="true"/>
    </xf>
    <xf numFmtId="0" fontId="1658" fillId="0" borderId="4" xfId="0" applyBorder="true" applyFont="true">
      <alignment horizontal="left" vertical="top" wrapText="true"/>
      <protection locked="true"/>
    </xf>
    <xf numFmtId="0" fontId="1659" fillId="0" borderId="4" xfId="0" applyBorder="true" applyFont="true">
      <alignment horizontal="left" vertical="top" wrapText="true"/>
      <protection locked="true"/>
    </xf>
    <xf numFmtId="0" fontId="1660" fillId="0" borderId="4" xfId="0" applyBorder="true" applyFont="true">
      <alignment horizontal="left" vertical="top" wrapText="true"/>
      <protection locked="true"/>
    </xf>
    <xf numFmtId="0" fontId="1661" fillId="0" borderId="4" xfId="0" applyBorder="true" applyFont="true">
      <alignment horizontal="left" vertical="top" wrapText="true"/>
      <protection locked="true"/>
    </xf>
    <xf numFmtId="0" fontId="1662" fillId="0" borderId="4" xfId="0" applyBorder="true" applyFont="true">
      <alignment horizontal="left" vertical="top" wrapText="true"/>
      <protection locked="true"/>
    </xf>
    <xf numFmtId="0" fontId="1663" fillId="0" borderId="4" xfId="0" applyBorder="true" applyFont="true">
      <alignment horizontal="left" vertical="top" wrapText="true"/>
      <protection locked="true"/>
    </xf>
    <xf numFmtId="0" fontId="1664" fillId="0" borderId="4" xfId="0" applyBorder="true" applyFont="true">
      <alignment horizontal="left" vertical="top" wrapText="true"/>
      <protection locked="true"/>
    </xf>
    <xf numFmtId="0" fontId="1665" fillId="0" borderId="4" xfId="0" applyBorder="true" applyFont="true">
      <alignment horizontal="left" vertical="top" wrapText="true"/>
      <protection locked="true"/>
    </xf>
    <xf numFmtId="0" fontId="1666" fillId="0" borderId="4" xfId="0" applyBorder="true" applyFont="true">
      <alignment horizontal="left" vertical="top"/>
      <protection locked="true"/>
    </xf>
    <xf numFmtId="0" fontId="1667" fillId="0" borderId="4" xfId="0" applyBorder="true" applyFont="true">
      <alignment horizontal="left" vertical="top" wrapText="true"/>
      <protection locked="true"/>
    </xf>
    <xf numFmtId="0" fontId="1668" fillId="0" borderId="4" xfId="0" applyBorder="true" applyFont="true">
      <alignment horizontal="left" vertical="top" wrapText="true"/>
      <protection locked="true"/>
    </xf>
    <xf numFmtId="0" fontId="1669" fillId="0" borderId="4" xfId="0" applyBorder="true" applyFont="true">
      <alignment horizontal="left" vertical="top" wrapText="true"/>
      <protection locked="true"/>
    </xf>
    <xf numFmtId="0" fontId="1670" fillId="0" borderId="4" xfId="0" applyBorder="true" applyFont="true">
      <alignment horizontal="left" vertical="top" wrapText="true"/>
      <protection locked="true"/>
    </xf>
    <xf numFmtId="0" fontId="1671" fillId="0" borderId="4" xfId="0" applyBorder="true" applyFont="true">
      <alignment horizontal="left" vertical="top" wrapText="true"/>
      <protection locked="true"/>
    </xf>
    <xf numFmtId="0" fontId="1672" fillId="0" borderId="4" xfId="0" applyBorder="true" applyFont="true">
      <alignment horizontal="left" vertical="top" wrapText="true"/>
      <protection locked="true"/>
    </xf>
    <xf numFmtId="0" fontId="1673" fillId="0" borderId="4" xfId="0" applyBorder="true" applyFont="true">
      <alignment horizontal="left" vertical="top" wrapText="true"/>
      <protection locked="true"/>
    </xf>
    <xf numFmtId="0" fontId="1674" fillId="0" borderId="4" xfId="0" applyBorder="true" applyFont="true">
      <alignment horizontal="left" vertical="top" wrapText="true"/>
      <protection locked="true"/>
    </xf>
    <xf numFmtId="0" fontId="1675" fillId="0" borderId="4" xfId="0" applyBorder="true" applyFont="true">
      <alignment horizontal="left" vertical="top" wrapText="true"/>
      <protection locked="true"/>
    </xf>
    <xf numFmtId="0" fontId="1676" fillId="0" borderId="4" xfId="0" applyBorder="true" applyFont="true">
      <alignment horizontal="left" vertical="top"/>
      <protection locked="true"/>
    </xf>
    <xf numFmtId="0" fontId="1677" fillId="0" borderId="4" xfId="0" applyBorder="true" applyFont="true">
      <alignment horizontal="left" vertical="top" wrapText="true"/>
      <protection locked="true"/>
    </xf>
    <xf numFmtId="0" fontId="1678" fillId="0" borderId="4" xfId="0" applyBorder="true" applyFont="true">
      <alignment horizontal="left" vertical="top" wrapText="true"/>
      <protection locked="true"/>
    </xf>
    <xf numFmtId="0" fontId="1679" fillId="0" borderId="4" xfId="0" applyBorder="true" applyFont="true">
      <alignment horizontal="left" vertical="top" wrapText="true"/>
      <protection locked="true"/>
    </xf>
    <xf numFmtId="0" fontId="1680" fillId="0" borderId="4" xfId="0" applyBorder="true" applyFont="true">
      <alignment horizontal="left" vertical="top" wrapText="true"/>
      <protection locked="true"/>
    </xf>
    <xf numFmtId="0" fontId="1681" fillId="0" borderId="4" xfId="0" applyBorder="true" applyFont="true">
      <alignment horizontal="left" vertical="top" wrapText="true"/>
      <protection locked="true"/>
    </xf>
    <xf numFmtId="0" fontId="1682" fillId="0" borderId="4" xfId="0" applyBorder="true" applyFont="true">
      <alignment horizontal="left" vertical="top" wrapText="true"/>
      <protection locked="true"/>
    </xf>
    <xf numFmtId="0" fontId="1683" fillId="0" borderId="4" xfId="0" applyBorder="true" applyFont="true">
      <alignment horizontal="left" vertical="top" wrapText="true"/>
      <protection locked="true"/>
    </xf>
    <xf numFmtId="0" fontId="1684" fillId="0" borderId="4" xfId="0" applyBorder="true" applyFont="true">
      <alignment horizontal="left" vertical="top" wrapText="true"/>
      <protection locked="true"/>
    </xf>
    <xf numFmtId="0" fontId="1685" fillId="0" borderId="4" xfId="0" applyBorder="true" applyFont="true">
      <alignment horizontal="left" vertical="top" wrapText="true"/>
      <protection locked="true"/>
    </xf>
    <xf numFmtId="0" fontId="1686" fillId="0" borderId="4" xfId="0" applyBorder="true" applyFont="true">
      <alignment horizontal="left" vertical="top"/>
      <protection locked="true"/>
    </xf>
    <xf numFmtId="0" fontId="1687" fillId="0" borderId="4" xfId="0" applyBorder="true" applyFont="true">
      <alignment horizontal="left" vertical="top" wrapText="true"/>
      <protection locked="true"/>
    </xf>
    <xf numFmtId="0" fontId="1688" fillId="0" borderId="4" xfId="0" applyBorder="true" applyFont="true">
      <alignment horizontal="left" vertical="top" wrapText="true"/>
      <protection locked="true"/>
    </xf>
    <xf numFmtId="0" fontId="1689" fillId="0" borderId="4" xfId="0" applyBorder="true" applyFont="true">
      <alignment horizontal="left" vertical="top" wrapText="true"/>
      <protection locked="true"/>
    </xf>
    <xf numFmtId="0" fontId="1690" fillId="0" borderId="4" xfId="0" applyBorder="true" applyFont="true">
      <alignment horizontal="left" vertical="top" wrapText="true"/>
      <protection locked="true"/>
    </xf>
    <xf numFmtId="0" fontId="1691" fillId="0" borderId="4" xfId="0" applyBorder="true" applyFont="true">
      <alignment horizontal="left" vertical="top" wrapText="true"/>
      <protection locked="true"/>
    </xf>
    <xf numFmtId="0" fontId="1692" fillId="0" borderId="4" xfId="0" applyBorder="true" applyFont="true">
      <alignment horizontal="left" vertical="top" wrapText="true"/>
      <protection locked="true"/>
    </xf>
    <xf numFmtId="0" fontId="1693" fillId="0" borderId="4" xfId="0" applyBorder="true" applyFont="true">
      <alignment horizontal="left" vertical="top" wrapText="true"/>
      <protection locked="true"/>
    </xf>
    <xf numFmtId="0" fontId="1694" fillId="0" borderId="4" xfId="0" applyBorder="true" applyFont="true">
      <alignment horizontal="left" vertical="top" wrapText="true"/>
      <protection locked="true"/>
    </xf>
    <xf numFmtId="0" fontId="1695" fillId="0" borderId="4" xfId="0" applyBorder="true" applyFont="true">
      <alignment horizontal="left" vertical="top" wrapText="true"/>
      <protection locked="true"/>
    </xf>
    <xf numFmtId="0" fontId="1696" fillId="0" borderId="4" xfId="0" applyBorder="true" applyFont="true">
      <alignment horizontal="left" vertical="top"/>
      <protection locked="true"/>
    </xf>
    <xf numFmtId="0" fontId="1697" fillId="0" borderId="4" xfId="0" applyBorder="true" applyFont="true">
      <alignment horizontal="left" vertical="top" wrapText="true"/>
      <protection locked="true"/>
    </xf>
    <xf numFmtId="0" fontId="1698" fillId="0" borderId="4" xfId="0" applyBorder="true" applyFont="true">
      <alignment horizontal="left" vertical="top" wrapText="true"/>
      <protection locked="true"/>
    </xf>
    <xf numFmtId="0" fontId="1699" fillId="0" borderId="4" xfId="0" applyBorder="true" applyFont="true">
      <alignment horizontal="left" vertical="top" wrapText="true"/>
      <protection locked="true"/>
    </xf>
    <xf numFmtId="0" fontId="1700" fillId="0" borderId="4" xfId="0" applyBorder="true" applyFont="true">
      <alignment horizontal="left" vertical="top" wrapText="true"/>
      <protection locked="true"/>
    </xf>
    <xf numFmtId="0" fontId="1701" fillId="0" borderId="4" xfId="0" applyBorder="true" applyFont="true">
      <alignment horizontal="left" vertical="top" wrapText="true"/>
      <protection locked="true"/>
    </xf>
    <xf numFmtId="0" fontId="1702" fillId="0" borderId="4" xfId="0" applyBorder="true" applyFont="true">
      <alignment horizontal="left" vertical="top" wrapText="true"/>
      <protection locked="true"/>
    </xf>
    <xf numFmtId="0" fontId="1703" fillId="0" borderId="4" xfId="0" applyBorder="true" applyFont="true">
      <alignment horizontal="left" vertical="top" wrapText="true"/>
      <protection locked="true"/>
    </xf>
    <xf numFmtId="0" fontId="1704" fillId="0" borderId="4" xfId="0" applyBorder="true" applyFont="true">
      <alignment horizontal="left" vertical="top" wrapText="true"/>
      <protection locked="true"/>
    </xf>
    <xf numFmtId="0" fontId="1705" fillId="0" borderId="4" xfId="0" applyBorder="true" applyFont="true">
      <alignment horizontal="left" vertical="top" wrapText="true"/>
      <protection locked="true"/>
    </xf>
    <xf numFmtId="0" fontId="1706" fillId="0" borderId="4" xfId="0" applyBorder="true" applyFont="true">
      <alignment horizontal="left" vertical="top"/>
      <protection locked="true"/>
    </xf>
    <xf numFmtId="0" fontId="1707" fillId="0" borderId="4" xfId="0" applyBorder="true" applyFont="true">
      <alignment horizontal="left" vertical="top" wrapText="true"/>
      <protection locked="true"/>
    </xf>
    <xf numFmtId="0" fontId="1708" fillId="0" borderId="4" xfId="0" applyBorder="true" applyFont="true">
      <alignment horizontal="left" vertical="top" wrapText="true"/>
      <protection locked="true"/>
    </xf>
    <xf numFmtId="0" fontId="1709" fillId="0" borderId="4" xfId="0" applyBorder="true" applyFont="true">
      <alignment horizontal="left" vertical="top" wrapText="true"/>
      <protection locked="true"/>
    </xf>
    <xf numFmtId="0" fontId="1710" fillId="0" borderId="4" xfId="0" applyBorder="true" applyFont="true">
      <alignment horizontal="left" vertical="top" wrapText="true"/>
      <protection locked="true"/>
    </xf>
    <xf numFmtId="0" fontId="1711" fillId="0" borderId="4" xfId="0" applyBorder="true" applyFont="true">
      <alignment horizontal="left" vertical="top" wrapText="true"/>
      <protection locked="true"/>
    </xf>
    <xf numFmtId="0" fontId="1712" fillId="0" borderId="4" xfId="0" applyBorder="true" applyFont="true">
      <alignment horizontal="left" vertical="top" wrapText="true"/>
      <protection locked="true"/>
    </xf>
    <xf numFmtId="0" fontId="1713" fillId="0" borderId="4" xfId="0" applyBorder="true" applyFont="true">
      <alignment horizontal="left" vertical="top" wrapText="true"/>
      <protection locked="true"/>
    </xf>
    <xf numFmtId="0" fontId="1714" fillId="0" borderId="4" xfId="0" applyBorder="true" applyFont="true">
      <alignment horizontal="left" vertical="top" wrapText="true"/>
      <protection locked="true"/>
    </xf>
    <xf numFmtId="0" fontId="1715" fillId="0" borderId="4" xfId="0" applyBorder="true" applyFont="true">
      <alignment horizontal="left" vertical="top" wrapText="true"/>
      <protection locked="true"/>
    </xf>
    <xf numFmtId="0" fontId="1716" fillId="0" borderId="4" xfId="0" applyBorder="true" applyFont="true">
      <alignment horizontal="left" vertical="top"/>
      <protection locked="true"/>
    </xf>
    <xf numFmtId="0" fontId="1717" fillId="0" borderId="4" xfId="0" applyBorder="true" applyFont="true">
      <alignment horizontal="left" vertical="top" wrapText="true"/>
      <protection locked="true"/>
    </xf>
    <xf numFmtId="0" fontId="1718" fillId="0" borderId="4" xfId="0" applyBorder="true" applyFont="true">
      <alignment horizontal="left" vertical="top" wrapText="true"/>
      <protection locked="true"/>
    </xf>
    <xf numFmtId="0" fontId="1719" fillId="0" borderId="4" xfId="0" applyBorder="true" applyFont="true">
      <alignment horizontal="left" vertical="top" wrapText="true"/>
      <protection locked="true"/>
    </xf>
    <xf numFmtId="0" fontId="1720" fillId="0" borderId="4" xfId="0" applyBorder="true" applyFont="true">
      <alignment horizontal="left" vertical="top" wrapText="true"/>
      <protection locked="true"/>
    </xf>
    <xf numFmtId="0" fontId="1721" fillId="0" borderId="4" xfId="0" applyBorder="true" applyFont="true">
      <alignment horizontal="left" vertical="top" wrapText="true"/>
      <protection locked="true"/>
    </xf>
    <xf numFmtId="0" fontId="1722" fillId="0" borderId="4" xfId="0" applyBorder="true" applyFont="true">
      <alignment horizontal="left" vertical="top" wrapText="true"/>
      <protection locked="true"/>
    </xf>
    <xf numFmtId="0" fontId="1723" fillId="0" borderId="4" xfId="0" applyBorder="true" applyFont="true">
      <alignment horizontal="left" vertical="top" wrapText="true"/>
      <protection locked="true"/>
    </xf>
    <xf numFmtId="0" fontId="1724" fillId="0" borderId="4" xfId="0" applyBorder="true" applyFont="true">
      <alignment horizontal="left" vertical="top" wrapText="true"/>
      <protection locked="true"/>
    </xf>
    <xf numFmtId="0" fontId="1725" fillId="0" borderId="4" xfId="0" applyBorder="true" applyFont="true">
      <alignment horizontal="left" vertical="top" wrapText="true"/>
      <protection locked="true"/>
    </xf>
    <xf numFmtId="0" fontId="1726" fillId="0" borderId="4" xfId="0" applyBorder="true" applyFont="true">
      <alignment horizontal="left" vertical="top"/>
      <protection locked="true"/>
    </xf>
    <xf numFmtId="0" fontId="1727" fillId="0" borderId="4" xfId="0" applyBorder="true" applyFont="true">
      <alignment horizontal="left" vertical="top" wrapText="true"/>
      <protection locked="true"/>
    </xf>
    <xf numFmtId="0" fontId="1728" fillId="0" borderId="4" xfId="0" applyBorder="true" applyFont="true">
      <alignment horizontal="left" vertical="top" wrapText="true"/>
      <protection locked="true"/>
    </xf>
    <xf numFmtId="0" fontId="1729" fillId="0" borderId="4" xfId="0" applyBorder="true" applyFont="true">
      <alignment horizontal="left" vertical="top" wrapText="true"/>
      <protection locked="true"/>
    </xf>
    <xf numFmtId="0" fontId="1730" fillId="0" borderId="4" xfId="0" applyBorder="true" applyFont="true">
      <alignment horizontal="left" vertical="top" wrapText="true"/>
      <protection locked="true"/>
    </xf>
    <xf numFmtId="0" fontId="1731" fillId="0" borderId="4" xfId="0" applyBorder="true" applyFont="true">
      <alignment horizontal="left" vertical="top" wrapText="true"/>
      <protection locked="true"/>
    </xf>
    <xf numFmtId="0" fontId="1732" fillId="0" borderId="4" xfId="0" applyBorder="true" applyFont="true">
      <alignment horizontal="left" vertical="top" wrapText="true"/>
      <protection locked="true"/>
    </xf>
    <xf numFmtId="0" fontId="1733" fillId="0" borderId="4" xfId="0" applyBorder="true" applyFont="true">
      <alignment horizontal="left" vertical="top" wrapText="true"/>
      <protection locked="true"/>
    </xf>
    <xf numFmtId="0" fontId="1734" fillId="0" borderId="4" xfId="0" applyBorder="true" applyFont="true">
      <alignment horizontal="left" vertical="top" wrapText="true"/>
      <protection locked="true"/>
    </xf>
    <xf numFmtId="0" fontId="1735" fillId="0" borderId="4" xfId="0" applyBorder="true" applyFont="true">
      <alignment horizontal="left" vertical="top" wrapText="true"/>
      <protection locked="true"/>
    </xf>
    <xf numFmtId="0" fontId="1736" fillId="0" borderId="4" xfId="0" applyBorder="true" applyFont="true">
      <alignment horizontal="left" vertical="top"/>
      <protection locked="true"/>
    </xf>
    <xf numFmtId="0" fontId="1737" fillId="0" borderId="4" xfId="0" applyBorder="true" applyFont="true">
      <alignment horizontal="left" vertical="top" wrapText="true"/>
      <protection locked="true"/>
    </xf>
    <xf numFmtId="4" fontId="1738" fillId="3" borderId="4" xfId="0" applyFill="true" applyBorder="true" applyFont="true" applyNumberFormat="true">
      <alignment vertical="top" horizontal="right"/>
      <protection locked="false"/>
    </xf>
    <xf numFmtId="4" fontId="1739" fillId="0" borderId="4" xfId="0" applyBorder="true" applyFont="true" applyNumberFormat="true">
      <alignment horizontal="right" vertical="top"/>
      <protection locked="true"/>
    </xf>
    <xf numFmtId="4" fontId="1740" fillId="3" borderId="4" xfId="0" applyFill="true" applyBorder="true" applyFont="true" applyNumberFormat="true">
      <alignment vertical="top" horizontal="right"/>
      <protection locked="false"/>
    </xf>
    <xf numFmtId="4" fontId="1741" fillId="0" borderId="4" xfId="0" applyBorder="true" applyFont="true" applyNumberFormat="true">
      <alignment horizontal="right" vertical="top"/>
      <protection locked="true"/>
    </xf>
    <xf numFmtId="4" fontId="1742" fillId="3" borderId="4" xfId="0" applyFill="true" applyBorder="true" applyFont="true" applyNumberFormat="true">
      <alignment vertical="top" horizontal="right"/>
      <protection locked="false"/>
    </xf>
    <xf numFmtId="4" fontId="1743" fillId="0" borderId="4" xfId="0" applyBorder="true" applyFont="true" applyNumberFormat="true">
      <alignment horizontal="right" vertical="top"/>
      <protection locked="true"/>
    </xf>
    <xf numFmtId="4" fontId="1744" fillId="5" borderId="4" xfId="0" applyFill="true" applyBorder="true" applyFont="true" applyNumberFormat="true">
      <alignment horizontal="right" vertical="top"/>
      <protection locked="true"/>
    </xf>
    <xf numFmtId="4" fontId="1745" fillId="5" borderId="4" xfId="0" applyFill="true" applyBorder="true" applyFont="true" applyNumberFormat="true">
      <alignment horizontal="right" vertical="top"/>
      <protection locked="true"/>
    </xf>
    <xf numFmtId="0" fontId="1746" fillId="0" borderId="4" xfId="0" applyBorder="true" applyFont="true">
      <alignment horizontal="left" vertical="top"/>
      <protection locked="true"/>
    </xf>
    <xf numFmtId="0" fontId="1747" fillId="0" borderId="4" xfId="0" applyBorder="true" applyFont="true">
      <alignment horizontal="left" vertical="top" wrapText="true"/>
      <protection locked="true"/>
    </xf>
    <xf numFmtId="0" fontId="1748" fillId="0" borderId="4" xfId="0" applyBorder="true" applyFont="true">
      <alignment horizontal="left" vertical="top" wrapText="true"/>
      <protection locked="true"/>
    </xf>
    <xf numFmtId="0" fontId="1749" fillId="0" borderId="4" xfId="0" applyBorder="true" applyFont="true">
      <alignment horizontal="left" vertical="top" wrapText="true"/>
      <protection locked="true"/>
    </xf>
    <xf numFmtId="0" fontId="1750" fillId="0" borderId="4" xfId="0" applyBorder="true" applyFont="true">
      <alignment horizontal="left" vertical="top" wrapText="true"/>
      <protection locked="true"/>
    </xf>
    <xf numFmtId="0" fontId="1751" fillId="0" borderId="4" xfId="0" applyBorder="true" applyFont="true">
      <alignment horizontal="left" vertical="top" wrapText="true"/>
      <protection locked="true"/>
    </xf>
    <xf numFmtId="0" fontId="1752" fillId="0" borderId="4" xfId="0" applyBorder="true" applyFont="true">
      <alignment horizontal="left" vertical="top" wrapText="true"/>
      <protection locked="true"/>
    </xf>
    <xf numFmtId="0" fontId="1753" fillId="0" borderId="4" xfId="0" applyBorder="true" applyFont="true">
      <alignment horizontal="left" vertical="top" wrapText="true"/>
      <protection locked="true"/>
    </xf>
    <xf numFmtId="0" fontId="1754" fillId="0" borderId="4" xfId="0" applyBorder="true" applyFont="true">
      <alignment horizontal="left" vertical="top" wrapText="true"/>
      <protection locked="true"/>
    </xf>
    <xf numFmtId="0" fontId="1755" fillId="0" borderId="4" xfId="0" applyBorder="true" applyFont="true">
      <alignment horizontal="left" vertical="top" wrapText="true"/>
      <protection locked="true"/>
    </xf>
    <xf numFmtId="0" fontId="1756" fillId="0" borderId="4" xfId="0" applyBorder="true" applyFont="true">
      <alignment horizontal="left" vertical="top"/>
      <protection locked="true"/>
    </xf>
    <xf numFmtId="0" fontId="1757" fillId="0" borderId="4" xfId="0" applyBorder="true" applyFont="true">
      <alignment horizontal="left" vertical="top" wrapText="true"/>
      <protection locked="true"/>
    </xf>
    <xf numFmtId="0" fontId="1758" fillId="0" borderId="4" xfId="0" applyBorder="true" applyFont="true">
      <alignment horizontal="left" vertical="top" wrapText="true"/>
      <protection locked="true"/>
    </xf>
    <xf numFmtId="0" fontId="1759" fillId="0" borderId="4" xfId="0" applyBorder="true" applyFont="true">
      <alignment horizontal="left" vertical="top" wrapText="true"/>
      <protection locked="true"/>
    </xf>
    <xf numFmtId="0" fontId="1760" fillId="0" borderId="4" xfId="0" applyBorder="true" applyFont="true">
      <alignment horizontal="left" vertical="top" wrapText="true"/>
      <protection locked="true"/>
    </xf>
    <xf numFmtId="0" fontId="1761" fillId="0" borderId="4" xfId="0" applyBorder="true" applyFont="true">
      <alignment horizontal="left" vertical="top" wrapText="true"/>
      <protection locked="true"/>
    </xf>
    <xf numFmtId="0" fontId="1762" fillId="0" borderId="4" xfId="0" applyBorder="true" applyFont="true">
      <alignment horizontal="left" vertical="top" wrapText="true"/>
      <protection locked="true"/>
    </xf>
    <xf numFmtId="0" fontId="1763" fillId="0" borderId="4" xfId="0" applyBorder="true" applyFont="true">
      <alignment horizontal="left" vertical="top" wrapText="true"/>
      <protection locked="true"/>
    </xf>
    <xf numFmtId="0" fontId="1764" fillId="0" borderId="4" xfId="0" applyBorder="true" applyFont="true">
      <alignment horizontal="left" vertical="top" wrapText="true"/>
      <protection locked="true"/>
    </xf>
    <xf numFmtId="0" fontId="1765" fillId="0" borderId="4" xfId="0" applyBorder="true" applyFont="true">
      <alignment horizontal="left" vertical="top" wrapText="true"/>
      <protection locked="true"/>
    </xf>
    <xf numFmtId="0" fontId="1766" fillId="0" borderId="4" xfId="0" applyBorder="true" applyFont="true">
      <alignment horizontal="left" vertical="top"/>
      <protection locked="true"/>
    </xf>
    <xf numFmtId="0" fontId="1767" fillId="0" borderId="4" xfId="0" applyBorder="true" applyFont="true">
      <alignment horizontal="left" vertical="top" wrapText="true"/>
      <protection locked="true"/>
    </xf>
    <xf numFmtId="0" fontId="1768" fillId="0" borderId="4" xfId="0" applyBorder="true" applyFont="true">
      <alignment horizontal="left" vertical="top" wrapText="true"/>
      <protection locked="true"/>
    </xf>
    <xf numFmtId="0" fontId="1769" fillId="0" borderId="4" xfId="0" applyBorder="true" applyFont="true">
      <alignment horizontal="left" vertical="top" wrapText="true"/>
      <protection locked="true"/>
    </xf>
    <xf numFmtId="0" fontId="1770" fillId="0" borderId="4" xfId="0" applyBorder="true" applyFont="true">
      <alignment horizontal="left" vertical="top" wrapText="true"/>
      <protection locked="true"/>
    </xf>
    <xf numFmtId="0" fontId="1771" fillId="0" borderId="4" xfId="0" applyBorder="true" applyFont="true">
      <alignment horizontal="left" vertical="top" wrapText="true"/>
      <protection locked="true"/>
    </xf>
    <xf numFmtId="0" fontId="1772" fillId="0" borderId="4" xfId="0" applyBorder="true" applyFont="true">
      <alignment horizontal="left" vertical="top" wrapText="true"/>
      <protection locked="true"/>
    </xf>
    <xf numFmtId="0" fontId="1773" fillId="0" borderId="4" xfId="0" applyBorder="true" applyFont="true">
      <alignment horizontal="left" vertical="top" wrapText="true"/>
      <protection locked="true"/>
    </xf>
    <xf numFmtId="0" fontId="1774" fillId="0" borderId="4" xfId="0" applyBorder="true" applyFont="true">
      <alignment horizontal="left" vertical="top" wrapText="true"/>
      <protection locked="true"/>
    </xf>
    <xf numFmtId="0" fontId="1775" fillId="0" borderId="4" xfId="0" applyBorder="true" applyFont="true">
      <alignment horizontal="left" vertical="top" wrapText="true"/>
      <protection locked="true"/>
    </xf>
    <xf numFmtId="0" fontId="1776" fillId="0" borderId="4" xfId="0" applyBorder="true" applyFont="true">
      <alignment horizontal="left" vertical="top"/>
      <protection locked="true"/>
    </xf>
    <xf numFmtId="0" fontId="1777" fillId="0" borderId="4" xfId="0" applyBorder="true" applyFont="true">
      <alignment horizontal="left" vertical="top" wrapText="true"/>
      <protection locked="true"/>
    </xf>
    <xf numFmtId="0" fontId="1778" fillId="0" borderId="4" xfId="0" applyBorder="true" applyFont="true">
      <alignment horizontal="left" vertical="top" wrapText="true"/>
      <protection locked="true"/>
    </xf>
    <xf numFmtId="0" fontId="1779" fillId="0" borderId="4" xfId="0" applyBorder="true" applyFont="true">
      <alignment horizontal="left" vertical="top" wrapText="true"/>
      <protection locked="true"/>
    </xf>
    <xf numFmtId="0" fontId="1780" fillId="0" borderId="4" xfId="0" applyBorder="true" applyFont="true">
      <alignment horizontal="left" vertical="top" wrapText="true"/>
      <protection locked="true"/>
    </xf>
    <xf numFmtId="0" fontId="1781" fillId="0" borderId="4" xfId="0" applyBorder="true" applyFont="true">
      <alignment horizontal="left" vertical="top" wrapText="true"/>
      <protection locked="true"/>
    </xf>
    <xf numFmtId="0" fontId="1782" fillId="0" borderId="4" xfId="0" applyBorder="true" applyFont="true">
      <alignment horizontal="left" vertical="top" wrapText="true"/>
      <protection locked="true"/>
    </xf>
    <xf numFmtId="0" fontId="1783" fillId="0" borderId="4" xfId="0" applyBorder="true" applyFont="true">
      <alignment horizontal="left" vertical="top" wrapText="true"/>
      <protection locked="true"/>
    </xf>
    <xf numFmtId="0" fontId="1784" fillId="0" borderId="4" xfId="0" applyBorder="true" applyFont="true">
      <alignment horizontal="left" vertical="top" wrapText="true"/>
      <protection locked="true"/>
    </xf>
    <xf numFmtId="0" fontId="1785" fillId="0" borderId="4" xfId="0" applyBorder="true" applyFont="true">
      <alignment horizontal="left" vertical="top" wrapText="true"/>
      <protection locked="true"/>
    </xf>
    <xf numFmtId="0" fontId="1786" fillId="0" borderId="4" xfId="0" applyBorder="true" applyFont="true">
      <alignment horizontal="left" vertical="top"/>
      <protection locked="true"/>
    </xf>
    <xf numFmtId="0" fontId="1787" fillId="0" borderId="4" xfId="0" applyBorder="true" applyFont="true">
      <alignment horizontal="left" vertical="top" wrapText="true"/>
      <protection locked="true"/>
    </xf>
    <xf numFmtId="0" fontId="1788" fillId="0" borderId="4" xfId="0" applyBorder="true" applyFont="true">
      <alignment horizontal="left" vertical="top" wrapText="true"/>
      <protection locked="true"/>
    </xf>
    <xf numFmtId="0" fontId="1789" fillId="0" borderId="4" xfId="0" applyBorder="true" applyFont="true">
      <alignment horizontal="left" vertical="top" wrapText="true"/>
      <protection locked="true"/>
    </xf>
    <xf numFmtId="0" fontId="1790" fillId="0" borderId="4" xfId="0" applyBorder="true" applyFont="true">
      <alignment horizontal="left" vertical="top" wrapText="true"/>
      <protection locked="true"/>
    </xf>
    <xf numFmtId="0" fontId="1791" fillId="0" borderId="4" xfId="0" applyBorder="true" applyFont="true">
      <alignment horizontal="left" vertical="top" wrapText="true"/>
      <protection locked="true"/>
    </xf>
    <xf numFmtId="0" fontId="1792" fillId="0" borderId="4" xfId="0" applyBorder="true" applyFont="true">
      <alignment horizontal="left" vertical="top" wrapText="true"/>
      <protection locked="true"/>
    </xf>
    <xf numFmtId="0" fontId="1793" fillId="0" borderId="4" xfId="0" applyBorder="true" applyFont="true">
      <alignment horizontal="left" vertical="top" wrapText="true"/>
      <protection locked="true"/>
    </xf>
    <xf numFmtId="0" fontId="1794" fillId="0" borderId="4" xfId="0" applyBorder="true" applyFont="true">
      <alignment horizontal="left" vertical="top" wrapText="true"/>
      <protection locked="true"/>
    </xf>
    <xf numFmtId="0" fontId="1795" fillId="0" borderId="4" xfId="0" applyBorder="true" applyFont="true">
      <alignment horizontal="left" vertical="top" wrapText="true"/>
      <protection locked="true"/>
    </xf>
    <xf numFmtId="0" fontId="1796" fillId="0" borderId="4" xfId="0" applyBorder="true" applyFont="true">
      <alignment horizontal="left" vertical="top"/>
      <protection locked="true"/>
    </xf>
    <xf numFmtId="0" fontId="1797" fillId="0" borderId="4" xfId="0" applyBorder="true" applyFont="true">
      <alignment horizontal="left" vertical="top" wrapText="true"/>
      <protection locked="true"/>
    </xf>
    <xf numFmtId="0" fontId="1798" fillId="0" borderId="4" xfId="0" applyBorder="true" applyFont="true">
      <alignment horizontal="left" vertical="top" wrapText="true"/>
      <protection locked="true"/>
    </xf>
    <xf numFmtId="0" fontId="1799" fillId="0" borderId="4" xfId="0" applyBorder="true" applyFont="true">
      <alignment horizontal="left" vertical="top" wrapText="true"/>
      <protection locked="true"/>
    </xf>
    <xf numFmtId="0" fontId="1800" fillId="0" borderId="4" xfId="0" applyBorder="true" applyFont="true">
      <alignment horizontal="left" vertical="top" wrapText="true"/>
      <protection locked="true"/>
    </xf>
    <xf numFmtId="0" fontId="1801" fillId="0" borderId="4" xfId="0" applyBorder="true" applyFont="true">
      <alignment horizontal="left" vertical="top" wrapText="true"/>
      <protection locked="true"/>
    </xf>
    <xf numFmtId="0" fontId="1802" fillId="0" borderId="4" xfId="0" applyBorder="true" applyFont="true">
      <alignment horizontal="left" vertical="top" wrapText="true"/>
      <protection locked="true"/>
    </xf>
    <xf numFmtId="0" fontId="1803" fillId="0" borderId="4" xfId="0" applyBorder="true" applyFont="true">
      <alignment horizontal="left" vertical="top" wrapText="true"/>
      <protection locked="true"/>
    </xf>
    <xf numFmtId="0" fontId="1804" fillId="0" borderId="4" xfId="0" applyBorder="true" applyFont="true">
      <alignment horizontal="left" vertical="top" wrapText="true"/>
      <protection locked="true"/>
    </xf>
    <xf numFmtId="0" fontId="1805" fillId="0" borderId="4" xfId="0" applyBorder="true" applyFont="true">
      <alignment horizontal="left" vertical="top" wrapText="true"/>
      <protection locked="true"/>
    </xf>
    <xf numFmtId="0" fontId="1806" fillId="0" borderId="4" xfId="0" applyBorder="true" applyFont="true">
      <alignment horizontal="left" vertical="top"/>
      <protection locked="true"/>
    </xf>
    <xf numFmtId="0" fontId="1807" fillId="0" borderId="4" xfId="0" applyBorder="true" applyFont="true">
      <alignment horizontal="left" vertical="top" wrapText="true"/>
      <protection locked="true"/>
    </xf>
    <xf numFmtId="0" fontId="1808" fillId="0" borderId="4" xfId="0" applyBorder="true" applyFont="true">
      <alignment horizontal="left" vertical="top" wrapText="true"/>
      <protection locked="true"/>
    </xf>
    <xf numFmtId="0" fontId="1809" fillId="0" borderId="4" xfId="0" applyBorder="true" applyFont="true">
      <alignment horizontal="left" vertical="top" wrapText="true"/>
      <protection locked="true"/>
    </xf>
    <xf numFmtId="0" fontId="1810" fillId="0" borderId="4" xfId="0" applyBorder="true" applyFont="true">
      <alignment horizontal="left" vertical="top" wrapText="true"/>
      <protection locked="true"/>
    </xf>
    <xf numFmtId="0" fontId="1811" fillId="0" borderId="4" xfId="0" applyBorder="true" applyFont="true">
      <alignment horizontal="left" vertical="top" wrapText="true"/>
      <protection locked="true"/>
    </xf>
    <xf numFmtId="0" fontId="1812" fillId="0" borderId="4" xfId="0" applyBorder="true" applyFont="true">
      <alignment horizontal="left" vertical="top" wrapText="true"/>
      <protection locked="true"/>
    </xf>
    <xf numFmtId="0" fontId="1813" fillId="0" borderId="4" xfId="0" applyBorder="true" applyFont="true">
      <alignment horizontal="left" vertical="top" wrapText="true"/>
      <protection locked="true"/>
    </xf>
    <xf numFmtId="0" fontId="1814" fillId="0" borderId="4" xfId="0" applyBorder="true" applyFont="true">
      <alignment horizontal="left" vertical="top" wrapText="true"/>
      <protection locked="true"/>
    </xf>
    <xf numFmtId="0" fontId="1815" fillId="0" borderId="4" xfId="0" applyBorder="true" applyFont="true">
      <alignment horizontal="left" vertical="top" wrapText="true"/>
      <protection locked="true"/>
    </xf>
    <xf numFmtId="0" fontId="1816" fillId="0" borderId="4" xfId="0" applyBorder="true" applyFont="true">
      <alignment horizontal="left" vertical="top"/>
      <protection locked="true"/>
    </xf>
    <xf numFmtId="0" fontId="1817" fillId="0" borderId="4" xfId="0" applyBorder="true" applyFont="true">
      <alignment horizontal="left" vertical="top" wrapText="true"/>
      <protection locked="true"/>
    </xf>
    <xf numFmtId="0" fontId="1818" fillId="0" borderId="4" xfId="0" applyBorder="true" applyFont="true">
      <alignment horizontal="left" vertical="top" wrapText="true"/>
      <protection locked="true"/>
    </xf>
    <xf numFmtId="0" fontId="1819" fillId="0" borderId="4" xfId="0" applyBorder="true" applyFont="true">
      <alignment horizontal="left" vertical="top" wrapText="true"/>
      <protection locked="true"/>
    </xf>
    <xf numFmtId="0" fontId="1820" fillId="0" borderId="4" xfId="0" applyBorder="true" applyFont="true">
      <alignment horizontal="left" vertical="top" wrapText="true"/>
      <protection locked="true"/>
    </xf>
    <xf numFmtId="0" fontId="1821" fillId="0" borderId="4" xfId="0" applyBorder="true" applyFont="true">
      <alignment horizontal="left" vertical="top" wrapText="true"/>
      <protection locked="true"/>
    </xf>
    <xf numFmtId="0" fontId="1822" fillId="0" borderId="4" xfId="0" applyBorder="true" applyFont="true">
      <alignment horizontal="left" vertical="top" wrapText="true"/>
      <protection locked="true"/>
    </xf>
    <xf numFmtId="0" fontId="1823" fillId="0" borderId="4" xfId="0" applyBorder="true" applyFont="true">
      <alignment horizontal="left" vertical="top" wrapText="true"/>
      <protection locked="true"/>
    </xf>
    <xf numFmtId="0" fontId="1824" fillId="0" borderId="4" xfId="0" applyBorder="true" applyFont="true">
      <alignment horizontal="left" vertical="top" wrapText="true"/>
      <protection locked="true"/>
    </xf>
    <xf numFmtId="0" fontId="1825" fillId="0" borderId="4" xfId="0" applyBorder="true" applyFont="true">
      <alignment horizontal="left" vertical="top" wrapText="true"/>
      <protection locked="true"/>
    </xf>
    <xf numFmtId="0" fontId="1826" fillId="0" borderId="4" xfId="0" applyBorder="true" applyFont="true">
      <alignment horizontal="left" vertical="top"/>
      <protection locked="true"/>
    </xf>
    <xf numFmtId="0" fontId="1827" fillId="0" borderId="4" xfId="0" applyBorder="true" applyFont="true">
      <alignment horizontal="left" vertical="top" wrapText="true"/>
      <protection locked="true"/>
    </xf>
    <xf numFmtId="0" fontId="1828" fillId="0" borderId="4" xfId="0" applyBorder="true" applyFont="true">
      <alignment horizontal="left" vertical="top" wrapText="true"/>
      <protection locked="true"/>
    </xf>
    <xf numFmtId="0" fontId="1829" fillId="0" borderId="4" xfId="0" applyBorder="true" applyFont="true">
      <alignment horizontal="left" vertical="top" wrapText="true"/>
      <protection locked="true"/>
    </xf>
    <xf numFmtId="0" fontId="1830" fillId="0" borderId="4" xfId="0" applyBorder="true" applyFont="true">
      <alignment horizontal="left" vertical="top" wrapText="true"/>
      <protection locked="true"/>
    </xf>
    <xf numFmtId="0" fontId="1831" fillId="0" borderId="4" xfId="0" applyBorder="true" applyFont="true">
      <alignment horizontal="left" vertical="top" wrapText="true"/>
      <protection locked="true"/>
    </xf>
    <xf numFmtId="0" fontId="1832" fillId="0" borderId="4" xfId="0" applyBorder="true" applyFont="true">
      <alignment horizontal="left" vertical="top" wrapText="true"/>
      <protection locked="true"/>
    </xf>
    <xf numFmtId="0" fontId="1833" fillId="0" borderId="4" xfId="0" applyBorder="true" applyFont="true">
      <alignment horizontal="left" vertical="top" wrapText="true"/>
      <protection locked="true"/>
    </xf>
    <xf numFmtId="0" fontId="1834" fillId="0" borderId="4" xfId="0" applyBorder="true" applyFont="true">
      <alignment horizontal="left" vertical="top" wrapText="true"/>
      <protection locked="true"/>
    </xf>
    <xf numFmtId="0" fontId="1835" fillId="0" borderId="4" xfId="0" applyBorder="true" applyFont="true">
      <alignment horizontal="left" vertical="top" wrapText="true"/>
      <protection locked="true"/>
    </xf>
    <xf numFmtId="0" fontId="1836" fillId="0" borderId="4" xfId="0" applyBorder="true" applyFont="true">
      <alignment horizontal="left" vertical="top"/>
      <protection locked="true"/>
    </xf>
    <xf numFmtId="0" fontId="1837" fillId="0" borderId="4" xfId="0" applyBorder="true" applyFont="true">
      <alignment horizontal="left" vertical="top" wrapText="true"/>
      <protection locked="true"/>
    </xf>
    <xf numFmtId="0" fontId="1838" fillId="0" borderId="4" xfId="0" applyBorder="true" applyFont="true">
      <alignment horizontal="left" vertical="top" wrapText="true"/>
      <protection locked="true"/>
    </xf>
    <xf numFmtId="0" fontId="1839" fillId="0" borderId="4" xfId="0" applyBorder="true" applyFont="true">
      <alignment horizontal="left" vertical="top" wrapText="true"/>
      <protection locked="true"/>
    </xf>
    <xf numFmtId="0" fontId="1840" fillId="0" borderId="4" xfId="0" applyBorder="true" applyFont="true">
      <alignment horizontal="left" vertical="top" wrapText="true"/>
      <protection locked="true"/>
    </xf>
    <xf numFmtId="0" fontId="1841" fillId="0" borderId="4" xfId="0" applyBorder="true" applyFont="true">
      <alignment horizontal="left" vertical="top" wrapText="true"/>
      <protection locked="true"/>
    </xf>
    <xf numFmtId="0" fontId="1842" fillId="0" borderId="4" xfId="0" applyBorder="true" applyFont="true">
      <alignment horizontal="left" vertical="top" wrapText="true"/>
      <protection locked="true"/>
    </xf>
    <xf numFmtId="0" fontId="1843" fillId="0" borderId="4" xfId="0" applyBorder="true" applyFont="true">
      <alignment horizontal="left" vertical="top" wrapText="true"/>
      <protection locked="true"/>
    </xf>
    <xf numFmtId="0" fontId="1844" fillId="0" borderId="4" xfId="0" applyBorder="true" applyFont="true">
      <alignment horizontal="left" vertical="top" wrapText="true"/>
      <protection locked="true"/>
    </xf>
    <xf numFmtId="0" fontId="1845" fillId="0" borderId="4" xfId="0" applyBorder="true" applyFont="true">
      <alignment horizontal="left" vertical="top" wrapText="true"/>
      <protection locked="true"/>
    </xf>
    <xf numFmtId="0" fontId="1846" fillId="0" borderId="4" xfId="0" applyBorder="true" applyFont="true">
      <alignment horizontal="left" vertical="top"/>
      <protection locked="true"/>
    </xf>
    <xf numFmtId="0" fontId="1847" fillId="0" borderId="4" xfId="0" applyBorder="true" applyFont="true">
      <alignment horizontal="left" vertical="top" wrapText="true"/>
      <protection locked="true"/>
    </xf>
    <xf numFmtId="0" fontId="1848" fillId="0" borderId="4" xfId="0" applyBorder="true" applyFont="true">
      <alignment horizontal="left" vertical="top" wrapText="true"/>
      <protection locked="true"/>
    </xf>
    <xf numFmtId="0" fontId="1849" fillId="0" borderId="4" xfId="0" applyBorder="true" applyFont="true">
      <alignment horizontal="left" vertical="top" wrapText="true"/>
      <protection locked="true"/>
    </xf>
    <xf numFmtId="0" fontId="1850" fillId="0" borderId="4" xfId="0" applyBorder="true" applyFont="true">
      <alignment horizontal="left" vertical="top" wrapText="true"/>
      <protection locked="true"/>
    </xf>
    <xf numFmtId="0" fontId="1851" fillId="0" borderId="4" xfId="0" applyBorder="true" applyFont="true">
      <alignment horizontal="left" vertical="top" wrapText="true"/>
      <protection locked="true"/>
    </xf>
    <xf numFmtId="0" fontId="1852" fillId="0" borderId="4" xfId="0" applyBorder="true" applyFont="true">
      <alignment horizontal="left" vertical="top" wrapText="true"/>
      <protection locked="true"/>
    </xf>
    <xf numFmtId="0" fontId="1853" fillId="0" borderId="4" xfId="0" applyBorder="true" applyFont="true">
      <alignment horizontal="left" vertical="top" wrapText="true"/>
      <protection locked="true"/>
    </xf>
    <xf numFmtId="0" fontId="1854" fillId="0" borderId="4" xfId="0" applyBorder="true" applyFont="true">
      <alignment horizontal="left" vertical="top" wrapText="true"/>
      <protection locked="true"/>
    </xf>
    <xf numFmtId="0" fontId="1855" fillId="0" borderId="4" xfId="0" applyBorder="true" applyFont="true">
      <alignment horizontal="left" vertical="top" wrapText="true"/>
      <protection locked="true"/>
    </xf>
    <xf numFmtId="0" fontId="1856" fillId="5" borderId="4" xfId="0" applyFill="true" applyBorder="true" applyFont="true">
      <alignment horizontal="left"/>
      <protection locked="true"/>
    </xf>
    <xf numFmtId="0" fontId="1857" fillId="5" borderId="4" xfId="0" applyFill="true" applyBorder="true" applyFont="true">
      <alignment horizontal="left"/>
      <protection locked="true"/>
    </xf>
    <xf numFmtId="4" fontId="1858" fillId="5" borderId="4" xfId="0" applyFill="true" applyBorder="true" applyFont="true" applyNumberFormat="true">
      <alignment horizontal="right"/>
      <protection locked="true"/>
    </xf>
    <xf numFmtId="4" fontId="1859" fillId="5" borderId="4" xfId="0" applyFill="true" applyBorder="true" applyFont="true" applyNumberFormat="true">
      <alignment horizontal="right"/>
      <protection locked="true"/>
    </xf>
    <xf numFmtId="0" fontId="1860" fillId="5" borderId="4" xfId="0" applyFill="true" applyBorder="true" applyFont="true">
      <alignment horizontal="left"/>
      <protection locked="true"/>
    </xf>
    <xf numFmtId="4" fontId="1861" fillId="5" borderId="4" xfId="0" applyFill="true" applyBorder="true" applyFont="true" applyNumberFormat="true">
      <alignment horizontal="right"/>
      <protection locked="true"/>
    </xf>
    <xf numFmtId="0" fontId="1862" fillId="5" borderId="4" xfId="0" applyFill="true" applyBorder="true" applyFont="true">
      <alignment horizontal="left"/>
      <protection locked="true"/>
    </xf>
    <xf numFmtId="4" fontId="1863" fillId="5" borderId="4" xfId="0" applyFill="true" applyBorder="true" applyFont="true" applyNumberFormat="true">
      <alignment horizontal="right"/>
      <protection locked="true"/>
    </xf>
    <xf numFmtId="0" fontId="1864" fillId="5" borderId="4" xfId="0" applyFill="true" applyBorder="true" applyFont="true">
      <alignment horizontal="left"/>
      <protection locked="true"/>
    </xf>
    <xf numFmtId="4" fontId="1865" fillId="5" borderId="4" xfId="0" applyFill="true" applyBorder="true" applyFont="true" applyNumberFormat="true">
      <alignment horizontal="right"/>
      <protection locked="true"/>
    </xf>
    <xf numFmtId="4" fontId="1866" fillId="5" borderId="4" xfId="0" applyFill="true" applyBorder="true" applyFont="true" applyNumberFormat="true">
      <alignment horizontal="right"/>
      <protection locked="true"/>
    </xf>
    <xf numFmtId="0" fontId="1867" fillId="0" borderId="0" xfId="0" applyFont="true">
      <alignment horizontal="left" vertical="top"/>
      <protection locked="true"/>
    </xf>
    <xf numFmtId="165" fontId="1868" fillId="0" borderId="0" xfId="0" applyFont="true" applyNumberFormat="true">
      <alignment horizontal="left" vertical="top"/>
      <protection locked="true"/>
    </xf>
    <xf numFmtId="168" fontId="1869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1870" fillId="5" borderId="4" xfId="0" applyFill="true" applyBorder="true" applyFont="true">
      <alignment horizontal="left"/>
      <protection locked="true"/>
    </xf>
    <xf numFmtId="0" fontId="1871" fillId="5" borderId="4" xfId="0" applyFill="true" applyBorder="true" applyFont="true">
      <alignment horizontal="left"/>
      <protection locked="true"/>
    </xf>
    <xf numFmtId="0" fontId="1872" fillId="5" borderId="4" xfId="0" applyFill="true" applyBorder="true" applyFont="true">
      <alignment horizontal="left"/>
      <protection locked="true"/>
    </xf>
    <xf numFmtId="0" fontId="1873" fillId="5" borderId="4" xfId="0" applyFill="true" applyBorder="true" applyFont="true">
      <alignment horizontal="left"/>
      <protection locked="true"/>
    </xf>
    <xf numFmtId="0" fontId="1874" fillId="5" borderId="4" xfId="0" applyFill="true" applyBorder="true" applyFont="true">
      <alignment horizontal="left"/>
      <protection locked="true"/>
    </xf>
    <xf numFmtId="0" fontId="1875" fillId="5" borderId="4" xfId="0" applyFill="true" applyBorder="true" applyFont="true">
      <alignment horizontal="left"/>
      <protection locked="true"/>
    </xf>
    <xf numFmtId="0" fontId="1876" fillId="5" borderId="4" xfId="0" applyFill="true" applyBorder="true" applyFont="true">
      <alignment horizontal="left"/>
      <protection locked="true"/>
    </xf>
    <xf numFmtId="0" fontId="1877" fillId="5" borderId="4" xfId="0" applyFill="true" applyBorder="true" applyFont="true">
      <alignment horizontal="left"/>
      <protection locked="true"/>
    </xf>
    <xf numFmtId="0" fontId="1878" fillId="5" borderId="4" xfId="0" applyFill="true" applyBorder="true" applyFont="true">
      <alignment horizontal="left"/>
      <protection locked="true"/>
    </xf>
    <xf numFmtId="0" fontId="1879" fillId="0" borderId="4" xfId="0" applyBorder="true" applyFont="true">
      <alignment horizontal="left" vertical="top"/>
      <protection locked="true"/>
    </xf>
    <xf numFmtId="4" fontId="1880" fillId="0" borderId="4" xfId="0" applyBorder="true" applyFont="true" applyNumberFormat="true">
      <alignment horizontal="right" vertical="top"/>
      <protection locked="true"/>
    </xf>
    <xf numFmtId="4" fontId="1881" fillId="0" borderId="4" xfId="0" applyBorder="true" applyFont="true" applyNumberFormat="true">
      <alignment horizontal="right" vertical="top"/>
      <protection locked="true"/>
    </xf>
    <xf numFmtId="4" fontId="1882" fillId="3" borderId="4" xfId="0" applyFill="true" applyBorder="true" applyFont="true" applyNumberFormat="true">
      <alignment vertical="top"/>
      <protection locked="false"/>
    </xf>
    <xf numFmtId="0" fontId="1883" fillId="0" borderId="4" xfId="0" applyBorder="true" applyFont="true">
      <alignment horizontal="left" vertical="top"/>
      <protection locked="true"/>
    </xf>
    <xf numFmtId="0" fontId="1884" fillId="0" borderId="4" xfId="0" applyBorder="true" applyFont="true">
      <alignment horizontal="left" vertical="top"/>
      <protection locked="true"/>
    </xf>
    <xf numFmtId="0" fontId="1885" fillId="0" borderId="4" xfId="0" applyBorder="true" applyFont="true">
      <alignment horizontal="left" vertical="top"/>
      <protection locked="true"/>
    </xf>
    <xf numFmtId="0" fontId="1886" fillId="0" borderId="4" xfId="0" applyBorder="true" applyFont="true">
      <alignment horizontal="left" vertical="top"/>
      <protection locked="true"/>
    </xf>
    <xf numFmtId="0" fontId="1887" fillId="0" borderId="4" xfId="0" applyBorder="true" applyFont="true">
      <alignment horizontal="left" vertical="top"/>
      <protection locked="true"/>
    </xf>
    <xf numFmtId="0" fontId="1888" fillId="0" borderId="0" xfId="0" applyFont="true"/>
    <xf numFmtId="0" fontId="1889" fillId="0" borderId="4" xfId="0" applyBorder="true" applyFont="true">
      <alignment horizontal="left" vertical="top"/>
      <protection locked="true"/>
    </xf>
    <xf numFmtId="4" fontId="1890" fillId="0" borderId="4" xfId="0" applyBorder="true" applyFont="true" applyNumberFormat="true">
      <alignment horizontal="right" vertical="top"/>
      <protection locked="true"/>
    </xf>
    <xf numFmtId="4" fontId="1891" fillId="0" borderId="4" xfId="0" applyBorder="true" applyFont="true" applyNumberFormat="true">
      <alignment horizontal="right" vertical="top"/>
      <protection locked="true"/>
    </xf>
    <xf numFmtId="4" fontId="1892" fillId="3" borderId="4" xfId="0" applyFill="true" applyBorder="true" applyFont="true" applyNumberFormat="true">
      <alignment vertical="top"/>
      <protection locked="false"/>
    </xf>
    <xf numFmtId="0" fontId="1893" fillId="0" borderId="4" xfId="0" applyBorder="true" applyFont="true">
      <alignment horizontal="left" vertical="top"/>
      <protection locked="true"/>
    </xf>
    <xf numFmtId="0" fontId="1894" fillId="0" borderId="4" xfId="0" applyBorder="true" applyFont="true">
      <alignment horizontal="left" vertical="top"/>
      <protection locked="true"/>
    </xf>
    <xf numFmtId="0" fontId="1895" fillId="0" borderId="4" xfId="0" applyBorder="true" applyFont="true">
      <alignment horizontal="left" vertical="top"/>
      <protection locked="true"/>
    </xf>
    <xf numFmtId="0" fontId="1896" fillId="0" borderId="4" xfId="0" applyBorder="true" applyFont="true">
      <alignment horizontal="left" vertical="top"/>
      <protection locked="true"/>
    </xf>
    <xf numFmtId="0" fontId="1897" fillId="0" borderId="4" xfId="0" applyBorder="true" applyFont="true">
      <alignment horizontal="left" vertical="top"/>
      <protection locked="true"/>
    </xf>
    <xf numFmtId="0" fontId="1898" fillId="0" borderId="0" xfId="0" applyFont="true"/>
    <xf numFmtId="0" fontId="1899" fillId="0" borderId="4" xfId="0" applyBorder="true" applyFont="true">
      <alignment horizontal="left" vertical="top"/>
      <protection locked="true"/>
    </xf>
    <xf numFmtId="4" fontId="1900" fillId="0" borderId="4" xfId="0" applyBorder="true" applyFont="true" applyNumberFormat="true">
      <alignment horizontal="right" vertical="top"/>
      <protection locked="true"/>
    </xf>
    <xf numFmtId="4" fontId="1901" fillId="0" borderId="4" xfId="0" applyBorder="true" applyFont="true" applyNumberFormat="true">
      <alignment horizontal="right" vertical="top"/>
      <protection locked="true"/>
    </xf>
    <xf numFmtId="4" fontId="1902" fillId="3" borderId="4" xfId="0" applyFill="true" applyBorder="true" applyFont="true" applyNumberFormat="true">
      <alignment vertical="top"/>
      <protection locked="false"/>
    </xf>
    <xf numFmtId="0" fontId="1903" fillId="0" borderId="4" xfId="0" applyBorder="true" applyFont="true">
      <alignment horizontal="left" vertical="top"/>
      <protection locked="true"/>
    </xf>
    <xf numFmtId="0" fontId="1904" fillId="0" borderId="4" xfId="0" applyBorder="true" applyFont="true">
      <alignment horizontal="left" vertical="top"/>
      <protection locked="true"/>
    </xf>
    <xf numFmtId="0" fontId="1905" fillId="0" borderId="4" xfId="0" applyBorder="true" applyFont="true">
      <alignment horizontal="left" vertical="top"/>
      <protection locked="true"/>
    </xf>
    <xf numFmtId="0" fontId="1906" fillId="0" borderId="4" xfId="0" applyBorder="true" applyFont="true">
      <alignment horizontal="left" vertical="top"/>
      <protection locked="true"/>
    </xf>
    <xf numFmtId="0" fontId="1907" fillId="0" borderId="4" xfId="0" applyBorder="true" applyFont="true">
      <alignment horizontal="left" vertical="top"/>
      <protection locked="true"/>
    </xf>
    <xf numFmtId="0" fontId="1908" fillId="0" borderId="0" xfId="0" applyFont="true"/>
    <xf numFmtId="0" fontId="1909" fillId="0" borderId="4" xfId="0" applyBorder="true" applyFont="true">
      <alignment horizontal="left" vertical="top"/>
      <protection locked="true"/>
    </xf>
    <xf numFmtId="4" fontId="1910" fillId="0" borderId="4" xfId="0" applyBorder="true" applyFont="true" applyNumberFormat="true">
      <alignment horizontal="right" vertical="top"/>
      <protection locked="true"/>
    </xf>
    <xf numFmtId="4" fontId="1911" fillId="0" borderId="4" xfId="0" applyBorder="true" applyFont="true" applyNumberFormat="true">
      <alignment horizontal="right" vertical="top"/>
      <protection locked="true"/>
    </xf>
    <xf numFmtId="4" fontId="1912" fillId="3" borderId="4" xfId="0" applyFill="true" applyBorder="true" applyFont="true" applyNumberFormat="true">
      <alignment vertical="top"/>
      <protection locked="false"/>
    </xf>
    <xf numFmtId="0" fontId="1913" fillId="0" borderId="4" xfId="0" applyBorder="true" applyFont="true">
      <alignment horizontal="left" vertical="top"/>
      <protection locked="true"/>
    </xf>
    <xf numFmtId="0" fontId="1914" fillId="0" borderId="4" xfId="0" applyBorder="true" applyFont="true">
      <alignment horizontal="left" vertical="top"/>
      <protection locked="true"/>
    </xf>
    <xf numFmtId="0" fontId="1915" fillId="0" borderId="4" xfId="0" applyBorder="true" applyFont="true">
      <alignment horizontal="left" vertical="top"/>
      <protection locked="true"/>
    </xf>
    <xf numFmtId="0" fontId="1916" fillId="0" borderId="4" xfId="0" applyBorder="true" applyFont="true">
      <alignment horizontal="left" vertical="top"/>
      <protection locked="true"/>
    </xf>
    <xf numFmtId="0" fontId="1917" fillId="0" borderId="4" xfId="0" applyBorder="true" applyFont="true">
      <alignment horizontal="left" vertical="top"/>
      <protection locked="true"/>
    </xf>
    <xf numFmtId="0" fontId="1918" fillId="0" borderId="0" xfId="0" applyFont="true"/>
    <xf numFmtId="0" fontId="1919" fillId="0" borderId="4" xfId="0" applyBorder="true" applyFont="true">
      <alignment horizontal="left" vertical="top"/>
      <protection locked="true"/>
    </xf>
    <xf numFmtId="4" fontId="1920" fillId="0" borderId="4" xfId="0" applyBorder="true" applyFont="true" applyNumberFormat="true">
      <alignment horizontal="right" vertical="top"/>
      <protection locked="true"/>
    </xf>
    <xf numFmtId="4" fontId="1921" fillId="0" borderId="4" xfId="0" applyBorder="true" applyFont="true" applyNumberFormat="true">
      <alignment horizontal="right" vertical="top"/>
      <protection locked="true"/>
    </xf>
    <xf numFmtId="4" fontId="1922" fillId="3" borderId="4" xfId="0" applyFill="true" applyBorder="true" applyFont="true" applyNumberFormat="true">
      <alignment vertical="top"/>
      <protection locked="false"/>
    </xf>
    <xf numFmtId="0" fontId="1923" fillId="0" borderId="4" xfId="0" applyBorder="true" applyFont="true">
      <alignment horizontal="left" vertical="top"/>
      <protection locked="true"/>
    </xf>
    <xf numFmtId="0" fontId="1924" fillId="0" borderId="4" xfId="0" applyBorder="true" applyFont="true">
      <alignment horizontal="left" vertical="top"/>
      <protection locked="true"/>
    </xf>
    <xf numFmtId="0" fontId="1925" fillId="0" borderId="4" xfId="0" applyBorder="true" applyFont="true">
      <alignment horizontal="left" vertical="top"/>
      <protection locked="true"/>
    </xf>
    <xf numFmtId="0" fontId="1926" fillId="0" borderId="4" xfId="0" applyBorder="true" applyFont="true">
      <alignment horizontal="left" vertical="top"/>
      <protection locked="true"/>
    </xf>
    <xf numFmtId="0" fontId="1927" fillId="0" borderId="4" xfId="0" applyBorder="true" applyFont="true">
      <alignment horizontal="left" vertical="top"/>
      <protection locked="true"/>
    </xf>
    <xf numFmtId="0" fontId="1928" fillId="0" borderId="0" xfId="0" applyFont="true"/>
    <xf numFmtId="0" fontId="1929" fillId="0" borderId="4" xfId="0" applyBorder="true" applyFont="true">
      <alignment horizontal="left" vertical="top"/>
      <protection locked="true"/>
    </xf>
    <xf numFmtId="4" fontId="1930" fillId="0" borderId="4" xfId="0" applyBorder="true" applyFont="true" applyNumberFormat="true">
      <alignment horizontal="right" vertical="top"/>
      <protection locked="true"/>
    </xf>
    <xf numFmtId="4" fontId="1931" fillId="0" borderId="4" xfId="0" applyBorder="true" applyFont="true" applyNumberFormat="true">
      <alignment horizontal="right" vertical="top"/>
      <protection locked="true"/>
    </xf>
    <xf numFmtId="4" fontId="1932" fillId="0" borderId="4" xfId="0" applyBorder="true" applyFont="true" applyNumberFormat="true">
      <alignment horizontal="right" vertical="top"/>
      <protection locked="true"/>
    </xf>
    <xf numFmtId="0" fontId="1933" fillId="0" borderId="4" xfId="0" applyBorder="true" applyFont="true">
      <alignment horizontal="left" vertical="top"/>
      <protection locked="true"/>
    </xf>
    <xf numFmtId="0" fontId="1934" fillId="0" borderId="4" xfId="0" applyBorder="true" applyFont="true">
      <alignment horizontal="left" vertical="top"/>
      <protection locked="true"/>
    </xf>
    <xf numFmtId="0" fontId="1935" fillId="0" borderId="4" xfId="0" applyBorder="true" applyFont="true">
      <alignment horizontal="left" vertical="top"/>
      <protection locked="true"/>
    </xf>
    <xf numFmtId="0" fontId="1936" fillId="0" borderId="4" xfId="0" applyBorder="true" applyFont="true">
      <alignment horizontal="left" vertical="top"/>
      <protection locked="true"/>
    </xf>
    <xf numFmtId="0" fontId="1937" fillId="0" borderId="4" xfId="0" applyBorder="true" applyFont="true">
      <alignment horizontal="left" vertical="top"/>
      <protection locked="true"/>
    </xf>
    <xf numFmtId="0" fontId="1938" fillId="0" borderId="0" xfId="0" applyFont="true"/>
    <xf numFmtId="0" fontId="1939" fillId="0" borderId="4" xfId="0" applyBorder="true" applyFont="true">
      <alignment horizontal="left" vertical="top"/>
      <protection locked="true"/>
    </xf>
    <xf numFmtId="4" fontId="1940" fillId="0" borderId="4" xfId="0" applyBorder="true" applyFont="true" applyNumberFormat="true">
      <alignment horizontal="right" vertical="top"/>
      <protection locked="true"/>
    </xf>
    <xf numFmtId="0" fontId="1941" fillId="0" borderId="4" xfId="0" applyBorder="true" applyFont="true">
      <alignment horizontal="left" vertical="top"/>
      <protection locked="true"/>
    </xf>
    <xf numFmtId="0" fontId="1942" fillId="0" borderId="4" xfId="0" applyBorder="true" applyFont="true">
      <alignment horizontal="left" vertical="top"/>
      <protection locked="true"/>
    </xf>
    <xf numFmtId="0" fontId="1943" fillId="0" borderId="4" xfId="0" applyBorder="true" applyFont="true">
      <alignment horizontal="left" vertical="top"/>
      <protection locked="true"/>
    </xf>
    <xf numFmtId="4" fontId="1944" fillId="3" borderId="4" xfId="0" applyFill="true" applyBorder="true" applyNumberFormat="true" applyFont="true">
      <alignment vertical="top" horizontal="right"/>
      <protection locked="false"/>
    </xf>
    <xf numFmtId="0" fontId="1945" fillId="0" borderId="0" xfId="0" applyFont="true"/>
    <xf numFmtId="0" fontId="1946" fillId="0" borderId="4" xfId="0" applyBorder="true" applyFont="true">
      <alignment horizontal="left" vertical="top"/>
      <protection locked="true"/>
    </xf>
    <xf numFmtId="0" fontId="1947" fillId="0" borderId="4" xfId="0" applyBorder="true" applyFont="true">
      <alignment horizontal="left" vertical="top"/>
      <protection locked="true"/>
    </xf>
    <xf numFmtId="0" fontId="1948" fillId="0" borderId="4" xfId="0" applyBorder="true" applyFont="true">
      <alignment horizontal="left" vertical="top"/>
      <protection locked="true"/>
    </xf>
    <xf numFmtId="4" fontId="1949" fillId="3" borderId="4" xfId="0" applyFill="true" applyBorder="true" applyNumberFormat="true" applyFont="true">
      <alignment vertical="top" horizontal="right"/>
      <protection locked="false"/>
    </xf>
    <xf numFmtId="0" fontId="1950" fillId="0" borderId="0" xfId="0" applyFont="true"/>
    <xf numFmtId="0" fontId="1951" fillId="0" borderId="4" xfId="0" applyBorder="true" applyFont="true">
      <alignment horizontal="left" vertical="top"/>
      <protection locked="true"/>
    </xf>
    <xf numFmtId="0" fontId="1952" fillId="0" borderId="4" xfId="0" applyBorder="true" applyFont="true">
      <alignment horizontal="left" vertical="top"/>
      <protection locked="true"/>
    </xf>
    <xf numFmtId="0" fontId="1953" fillId="0" borderId="4" xfId="0" applyBorder="true" applyFont="true">
      <alignment horizontal="left" vertical="top"/>
      <protection locked="true"/>
    </xf>
    <xf numFmtId="4" fontId="1954" fillId="3" borderId="4" xfId="0" applyFill="true" applyBorder="true" applyNumberFormat="true" applyFont="true">
      <alignment vertical="top" horizontal="right"/>
      <protection locked="false"/>
    </xf>
    <xf numFmtId="0" fontId="1955" fillId="0" borderId="4" xfId="0" applyBorder="true" applyFont="true">
      <alignment horizontal="left" vertical="top"/>
      <protection locked="true"/>
    </xf>
    <xf numFmtId="0" fontId="1956" fillId="0" borderId="4" xfId="0" applyBorder="true" applyFont="true">
      <alignment horizontal="left" vertical="top"/>
      <protection locked="true"/>
    </xf>
    <xf numFmtId="0" fontId="1957" fillId="0" borderId="4" xfId="0" applyBorder="true" applyFont="true">
      <alignment horizontal="left" vertical="top"/>
      <protection locked="true"/>
    </xf>
    <xf numFmtId="4" fontId="1958" fillId="5" borderId="4" xfId="0" applyFill="true" applyBorder="true" applyFont="true" applyNumberFormat="true">
      <alignment horizontal="right"/>
      <protection locked="true"/>
    </xf>
    <xf numFmtId="0" fontId="1959" fillId="0" borderId="0" xfId="0" applyFont="true"/>
    <xf numFmtId="0" fontId="1960" fillId="0" borderId="4" xfId="0" applyBorder="true" applyFont="true">
      <alignment horizontal="left" vertical="top"/>
      <protection locked="true"/>
    </xf>
    <xf numFmtId="0" fontId="1961" fillId="0" borderId="4" xfId="0" applyBorder="true" applyFont="true">
      <alignment horizontal="left" vertical="top"/>
      <protection locked="true"/>
    </xf>
    <xf numFmtId="0" fontId="1962" fillId="0" borderId="4" xfId="0" applyBorder="true" applyFont="true">
      <alignment horizontal="left" vertical="top"/>
      <protection locked="true"/>
    </xf>
    <xf numFmtId="4" fontId="1963" fillId="3" borderId="4" xfId="0" applyFill="true" applyBorder="true" applyNumberFormat="true" applyFont="true">
      <alignment vertical="top" horizontal="right"/>
      <protection locked="false"/>
    </xf>
    <xf numFmtId="0" fontId="1964" fillId="0" borderId="5" xfId="0" applyFont="true" applyBorder="true">
      <alignment horizontal="center" vertical="top"/>
      <protection locked="true"/>
    </xf>
    <xf numFmtId="166" fontId="1965" fillId="0" borderId="0" xfId="0" applyFont="true" applyNumberFormat="true">
      <alignment horizontal="center" vertical="top"/>
      <protection locked="true"/>
    </xf>
    <xf numFmtId="0" fontId="1966" fillId="0" borderId="0" xfId="0" applyFont="true">
      <alignment horizontal="left" vertical="top"/>
      <protection locked="true"/>
    </xf>
    <xf numFmtId="165" fontId="1967" fillId="0" borderId="0" xfId="0" applyFont="true" applyNumberFormat="true">
      <alignment horizontal="left" vertical="top"/>
      <protection locked="true"/>
    </xf>
    <xf numFmtId="168" fontId="1968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1969" fillId="5" borderId="4" xfId="0" applyFill="true" applyBorder="true" applyFont="true">
      <alignment horizontal="left"/>
      <protection locked="true"/>
    </xf>
    <xf numFmtId="0" fontId="1970" fillId="5" borderId="4" xfId="0" applyFill="true" applyBorder="true" applyFont="true">
      <alignment horizontal="left"/>
      <protection locked="true"/>
    </xf>
    <xf numFmtId="0" fontId="1971" fillId="5" borderId="4" xfId="0" applyFill="true" applyBorder="true" applyFont="true">
      <alignment horizontal="left"/>
      <protection locked="true"/>
    </xf>
    <xf numFmtId="0" fontId="1972" fillId="5" borderId="4" xfId="0" applyFill="true" applyBorder="true" applyFont="true">
      <alignment horizontal="left"/>
      <protection locked="true"/>
    </xf>
    <xf numFmtId="0" fontId="1973" fillId="5" borderId="4" xfId="0" applyFill="true" applyBorder="true" applyFont="true">
      <alignment horizontal="left"/>
      <protection locked="true"/>
    </xf>
    <xf numFmtId="0" fontId="1974" fillId="5" borderId="4" xfId="0" applyFill="true" applyBorder="true" applyFont="true">
      <alignment horizontal="left"/>
      <protection locked="true"/>
    </xf>
    <xf numFmtId="0" fontId="1975" fillId="5" borderId="4" xfId="0" applyFill="true" applyBorder="true" applyFont="true">
      <alignment horizontal="left"/>
      <protection locked="true"/>
    </xf>
    <xf numFmtId="0" fontId="1976" fillId="5" borderId="4" xfId="0" applyFill="true" applyBorder="true" applyFont="true">
      <alignment horizontal="left"/>
      <protection locked="true"/>
    </xf>
    <xf numFmtId="0" fontId="1977" fillId="5" borderId="4" xfId="0" applyFill="true" applyBorder="true" applyFont="true">
      <alignment horizontal="left"/>
      <protection locked="true"/>
    </xf>
    <xf numFmtId="0" fontId="1978" fillId="0" borderId="4" xfId="0" applyBorder="true" applyFont="true">
      <alignment horizontal="left" vertical="top"/>
      <protection locked="true"/>
    </xf>
    <xf numFmtId="4" fontId="1979" fillId="0" borderId="4" xfId="0" applyBorder="true" applyFont="true" applyNumberFormat="true">
      <alignment horizontal="right" vertical="top"/>
      <protection locked="true"/>
    </xf>
    <xf numFmtId="4" fontId="1980" fillId="0" borderId="4" xfId="0" applyBorder="true" applyFont="true" applyNumberFormat="true">
      <alignment horizontal="right" vertical="top"/>
      <protection locked="true"/>
    </xf>
    <xf numFmtId="4" fontId="1981" fillId="3" borderId="4" xfId="0" applyFill="true" applyBorder="true" applyFont="true" applyNumberFormat="true">
      <alignment vertical="top"/>
      <protection locked="false"/>
    </xf>
    <xf numFmtId="0" fontId="1982" fillId="0" borderId="4" xfId="0" applyBorder="true" applyFont="true">
      <alignment horizontal="left" vertical="top"/>
      <protection locked="true"/>
    </xf>
    <xf numFmtId="0" fontId="1983" fillId="0" borderId="4" xfId="0" applyBorder="true" applyFont="true">
      <alignment horizontal="left" vertical="top"/>
      <protection locked="true"/>
    </xf>
    <xf numFmtId="0" fontId="1984" fillId="0" borderId="4" xfId="0" applyBorder="true" applyFont="true">
      <alignment horizontal="left" vertical="top"/>
      <protection locked="true"/>
    </xf>
    <xf numFmtId="0" fontId="1985" fillId="0" borderId="4" xfId="0" applyBorder="true" applyFont="true">
      <alignment horizontal="left" vertical="top"/>
      <protection locked="true"/>
    </xf>
    <xf numFmtId="0" fontId="1986" fillId="0" borderId="4" xfId="0" applyBorder="true" applyFont="true">
      <alignment horizontal="left" vertical="top"/>
      <protection locked="true"/>
    </xf>
    <xf numFmtId="0" fontId="1987" fillId="0" borderId="0" xfId="0" applyFont="true"/>
    <xf numFmtId="0" fontId="1988" fillId="0" borderId="4" xfId="0" applyBorder="true" applyFont="true">
      <alignment horizontal="left" vertical="top"/>
      <protection locked="true"/>
    </xf>
    <xf numFmtId="4" fontId="1989" fillId="0" borderId="4" xfId="0" applyBorder="true" applyFont="true" applyNumberFormat="true">
      <alignment horizontal="right" vertical="top"/>
      <protection locked="true"/>
    </xf>
    <xf numFmtId="4" fontId="1990" fillId="0" borderId="4" xfId="0" applyBorder="true" applyFont="true" applyNumberFormat="true">
      <alignment horizontal="right" vertical="top"/>
      <protection locked="true"/>
    </xf>
    <xf numFmtId="4" fontId="1991" fillId="3" borderId="4" xfId="0" applyFill="true" applyBorder="true" applyFont="true" applyNumberFormat="true">
      <alignment vertical="top"/>
      <protection locked="false"/>
    </xf>
    <xf numFmtId="0" fontId="1992" fillId="0" borderId="4" xfId="0" applyBorder="true" applyFont="true">
      <alignment horizontal="left" vertical="top"/>
      <protection locked="true"/>
    </xf>
    <xf numFmtId="0" fontId="1993" fillId="0" borderId="4" xfId="0" applyBorder="true" applyFont="true">
      <alignment horizontal="left" vertical="top"/>
      <protection locked="true"/>
    </xf>
    <xf numFmtId="0" fontId="1994" fillId="0" borderId="4" xfId="0" applyBorder="true" applyFont="true">
      <alignment horizontal="left" vertical="top"/>
      <protection locked="true"/>
    </xf>
    <xf numFmtId="0" fontId="1995" fillId="0" borderId="4" xfId="0" applyBorder="true" applyFont="true">
      <alignment horizontal="left" vertical="top"/>
      <protection locked="true"/>
    </xf>
    <xf numFmtId="0" fontId="1996" fillId="0" borderId="4" xfId="0" applyBorder="true" applyFont="true">
      <alignment horizontal="left" vertical="top"/>
      <protection locked="true"/>
    </xf>
    <xf numFmtId="0" fontId="1997" fillId="0" borderId="0" xfId="0" applyFont="true"/>
    <xf numFmtId="0" fontId="1998" fillId="0" borderId="4" xfId="0" applyBorder="true" applyFont="true">
      <alignment horizontal="left" vertical="top"/>
      <protection locked="true"/>
    </xf>
    <xf numFmtId="4" fontId="1999" fillId="0" borderId="4" xfId="0" applyBorder="true" applyFont="true" applyNumberFormat="true">
      <alignment horizontal="right" vertical="top"/>
      <protection locked="true"/>
    </xf>
    <xf numFmtId="4" fontId="2000" fillId="0" borderId="4" xfId="0" applyBorder="true" applyFont="true" applyNumberFormat="true">
      <alignment horizontal="right" vertical="top"/>
      <protection locked="true"/>
    </xf>
    <xf numFmtId="4" fontId="2001" fillId="3" borderId="4" xfId="0" applyFill="true" applyBorder="true" applyFont="true" applyNumberFormat="true">
      <alignment vertical="top"/>
      <protection locked="false"/>
    </xf>
    <xf numFmtId="0" fontId="2002" fillId="0" borderId="4" xfId="0" applyBorder="true" applyFont="true">
      <alignment horizontal="left" vertical="top"/>
      <protection locked="true"/>
    </xf>
    <xf numFmtId="0" fontId="2003" fillId="0" borderId="4" xfId="0" applyBorder="true" applyFont="true">
      <alignment horizontal="left" vertical="top"/>
      <protection locked="true"/>
    </xf>
    <xf numFmtId="0" fontId="2004" fillId="0" borderId="4" xfId="0" applyBorder="true" applyFont="true">
      <alignment horizontal="left" vertical="top"/>
      <protection locked="true"/>
    </xf>
    <xf numFmtId="0" fontId="2005" fillId="0" borderId="4" xfId="0" applyBorder="true" applyFont="true">
      <alignment horizontal="left" vertical="top"/>
      <protection locked="true"/>
    </xf>
    <xf numFmtId="0" fontId="2006" fillId="0" borderId="4" xfId="0" applyBorder="true" applyFont="true">
      <alignment horizontal="left" vertical="top"/>
      <protection locked="true"/>
    </xf>
    <xf numFmtId="0" fontId="2007" fillId="0" borderId="0" xfId="0" applyFont="true"/>
    <xf numFmtId="0" fontId="2008" fillId="0" borderId="4" xfId="0" applyBorder="true" applyFont="true">
      <alignment horizontal="left" vertical="top"/>
      <protection locked="true"/>
    </xf>
    <xf numFmtId="4" fontId="2009" fillId="0" borderId="4" xfId="0" applyBorder="true" applyFont="true" applyNumberFormat="true">
      <alignment horizontal="right" vertical="top"/>
      <protection locked="true"/>
    </xf>
    <xf numFmtId="4" fontId="2010" fillId="0" borderId="4" xfId="0" applyBorder="true" applyFont="true" applyNumberFormat="true">
      <alignment horizontal="right" vertical="top"/>
      <protection locked="true"/>
    </xf>
    <xf numFmtId="4" fontId="2011" fillId="3" borderId="4" xfId="0" applyFill="true" applyBorder="true" applyFont="true" applyNumberFormat="true">
      <alignment vertical="top"/>
      <protection locked="false"/>
    </xf>
    <xf numFmtId="0" fontId="2012" fillId="0" borderId="4" xfId="0" applyBorder="true" applyFont="true">
      <alignment horizontal="left" vertical="top"/>
      <protection locked="true"/>
    </xf>
    <xf numFmtId="0" fontId="2013" fillId="0" borderId="4" xfId="0" applyBorder="true" applyFont="true">
      <alignment horizontal="left" vertical="top"/>
      <protection locked="true"/>
    </xf>
    <xf numFmtId="0" fontId="2014" fillId="0" borderId="4" xfId="0" applyBorder="true" applyFont="true">
      <alignment horizontal="left" vertical="top"/>
      <protection locked="true"/>
    </xf>
    <xf numFmtId="0" fontId="2015" fillId="0" borderId="4" xfId="0" applyBorder="true" applyFont="true">
      <alignment horizontal="left" vertical="top"/>
      <protection locked="true"/>
    </xf>
    <xf numFmtId="0" fontId="2016" fillId="0" borderId="4" xfId="0" applyBorder="true" applyFont="true">
      <alignment horizontal="left" vertical="top"/>
      <protection locked="true"/>
    </xf>
    <xf numFmtId="0" fontId="2017" fillId="0" borderId="0" xfId="0" applyFont="true"/>
    <xf numFmtId="0" fontId="2018" fillId="0" borderId="4" xfId="0" applyBorder="true" applyFont="true">
      <alignment horizontal="left" vertical="top"/>
      <protection locked="true"/>
    </xf>
    <xf numFmtId="4" fontId="2019" fillId="0" borderId="4" xfId="0" applyBorder="true" applyFont="true" applyNumberFormat="true">
      <alignment horizontal="right" vertical="top"/>
      <protection locked="true"/>
    </xf>
    <xf numFmtId="4" fontId="2020" fillId="0" borderId="4" xfId="0" applyBorder="true" applyFont="true" applyNumberFormat="true">
      <alignment horizontal="right" vertical="top"/>
      <protection locked="true"/>
    </xf>
    <xf numFmtId="4" fontId="2021" fillId="3" borderId="4" xfId="0" applyFill="true" applyBorder="true" applyFont="true" applyNumberFormat="true">
      <alignment vertical="top"/>
      <protection locked="false"/>
    </xf>
    <xf numFmtId="0" fontId="2022" fillId="0" borderId="4" xfId="0" applyBorder="true" applyFont="true">
      <alignment horizontal="left" vertical="top"/>
      <protection locked="true"/>
    </xf>
    <xf numFmtId="0" fontId="2023" fillId="0" borderId="4" xfId="0" applyBorder="true" applyFont="true">
      <alignment horizontal="left" vertical="top"/>
      <protection locked="true"/>
    </xf>
    <xf numFmtId="0" fontId="2024" fillId="0" borderId="4" xfId="0" applyBorder="true" applyFont="true">
      <alignment horizontal="left" vertical="top"/>
      <protection locked="true"/>
    </xf>
    <xf numFmtId="0" fontId="2025" fillId="0" borderId="4" xfId="0" applyBorder="true" applyFont="true">
      <alignment horizontal="left" vertical="top"/>
      <protection locked="true"/>
    </xf>
    <xf numFmtId="0" fontId="2026" fillId="0" borderId="4" xfId="0" applyBorder="true" applyFont="true">
      <alignment horizontal="left" vertical="top"/>
      <protection locked="true"/>
    </xf>
    <xf numFmtId="0" fontId="2027" fillId="0" borderId="0" xfId="0" applyFont="true"/>
    <xf numFmtId="0" fontId="2028" fillId="0" borderId="4" xfId="0" applyBorder="true" applyFont="true">
      <alignment horizontal="left" vertical="top"/>
      <protection locked="true"/>
    </xf>
    <xf numFmtId="4" fontId="2029" fillId="0" borderId="4" xfId="0" applyBorder="true" applyFont="true" applyNumberFormat="true">
      <alignment horizontal="right" vertical="top"/>
      <protection locked="true"/>
    </xf>
    <xf numFmtId="4" fontId="2030" fillId="0" borderId="4" xfId="0" applyBorder="true" applyFont="true" applyNumberFormat="true">
      <alignment horizontal="right" vertical="top"/>
      <protection locked="true"/>
    </xf>
    <xf numFmtId="4" fontId="2031" fillId="0" borderId="4" xfId="0" applyBorder="true" applyFont="true" applyNumberFormat="true">
      <alignment horizontal="right" vertical="top"/>
      <protection locked="true"/>
    </xf>
    <xf numFmtId="0" fontId="2032" fillId="0" borderId="4" xfId="0" applyBorder="true" applyFont="true">
      <alignment horizontal="left" vertical="top"/>
      <protection locked="true"/>
    </xf>
    <xf numFmtId="0" fontId="2033" fillId="0" borderId="4" xfId="0" applyBorder="true" applyFont="true">
      <alignment horizontal="left" vertical="top"/>
      <protection locked="true"/>
    </xf>
    <xf numFmtId="0" fontId="2034" fillId="0" borderId="4" xfId="0" applyBorder="true" applyFont="true">
      <alignment horizontal="left" vertical="top"/>
      <protection locked="true"/>
    </xf>
    <xf numFmtId="0" fontId="2035" fillId="0" borderId="4" xfId="0" applyBorder="true" applyFont="true">
      <alignment horizontal="left" vertical="top"/>
      <protection locked="true"/>
    </xf>
    <xf numFmtId="0" fontId="2036" fillId="0" borderId="4" xfId="0" applyBorder="true" applyFont="true">
      <alignment horizontal="left" vertical="top"/>
      <protection locked="true"/>
    </xf>
    <xf numFmtId="0" fontId="2037" fillId="0" borderId="0" xfId="0" applyFont="true"/>
    <xf numFmtId="0" fontId="2038" fillId="0" borderId="4" xfId="0" applyBorder="true" applyFont="true">
      <alignment horizontal="left" vertical="top"/>
      <protection locked="true"/>
    </xf>
    <xf numFmtId="4" fontId="2039" fillId="0" borderId="4" xfId="0" applyBorder="true" applyFont="true" applyNumberFormat="true">
      <alignment horizontal="right" vertical="top"/>
      <protection locked="true"/>
    </xf>
    <xf numFmtId="0" fontId="2040" fillId="0" borderId="4" xfId="0" applyBorder="true" applyFont="true">
      <alignment horizontal="left" vertical="top"/>
      <protection locked="true"/>
    </xf>
    <xf numFmtId="0" fontId="2041" fillId="0" borderId="4" xfId="0" applyBorder="true" applyFont="true">
      <alignment horizontal="left" vertical="top"/>
      <protection locked="true"/>
    </xf>
    <xf numFmtId="0" fontId="2042" fillId="0" borderId="4" xfId="0" applyBorder="true" applyFont="true">
      <alignment horizontal="left" vertical="top"/>
      <protection locked="true"/>
    </xf>
    <xf numFmtId="4" fontId="2043" fillId="3" borderId="4" xfId="0" applyFill="true" applyBorder="true" applyNumberFormat="true" applyFont="true">
      <alignment vertical="top" horizontal="right"/>
      <protection locked="false"/>
    </xf>
    <xf numFmtId="0" fontId="2044" fillId="0" borderId="0" xfId="0" applyFont="true"/>
    <xf numFmtId="0" fontId="2045" fillId="0" borderId="4" xfId="0" applyBorder="true" applyFont="true">
      <alignment horizontal="left" vertical="top"/>
      <protection locked="true"/>
    </xf>
    <xf numFmtId="0" fontId="2046" fillId="0" borderId="4" xfId="0" applyBorder="true" applyFont="true">
      <alignment horizontal="left" vertical="top"/>
      <protection locked="true"/>
    </xf>
    <xf numFmtId="0" fontId="2047" fillId="0" borderId="4" xfId="0" applyBorder="true" applyFont="true">
      <alignment horizontal="left" vertical="top"/>
      <protection locked="true"/>
    </xf>
    <xf numFmtId="4" fontId="2048" fillId="3" borderId="4" xfId="0" applyFill="true" applyBorder="true" applyNumberFormat="true" applyFont="true">
      <alignment vertical="top" horizontal="right"/>
      <protection locked="false"/>
    </xf>
    <xf numFmtId="0" fontId="2049" fillId="0" borderId="5" xfId="0" applyFont="true" applyBorder="true">
      <alignment horizontal="center" vertical="top"/>
      <protection locked="true"/>
    </xf>
    <xf numFmtId="166" fontId="2050" fillId="0" borderId="0" xfId="0" applyFont="true" applyNumberFormat="true">
      <alignment horizontal="center" vertical="top"/>
      <protection locked="true"/>
    </xf>
    <xf numFmtId="0" fontId="2051" fillId="0" borderId="0" xfId="0" applyFont="true">
      <alignment horizontal="left" vertical="top"/>
      <protection locked="true"/>
    </xf>
    <xf numFmtId="165" fontId="2052" fillId="0" borderId="0" xfId="0" applyFont="true" applyNumberFormat="true">
      <alignment horizontal="left" vertical="top"/>
      <protection locked="true"/>
    </xf>
    <xf numFmtId="168" fontId="2053" fillId="0" borderId="0" xfId="0" applyFont="true" applyNumberFormat="true">
      <alignment horizontal="left" vertical="top"/>
      <protection locked="true"/>
    </xf>
    <xf numFmtId="169" fontId="0" fillId="0" borderId="0" xfId="0" applyNumberFormat="true"/>
    <xf numFmtId="0" fontId="2054" fillId="0" borderId="4" xfId="0" applyBorder="true" applyFont="true">
      <alignment horizontal="left" vertical="top"/>
      <protection locked="true"/>
    </xf>
    <xf numFmtId="0" fontId="2055" fillId="3" borderId="4" xfId="0" applyFill="true" applyBorder="true" applyFont="true">
      <alignment vertical="top"/>
      <protection locked="false"/>
    </xf>
    <xf numFmtId="0" fontId="2056" fillId="0" borderId="4" xfId="0" applyBorder="true" applyFont="true">
      <alignment horizontal="left" vertical="top"/>
      <protection locked="true"/>
    </xf>
    <xf numFmtId="0" fontId="2057" fillId="0" borderId="4" xfId="0" applyBorder="true" applyFont="true">
      <alignment horizontal="left" vertical="top"/>
      <protection locked="true"/>
    </xf>
    <xf numFmtId="0" fontId="2058" fillId="0" borderId="4" xfId="0" applyBorder="true" applyFont="true">
      <alignment horizontal="left" vertical="top"/>
      <protection locked="true"/>
    </xf>
    <xf numFmtId="0" fontId="2059" fillId="0" borderId="4" xfId="0" applyBorder="true" applyFont="true">
      <alignment horizontal="left" vertical="top"/>
      <protection locked="true"/>
    </xf>
    <xf numFmtId="0" fontId="2060" fillId="0" borderId="4" xfId="0" applyBorder="true" applyFont="true">
      <alignment horizontal="left" vertical="top"/>
      <protection locked="true"/>
    </xf>
    <xf numFmtId="0" fontId="2061" fillId="0" borderId="4" xfId="0" applyBorder="true" applyFont="true">
      <alignment horizontal="left" vertical="top"/>
      <protection locked="true"/>
    </xf>
    <xf numFmtId="0" fontId="2062" fillId="0" borderId="4" xfId="0" applyBorder="true" applyFont="true">
      <alignment horizontal="left" vertical="top"/>
      <protection locked="true"/>
    </xf>
    <xf numFmtId="0" fontId="2063" fillId="0" borderId="4" xfId="0" applyBorder="true" applyFont="true">
      <alignment horizontal="left" vertical="top"/>
      <protection locked="true"/>
    </xf>
    <xf numFmtId="0" fontId="2064" fillId="3" borderId="4" xfId="0" applyFill="true" applyBorder="true" applyFont="true">
      <alignment vertical="top"/>
      <protection locked="false"/>
    </xf>
    <xf numFmtId="0" fontId="2065" fillId="0" borderId="4" xfId="0" applyBorder="true" applyFont="true">
      <alignment horizontal="left" vertical="top"/>
      <protection locked="true"/>
    </xf>
    <xf numFmtId="0" fontId="2066" fillId="0" borderId="4" xfId="0" applyBorder="true" applyFont="true">
      <alignment horizontal="left" vertical="top"/>
      <protection locked="true"/>
    </xf>
    <xf numFmtId="0" fontId="2067" fillId="0" borderId="4" xfId="0" applyBorder="true" applyFont="true">
      <alignment horizontal="left" vertical="top"/>
      <protection locked="true"/>
    </xf>
    <xf numFmtId="0" fontId="2068" fillId="0" borderId="4" xfId="0" applyBorder="true" applyFont="true">
      <alignment horizontal="left" vertical="top"/>
      <protection locked="true"/>
    </xf>
    <xf numFmtId="0" fontId="2069" fillId="0" borderId="4" xfId="0" applyBorder="true" applyFont="true">
      <alignment horizontal="left" vertical="top"/>
      <protection locked="true"/>
    </xf>
    <xf numFmtId="0" fontId="2070" fillId="0" borderId="4" xfId="0" applyBorder="true" applyFont="true">
      <alignment horizontal="left" vertical="top"/>
      <protection locked="true"/>
    </xf>
    <xf numFmtId="0" fontId="2071" fillId="0" borderId="4" xfId="0" applyBorder="true" applyFont="true">
      <alignment horizontal="left" vertical="top"/>
      <protection locked="true"/>
    </xf>
    <xf numFmtId="0" fontId="2072" fillId="0" borderId="4" xfId="0" applyBorder="true" applyFont="true">
      <alignment horizontal="left" vertical="top"/>
      <protection locked="true"/>
    </xf>
    <xf numFmtId="0" fontId="2073" fillId="3" borderId="4" xfId="0" applyFill="true" applyBorder="true" applyFont="true">
      <alignment vertical="top"/>
      <protection locked="false"/>
    </xf>
    <xf numFmtId="0" fontId="2074" fillId="0" borderId="4" xfId="0" applyBorder="true" applyFont="true">
      <alignment horizontal="left" vertical="top"/>
      <protection locked="true"/>
    </xf>
    <xf numFmtId="0" fontId="2075" fillId="0" borderId="4" xfId="0" applyBorder="true" applyFont="true">
      <alignment horizontal="left" vertical="top"/>
      <protection locked="true"/>
    </xf>
    <xf numFmtId="0" fontId="2076" fillId="0" borderId="4" xfId="0" applyBorder="true" applyFont="true">
      <alignment horizontal="left" vertical="top"/>
      <protection locked="true"/>
    </xf>
    <xf numFmtId="0" fontId="2077" fillId="0" borderId="4" xfId="0" applyBorder="true" applyFont="true">
      <alignment horizontal="left" vertical="top"/>
      <protection locked="true"/>
    </xf>
    <xf numFmtId="0" fontId="2078" fillId="0" borderId="4" xfId="0" applyBorder="true" applyFont="true">
      <alignment horizontal="left" vertical="top"/>
      <protection locked="true"/>
    </xf>
    <xf numFmtId="0" fontId="2079" fillId="0" borderId="4" xfId="0" applyBorder="true" applyFont="true">
      <alignment horizontal="left" vertical="top"/>
      <protection locked="true"/>
    </xf>
    <xf numFmtId="0" fontId="2080" fillId="0" borderId="4" xfId="0" applyBorder="true" applyFont="true">
      <alignment horizontal="left" vertical="top"/>
      <protection locked="true"/>
    </xf>
    <xf numFmtId="0" fontId="2081" fillId="0" borderId="4" xfId="0" applyBorder="true" applyFont="true">
      <alignment horizontal="left" vertical="top"/>
      <protection locked="true"/>
    </xf>
    <xf numFmtId="0" fontId="2082" fillId="3" borderId="4" xfId="0" applyFill="true" applyBorder="true" applyFont="true">
      <alignment vertical="top"/>
      <protection locked="false"/>
    </xf>
    <xf numFmtId="0" fontId="2083" fillId="0" borderId="4" xfId="0" applyBorder="true" applyFont="true">
      <alignment horizontal="left" vertical="top"/>
      <protection locked="true"/>
    </xf>
    <xf numFmtId="0" fontId="2084" fillId="0" borderId="4" xfId="0" applyBorder="true" applyFont="true">
      <alignment horizontal="left" vertical="top"/>
      <protection locked="true"/>
    </xf>
    <xf numFmtId="0" fontId="2085" fillId="0" borderId="4" xfId="0" applyBorder="true" applyFont="true">
      <alignment horizontal="left" vertical="top"/>
      <protection locked="true"/>
    </xf>
    <xf numFmtId="0" fontId="2086" fillId="0" borderId="4" xfId="0" applyBorder="true" applyFont="true">
      <alignment horizontal="left" vertical="top"/>
      <protection locked="true"/>
    </xf>
    <xf numFmtId="0" fontId="2087" fillId="0" borderId="4" xfId="0" applyBorder="true" applyFont="true">
      <alignment horizontal="left" vertical="top"/>
      <protection locked="true"/>
    </xf>
    <xf numFmtId="0" fontId="2088" fillId="0" borderId="4" xfId="0" applyBorder="true" applyFont="true">
      <alignment horizontal="left" vertical="top"/>
      <protection locked="true"/>
    </xf>
    <xf numFmtId="0" fontId="2089" fillId="0" borderId="4" xfId="0" applyBorder="true" applyFont="true">
      <alignment horizontal="left" vertical="top"/>
      <protection locked="true"/>
    </xf>
    <xf numFmtId="0" fontId="2090" fillId="0" borderId="4" xfId="0" applyBorder="true" applyFont="true">
      <alignment horizontal="left" vertical="top"/>
      <protection locked="true"/>
    </xf>
    <xf numFmtId="172" fontId="2091" fillId="0" borderId="4" xfId="0" applyBorder="true" applyFont="true" applyNumberFormat="true">
      <alignment horizontal="right" vertical="top"/>
      <protection locked="true"/>
    </xf>
    <xf numFmtId="0" fontId="2092" fillId="0" borderId="4" xfId="0" applyBorder="true" applyFont="true">
      <alignment horizontal="left" vertical="top"/>
      <protection locked="true"/>
    </xf>
    <xf numFmtId="172" fontId="2093" fillId="0" borderId="4" xfId="0" applyBorder="true" applyFont="true" applyNumberFormat="true">
      <alignment horizontal="right" vertical="top"/>
      <protection locked="true"/>
    </xf>
    <xf numFmtId="0" fontId="2094" fillId="0" borderId="5" xfId="0" applyFont="true" applyBorder="true">
      <alignment horizontal="center" vertical="top"/>
      <protection locked="true"/>
    </xf>
    <xf numFmtId="166" fontId="2095" fillId="0" borderId="0" xfId="0" applyFont="true" applyNumberFormat="true">
      <alignment horizontal="center" vertical="top"/>
      <protection locked="true"/>
    </xf>
    <xf numFmtId="4" fontId="2096" fillId="0" borderId="4" xfId="0" applyBorder="true" applyFont="true" applyNumberFormat="true">
      <alignment horizontal="right" vertical="top"/>
      <protection locked="true"/>
    </xf>
    <xf numFmtId="4" fontId="2097" fillId="0" borderId="4" xfId="0" applyBorder="true" applyFont="true" applyNumberFormat="true">
      <alignment horizontal="right" vertical="top"/>
      <protection locked="true"/>
    </xf>
    <xf numFmtId="172" fontId="2098" fillId="0" borderId="4" xfId="0" applyBorder="true" applyFont="true" applyNumberFormat="true">
      <alignment horizontal="right" vertical="top"/>
      <protection locked="true"/>
    </xf>
    <xf numFmtId="172" fontId="2099" fillId="0" borderId="4" xfId="0" applyBorder="true" applyFont="true" applyNumberFormat="true">
      <alignment horizontal="right" vertical="top"/>
      <protection locked="true"/>
    </xf>
    <xf numFmtId="4" fontId="2100" fillId="10" borderId="4" xfId="0" applyFont="true" applyFill="true" applyNumberFormat="true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</Relationships>

</file>

<file path=xl/drawings/_rels/drawing2.xml.rels><?xml version="1.0" encoding="UTF-8"?>

<Relationships xmlns="http://schemas.openxmlformats.org/package/2006/relationships">
  <Relationship Id="rId1" Type="http://schemas.openxmlformats.org/officeDocument/2006/relationships/image" Target="../media/image2.png"/>
</Relationships>

</file>

<file path=xl/drawings/_rels/drawing3.xml.rels><?xml version="1.0" encoding="UTF-8"?>

<Relationships xmlns="http://schemas.openxmlformats.org/package/2006/relationships">
  <Relationship Id="rId1" Type="http://schemas.openxmlformats.org/officeDocument/2006/relationships/image" Target="../media/image3.png"/>
</Relationships>

</file>

<file path=xl/drawings/_rels/drawing4.xml.rels><?xml version="1.0" encoding="UTF-8"?>

<Relationships xmlns="http://schemas.openxmlformats.org/package/2006/relationships">
  <Relationship Id="rId1" Type="http://schemas.openxmlformats.org/officeDocument/2006/relationships/image" Target="../media/image4.png"/>
</Relationships>

</file>

<file path=xl/drawings/_rels/drawing5.xml.rels><?xml version="1.0" encoding="UTF-8"?>

<Relationships xmlns="http://schemas.openxmlformats.org/package/2006/relationships">
  <Relationship Id="rId1" Type="http://schemas.openxmlformats.org/officeDocument/2006/relationships/image" Target="../media/image5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0</xdr:colOff>
      <xdr:row>0</xdr:row>
      <xdr:rowOff>0</xdr:rowOff>
    </xdr:from>
    <xdr:to>
      <xdr:col>11</xdr:col>
      <xdr:colOff>0</xdr:colOff>
      <xdr:row>3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drawing" Target="../drawings/drawing2.xml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drawing" Target="../drawings/drawing3.xml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drawing" Target="../drawings/drawing4.xml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drawing" Target="../drawings/drawing5.xml"/>
</Relationships>

</file>

<file path=xl/worksheets/sheet1.xml><?xml version="1.0" encoding="utf-8"?>
<worksheet xmlns="http://schemas.openxmlformats.org/spreadsheetml/2006/main">
  <sheetPr>
    <pageSetUpPr fitToPage="false"/>
  </sheetPr>
  <dimension ref="A1"/>
  <sheetViews>
    <sheetView workbookViewId="0" tabSelected="true"/>
  </sheetViews>
  <sheetFormatPr defaultRowHeight="15.0"/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  <c r="B3" s="1"/>
      <c r="C3" s="2" t="s">
        <v>3</v>
      </c>
      <c r="D3" s="2"/>
      <c r="E3" s="2"/>
      <c r="F3" s="2"/>
      <c r="G3" s="2"/>
      <c r="H3" s="2"/>
      <c r="I3" s="2"/>
    </row>
    <row r="4">
      <c r="A4" s="1" t="s">
        <v>4</v>
      </c>
      <c r="C4" s="2"/>
      <c r="D4" s="2"/>
      <c r="E4" s="2"/>
      <c r="F4" s="2"/>
      <c r="G4" s="2"/>
      <c r="H4" s="2"/>
      <c r="I4" s="2"/>
    </row>
    <row r="5">
      <c r="A5" s="1" t="s">
        <v>5</v>
      </c>
      <c r="B5" s="2"/>
      <c r="C5" s="2"/>
      <c r="D5" s="2"/>
      <c r="E5" s="2"/>
      <c r="F5" s="2"/>
      <c r="G5" s="2"/>
      <c r="H5" s="2"/>
      <c r="I5" s="2"/>
    </row>
    <row r="6">
      <c r="A6" s="1" t="s">
        <v>6</v>
      </c>
      <c r="B6" s="1"/>
      <c r="C6" s="1"/>
      <c r="D6" s="1"/>
      <c r="E6" s="1"/>
      <c r="F6" s="1"/>
      <c r="G6" s="1"/>
      <c r="H6" s="1"/>
      <c r="I6" s="1"/>
    </row>
    <row r="7">
      <c r="A7" s="1" t="s">
        <v>7</v>
      </c>
      <c r="B7" s="1"/>
      <c r="C7" s="2"/>
      <c r="D7" s="2"/>
      <c r="E7" s="2"/>
      <c r="F7" s="2"/>
      <c r="G7" s="2"/>
      <c r="H7" s="2"/>
      <c r="I7" s="2"/>
    </row>
    <row r="8">
      <c r="A8" s="1" t="s">
        <v>8</v>
      </c>
      <c r="B8" s="1"/>
      <c r="C8" s="4" t="s">
        <v>9</v>
      </c>
      <c r="D8" s="4"/>
      <c r="E8" s="4"/>
      <c r="F8" s="4"/>
      <c r="G8" s="4"/>
      <c r="H8" s="4"/>
      <c r="I8" s="4"/>
    </row>
    <row r="9">
      <c r="A9" s="1" t="s">
        <v>10</v>
      </c>
      <c r="B9" s="1"/>
      <c r="C9" s="6" t="s">
        <v>9</v>
      </c>
      <c r="D9" s="6"/>
      <c r="E9" s="6"/>
      <c r="F9" s="6"/>
      <c r="G9" s="6"/>
      <c r="H9" s="6"/>
      <c r="I9" s="6"/>
    </row>
    <row r="10">
      <c r="A10" s="1" t="s">
        <v>11</v>
      </c>
      <c r="B10" s="1"/>
      <c r="C10" s="2"/>
      <c r="D10" s="2"/>
      <c r="E10" s="2"/>
      <c r="F10" s="2"/>
      <c r="G10" s="2"/>
      <c r="H10" s="2"/>
      <c r="I10" s="2"/>
    </row>
    <row r="11">
      <c r="A11" s="1" t="s">
        <v>12</v>
      </c>
      <c r="B11" s="1"/>
      <c r="C11" s="2"/>
      <c r="D11" s="2"/>
      <c r="E11" s="2"/>
      <c r="F11" s="2"/>
      <c r="G11" s="2"/>
      <c r="H11" s="2"/>
      <c r="I11" s="2"/>
    </row>
    <row r="12">
      <c r="A12" s="1" t="s">
        <v>13</v>
      </c>
      <c r="B12" s="1"/>
      <c r="C12" s="5"/>
      <c r="D12" s="5"/>
      <c r="E12" s="5"/>
      <c r="F12" s="5"/>
      <c r="G12" s="5"/>
      <c r="H12" s="5"/>
      <c r="I12" s="5"/>
    </row>
    <row r="13">
      <c r="A13" s="1" t="s">
        <v>14</v>
      </c>
      <c r="B13" s="1"/>
      <c r="C13" s="2"/>
      <c r="D13" s="2"/>
      <c r="E13" s="2"/>
      <c r="F13" s="2"/>
      <c r="G13" s="2"/>
      <c r="H13" s="2"/>
      <c r="I13" s="2"/>
    </row>
    <row r="14">
      <c r="A14" s="1" t="s">
        <v>15</v>
      </c>
      <c r="B14" s="1"/>
      <c r="C14" s="2"/>
      <c r="D14" s="2"/>
      <c r="E14" s="2"/>
      <c r="F14" s="2"/>
      <c r="G14" s="2"/>
      <c r="H14" s="2"/>
      <c r="I14" s="2"/>
    </row>
    <row r="15">
      <c r="A15" s="1"/>
      <c r="B15" s="1"/>
      <c r="C15" s="1"/>
      <c r="D15" s="1"/>
      <c r="E15" s="1"/>
      <c r="F15" s="1"/>
      <c r="G15" s="1"/>
      <c r="H15" s="1"/>
      <c r="I15" s="1"/>
    </row>
    <row r="16">
      <c r="A16" s="1"/>
      <c r="B16" s="1"/>
      <c r="C16" s="1"/>
      <c r="D16" s="1"/>
      <c r="E16" s="1"/>
      <c r="F16" s="1"/>
      <c r="G16" s="1"/>
      <c r="H16" s="1"/>
      <c r="I16" s="1"/>
    </row>
    <row r="17">
      <c r="A17" s="1"/>
      <c r="B17" s="1"/>
      <c r="C17" s="1"/>
      <c r="D17" s="1"/>
      <c r="E17" s="1"/>
      <c r="F17" s="1"/>
      <c r="G17" s="1"/>
      <c r="H17" s="1"/>
      <c r="I17" s="1"/>
    </row>
    <row r="20">
      <c r="A20" s="3" t="s">
        <v>16</v>
      </c>
      <c r="B20" s="1"/>
      <c r="C20" s="1"/>
      <c r="D20" s="1"/>
      <c r="E20" s="1"/>
      <c r="F20" s="1"/>
      <c r="G20" s="1"/>
      <c r="H20" s="1"/>
      <c r="I20" s="1"/>
    </row>
    <row r="21">
      <c r="A21" s="3" t="s">
        <v>17</v>
      </c>
      <c r="B21" s="1"/>
      <c r="C21" s="1"/>
      <c r="D21" s="1"/>
      <c r="E21" s="1"/>
      <c r="F21" s="1"/>
      <c r="G21" s="1"/>
      <c r="H21" s="1"/>
      <c r="I21" s="1"/>
    </row>
    <row r="22">
      <c r="A22" s="1" t="s">
        <v>18</v>
      </c>
      <c r="B22" s="1"/>
      <c r="C22" s="1"/>
      <c r="D22" s="1"/>
      <c r="E22" s="1"/>
      <c r="F22" s="1"/>
      <c r="G22" s="1"/>
      <c r="H22" s="1"/>
      <c r="I22" s="1"/>
    </row>
    <row r="23">
      <c r="A23" s="1" t="s">
        <v>19</v>
      </c>
      <c r="B23" s="1"/>
      <c r="C23" s="1"/>
      <c r="D23" s="1"/>
      <c r="E23" s="1"/>
      <c r="F23" s="1"/>
      <c r="G23" s="1"/>
      <c r="H23" s="1"/>
      <c r="I23" s="1"/>
    </row>
    <row r="24" ht="50.0" customHeight="true">
      <c r="A24" s="1" t="s">
        <v>20</v>
      </c>
      <c r="B24" s="1"/>
      <c r="C24" s="1"/>
      <c r="D24" s="1"/>
      <c r="E24" s="1"/>
      <c r="F24" s="1"/>
      <c r="G24" s="1"/>
      <c r="H24" s="1"/>
      <c r="I24" s="1"/>
    </row>
  </sheetData>
  <sheetProtection password="BF59" sheet="true" scenarios="true" objects="true" selectLockedCells="true"/>
  <mergeCells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7"/>
    <mergeCell ref="A20:I20"/>
    <mergeCell ref="A21:I21"/>
    <mergeCell ref="A22:I22"/>
    <mergeCell ref="A23:I23"/>
    <mergeCell ref="A24:I24"/>
  </mergeCells>
  <pageMargins bottom="0.75" footer="0.5" header="0.5" left="0.5" right="0.5" top="0.75"/>
  <pageSetup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8.0" collapsed="false"/>
    <col min="2" max="2" customWidth="true" width="30.0" collapsed="false"/>
    <col min="3" max="3" customWidth="true" width="10.0" collapsed="false"/>
    <col min="4" max="4" customWidth="true" width="12.0" collapsed="false"/>
    <col min="5" max="5" customWidth="true" width="10.0" collapsed="false"/>
    <col min="6" max="6" customWidth="true" width="13.0" collapsed="false"/>
    <col min="7" max="7" customWidth="true" width="10.0" collapsed="false"/>
    <col min="8" max="8" customWidth="true" width="10.0" collapsed="false"/>
    <col min="9" max="9" customWidth="true" width="10.0" collapsed="false"/>
    <col min="10" max="10" customWidth="true" width="10.0" collapsed="false"/>
    <col min="11" max="11" customWidth="true" width="10.0" collapsed="false"/>
    <col min="12" max="12" customWidth="true" width="10.0" collapsed="false"/>
    <col min="13" max="13" customWidth="true" width="12.0" collapsed="false"/>
    <col min="14" max="14" customWidth="true" width="12.0" collapsed="false"/>
    <col min="15" max="15" customWidth="true" width="12.0" collapsed="false"/>
  </cols>
  <sheetData>
    <row r="1">
      <c r="A1" s="7" t="s">
        <v>0</v>
      </c>
    </row>
    <row r="2">
      <c r="A2" s="7" t="s">
        <v>21</v>
      </c>
    </row>
    <row r="3">
      <c r="A3" s="7" t="s">
        <v>22</v>
      </c>
      <c r="B3" s="10" t="s">
        <f>DADOS!C3</f>
      </c>
    </row>
    <row r="4">
      <c r="A4" s="7" t="s">
        <v>23</v>
      </c>
      <c r="B4" s="7" t="s">
        <f>DADOS!C7</f>
      </c>
      <c r="G4" s="7" t="s">
        <v>24</v>
      </c>
      <c r="H4" s="9">
        <f>DADOS!C9</f>
      </c>
    </row>
    <row r="5">
      <c r="A5" s="7" t="s">
        <v>25</v>
      </c>
      <c r="B5" s="8">
        <f>DADOS!C8</f>
      </c>
      <c r="C5" s="7" t="s">
        <v>9</v>
      </c>
      <c r="D5" s="7" t="s">
        <v>26</v>
      </c>
      <c r="E5" s="7" t="s">
        <f>DADOS!C13</f>
      </c>
      <c r="F5" s="7" t="s">
        <v>9</v>
      </c>
      <c r="G5" s="7" t="s">
        <v>9</v>
      </c>
      <c r="H5" s="7" t="s">
        <v>27</v>
      </c>
      <c r="I5" s="7" t="s">
        <f>DADOS!C14</f>
      </c>
    </row>
    <row r="7">
      <c r="A7" s="11" t="s">
        <v>28</v>
      </c>
      <c r="B7" s="11" t="s">
        <v>29</v>
      </c>
      <c r="C7" s="11" t="s">
        <v>30</v>
      </c>
      <c r="D7" s="11" t="s">
        <v>31</v>
      </c>
      <c r="E7" s="11" t="s">
        <v>32</v>
      </c>
      <c r="F7" s="11" t="s">
        <v>33</v>
      </c>
      <c r="G7" s="11" t="s">
        <v>34</v>
      </c>
      <c r="H7" s="11" t="s">
        <v>35</v>
      </c>
      <c r="I7" s="11" t="s">
        <v>36</v>
      </c>
      <c r="J7" s="11" t="s">
        <v>37</v>
      </c>
      <c r="K7" s="11" t="s">
        <v>38</v>
      </c>
      <c r="L7" s="11" t="s">
        <v>39</v>
      </c>
      <c r="M7" s="11" t="s">
        <v>40</v>
      </c>
      <c r="N7" s="11" t="s">
        <v>41</v>
      </c>
      <c r="O7" s="11" t="s">
        <v>42</v>
      </c>
    </row>
    <row r="8">
      <c r="A8" s="12" t="s">
        <v>43</v>
      </c>
      <c r="B8" s="13" t="s">
        <v>44</v>
      </c>
      <c r="C8" s="14"/>
      <c r="D8" s="15"/>
      <c r="E8" s="16"/>
      <c r="F8" s="17"/>
      <c r="G8" s="18"/>
      <c r="H8" s="19"/>
      <c r="I8" s="20"/>
      <c r="J8" s="21"/>
      <c r="K8" s="22"/>
      <c r="L8" s="23"/>
      <c r="M8" s="24">
        <f>SUM(M9:M14)</f>
      </c>
      <c r="N8" s="25">
        <f>SUM(N9:N14)</f>
      </c>
      <c r="O8" s="26">
        <f>SUM(O9:O14)</f>
      </c>
      <c r="P8" s="27" t="s">
        <v>45</v>
      </c>
    </row>
    <row r="9">
      <c r="A9" s="28" t="s">
        <v>46</v>
      </c>
      <c r="B9" s="29" t="s">
        <v>47</v>
      </c>
      <c r="C9" s="30" t="s">
        <v>48</v>
      </c>
      <c r="D9" s="31" t="n">
        <v>3.75</v>
      </c>
      <c r="E9" s="32" t="n">
        <v>468.11</v>
      </c>
      <c r="F9" s="33" t="n">
        <v>21.78</v>
      </c>
      <c r="G9" s="34" t="n">
        <v>570.06</v>
      </c>
      <c r="H9" s="35"/>
      <c r="I9" s="36">
        <f>ROUND('BDI Principal'!D14,2)</f>
      </c>
      <c r="J9" s="37">
        <f>ROUND((ROUND(H9,2)*I9/100)+ROUND(H9,2),2)</f>
      </c>
      <c r="K9" s="38"/>
      <c r="L9" s="39">
        <f>J9-K9</f>
      </c>
      <c r="M9" s="40">
        <f>ROUND(K9*D9,2)</f>
      </c>
      <c r="N9" s="41">
        <f>O9-M9</f>
      </c>
      <c r="O9" s="42">
        <f>ROUND(D9*J9,2)</f>
      </c>
      <c r="P9" s="43" t="s">
        <v>28</v>
      </c>
    </row>
    <row r="10">
      <c r="A10" s="44" t="s">
        <v>49</v>
      </c>
      <c r="B10" s="45" t="s">
        <v>50</v>
      </c>
      <c r="C10" s="46" t="s">
        <v>51</v>
      </c>
      <c r="D10" s="47" t="n">
        <v>3.0</v>
      </c>
      <c r="E10" s="48" t="n">
        <v>903.5</v>
      </c>
      <c r="F10" s="49" t="n">
        <v>21.78</v>
      </c>
      <c r="G10" s="50" t="n">
        <v>1100.28</v>
      </c>
      <c r="H10" s="51"/>
      <c r="I10" s="52">
        <f>ROUND('BDI Principal'!D14,2)</f>
      </c>
      <c r="J10" s="53">
        <f>ROUND((ROUND(H10,2)*I10/100)+ROUND(H10,2),2)</f>
      </c>
      <c r="K10" s="54"/>
      <c r="L10" s="55">
        <f>J10-K10</f>
      </c>
      <c r="M10" s="56">
        <f>ROUND(K10*D10,2)</f>
      </c>
      <c r="N10" s="57">
        <f>O10-M10</f>
      </c>
      <c r="O10" s="58">
        <f>ROUND(D10*J10,2)</f>
      </c>
      <c r="P10" s="59" t="s">
        <v>28</v>
      </c>
    </row>
    <row r="11">
      <c r="A11" s="60" t="s">
        <v>52</v>
      </c>
      <c r="B11" s="61" t="s">
        <v>53</v>
      </c>
      <c r="C11" s="62" t="s">
        <v>54</v>
      </c>
      <c r="D11" s="63" t="n">
        <v>138.0</v>
      </c>
      <c r="E11" s="64" t="n">
        <v>3.03</v>
      </c>
      <c r="F11" s="65" t="n">
        <v>21.78</v>
      </c>
      <c r="G11" s="66" t="n">
        <v>3.69</v>
      </c>
      <c r="H11" s="67"/>
      <c r="I11" s="68">
        <f>ROUND('BDI Principal'!D14,2)</f>
      </c>
      <c r="J11" s="69">
        <f>ROUND((ROUND(H11,2)*I11/100)+ROUND(H11,2),2)</f>
      </c>
      <c r="K11" s="70"/>
      <c r="L11" s="71">
        <f>J11-K11</f>
      </c>
      <c r="M11" s="72">
        <f>ROUND(K11*D11,2)</f>
      </c>
      <c r="N11" s="73">
        <f>O11-M11</f>
      </c>
      <c r="O11" s="74">
        <f>ROUND(D11*J11,2)</f>
      </c>
      <c r="P11" s="75" t="s">
        <v>28</v>
      </c>
    </row>
    <row r="12">
      <c r="A12" s="76" t="s">
        <v>55</v>
      </c>
      <c r="B12" s="77" t="s">
        <v>56</v>
      </c>
      <c r="C12" s="78" t="s">
        <v>57</v>
      </c>
      <c r="D12" s="79" t="n">
        <v>3.0</v>
      </c>
      <c r="E12" s="80" t="n">
        <v>1070.0</v>
      </c>
      <c r="F12" s="81" t="n">
        <v>21.78</v>
      </c>
      <c r="G12" s="82" t="n">
        <v>1303.05</v>
      </c>
      <c r="H12" s="83"/>
      <c r="I12" s="84">
        <f>ROUND('BDI Principal'!D14,2)</f>
      </c>
      <c r="J12" s="85">
        <f>ROUND((ROUND(H12,2)*I12/100)+ROUND(H12,2),2)</f>
      </c>
      <c r="K12" s="86"/>
      <c r="L12" s="87">
        <f>J12-K12</f>
      </c>
      <c r="M12" s="88">
        <f>ROUND(K12*D12,2)</f>
      </c>
      <c r="N12" s="89">
        <f>O12-M12</f>
      </c>
      <c r="O12" s="90">
        <f>ROUND(D12*J12,2)</f>
      </c>
      <c r="P12" s="91" t="s">
        <v>28</v>
      </c>
    </row>
    <row r="13">
      <c r="A13" s="92" t="s">
        <v>58</v>
      </c>
      <c r="B13" s="93" t="s">
        <v>59</v>
      </c>
      <c r="C13" s="94" t="s">
        <v>60</v>
      </c>
      <c r="D13" s="95" t="n">
        <v>1.0</v>
      </c>
      <c r="E13" s="96" t="n">
        <v>1644.57</v>
      </c>
      <c r="F13" s="97" t="n">
        <v>14.76</v>
      </c>
      <c r="G13" s="98" t="n">
        <v>1887.31</v>
      </c>
      <c r="H13" s="99"/>
      <c r="I13" s="100">
        <f>'BDI Diferenciado'!D14</f>
      </c>
      <c r="J13" s="101">
        <f>ROUND((ROUND(H13,2)*I13/100)+ROUND(H13,2),2)</f>
      </c>
      <c r="K13" s="102"/>
      <c r="L13" s="103">
        <f>J13-K13</f>
      </c>
      <c r="M13" s="104">
        <f>ROUND(K13*D13,2)</f>
      </c>
      <c r="N13" s="105">
        <f>O13-M13</f>
      </c>
      <c r="O13" s="106">
        <f>ROUND(D13*J13,2)</f>
      </c>
      <c r="P13" s="107" t="s">
        <v>28</v>
      </c>
    </row>
    <row r="14">
      <c r="A14" s="108" t="s">
        <v>61</v>
      </c>
      <c r="B14" s="109" t="s">
        <v>62</v>
      </c>
      <c r="C14" s="110" t="s">
        <v>60</v>
      </c>
      <c r="D14" s="111" t="n">
        <v>1.0</v>
      </c>
      <c r="E14" s="112" t="n">
        <v>2758.44</v>
      </c>
      <c r="F14" s="113" t="n">
        <v>14.76</v>
      </c>
      <c r="G14" s="114" t="n">
        <v>3165.59</v>
      </c>
      <c r="H14" s="115"/>
      <c r="I14" s="116">
        <f>'BDI Diferenciado'!D14</f>
      </c>
      <c r="J14" s="117">
        <f>ROUND((ROUND(H14,2)*I14/100)+ROUND(H14,2),2)</f>
      </c>
      <c r="K14" s="118"/>
      <c r="L14" s="119">
        <f>J14-K14</f>
      </c>
      <c r="M14" s="120">
        <f>ROUND(K14*D14,2)</f>
      </c>
      <c r="N14" s="121">
        <f>O14-M14</f>
      </c>
      <c r="O14" s="122">
        <f>ROUND(D14*J14,2)</f>
      </c>
      <c r="P14" s="123" t="s">
        <v>28</v>
      </c>
    </row>
    <row r="15">
      <c r="A15" s="124" t="s">
        <v>63</v>
      </c>
      <c r="B15" s="125" t="s">
        <v>64</v>
      </c>
      <c r="C15" s="126"/>
      <c r="D15" s="127"/>
      <c r="E15" s="128"/>
      <c r="F15" s="129"/>
      <c r="G15" s="130"/>
      <c r="H15" s="131"/>
      <c r="I15" s="132"/>
      <c r="J15" s="133"/>
      <c r="K15" s="134"/>
      <c r="L15" s="135"/>
      <c r="M15" s="136">
        <f>SUM(M16:M18)</f>
      </c>
      <c r="N15" s="137">
        <f>SUM(N16:N18)</f>
      </c>
      <c r="O15" s="138">
        <f>SUM(O16:O18)</f>
      </c>
      <c r="P15" s="139" t="s">
        <v>45</v>
      </c>
    </row>
    <row r="16">
      <c r="A16" s="140" t="s">
        <v>65</v>
      </c>
      <c r="B16" s="141" t="s">
        <v>66</v>
      </c>
      <c r="C16" s="142" t="s">
        <v>51</v>
      </c>
      <c r="D16" s="143" t="n">
        <v>3.0</v>
      </c>
      <c r="E16" s="144" t="n">
        <v>6687.35</v>
      </c>
      <c r="F16" s="145" t="n">
        <v>21.78</v>
      </c>
      <c r="G16" s="146" t="n">
        <v>8143.85</v>
      </c>
      <c r="H16" s="147"/>
      <c r="I16" s="148">
        <f>ROUND('BDI Principal'!D14,2)</f>
      </c>
      <c r="J16" s="149">
        <f>ROUND((ROUND(H16,2)*I16/100)+ROUND(H16,2),2)</f>
      </c>
      <c r="K16" s="150"/>
      <c r="L16" s="151">
        <f>J16-K16</f>
      </c>
      <c r="M16" s="152">
        <f>ROUND(K16*D16,2)</f>
      </c>
      <c r="N16" s="153">
        <f>O16-M16</f>
      </c>
      <c r="O16" s="154">
        <f>ROUND(D16*J16,2)</f>
      </c>
      <c r="P16" s="155" t="s">
        <v>28</v>
      </c>
    </row>
    <row r="17">
      <c r="A17" s="156" t="s">
        <v>67</v>
      </c>
      <c r="B17" s="157" t="s">
        <v>68</v>
      </c>
      <c r="C17" s="158" t="s">
        <v>69</v>
      </c>
      <c r="D17" s="159" t="n">
        <v>66.0</v>
      </c>
      <c r="E17" s="160" t="n">
        <v>147.07</v>
      </c>
      <c r="F17" s="161" t="n">
        <v>21.78</v>
      </c>
      <c r="G17" s="162" t="n">
        <v>179.1</v>
      </c>
      <c r="H17" s="163"/>
      <c r="I17" s="164">
        <f>ROUND('BDI Principal'!D14,2)</f>
      </c>
      <c r="J17" s="165">
        <f>ROUND((ROUND(H17,2)*I17/100)+ROUND(H17,2),2)</f>
      </c>
      <c r="K17" s="166"/>
      <c r="L17" s="167">
        <f>J17-K17</f>
      </c>
      <c r="M17" s="168">
        <f>ROUND(K17*D17,2)</f>
      </c>
      <c r="N17" s="169">
        <f>O17-M17</f>
      </c>
      <c r="O17" s="170">
        <f>ROUND(D17*J17,2)</f>
      </c>
      <c r="P17" s="171" t="s">
        <v>28</v>
      </c>
    </row>
    <row r="18">
      <c r="A18" s="172" t="s">
        <v>70</v>
      </c>
      <c r="B18" s="173" t="s">
        <v>71</v>
      </c>
      <c r="C18" s="174" t="s">
        <v>48</v>
      </c>
      <c r="D18" s="175" t="n">
        <v>96.47</v>
      </c>
      <c r="E18" s="176" t="n">
        <v>32.62</v>
      </c>
      <c r="F18" s="177" t="n">
        <v>21.78</v>
      </c>
      <c r="G18" s="178" t="n">
        <v>39.72</v>
      </c>
      <c r="H18" s="179"/>
      <c r="I18" s="180">
        <f>ROUND('BDI Principal'!D14,2)</f>
      </c>
      <c r="J18" s="181">
        <f>ROUND((ROUND(H18,2)*I18/100)+ROUND(H18,2),2)</f>
      </c>
      <c r="K18" s="182"/>
      <c r="L18" s="183">
        <f>J18-K18</f>
      </c>
      <c r="M18" s="184">
        <f>ROUND(K18*D18,2)</f>
      </c>
      <c r="N18" s="185">
        <f>O18-M18</f>
      </c>
      <c r="O18" s="186">
        <f>ROUND(D18*J18,2)</f>
      </c>
      <c r="P18" s="187" t="s">
        <v>28</v>
      </c>
    </row>
    <row r="19">
      <c r="A19" s="188" t="s">
        <v>72</v>
      </c>
      <c r="B19" s="189" t="s">
        <v>73</v>
      </c>
      <c r="C19" s="190"/>
      <c r="D19" s="191"/>
      <c r="E19" s="192"/>
      <c r="F19" s="193"/>
      <c r="G19" s="194"/>
      <c r="H19" s="195"/>
      <c r="I19" s="196"/>
      <c r="J19" s="197"/>
      <c r="K19" s="198"/>
      <c r="L19" s="199"/>
      <c r="M19" s="200">
        <f>SUM(M20:M22)</f>
      </c>
      <c r="N19" s="201">
        <f>SUM(N20:N22)</f>
      </c>
      <c r="O19" s="202">
        <f>SUM(O20:O22)</f>
      </c>
      <c r="P19" s="203" t="s">
        <v>45</v>
      </c>
    </row>
    <row r="20">
      <c r="A20" s="204" t="s">
        <v>74</v>
      </c>
      <c r="B20" s="205" t="s">
        <v>75</v>
      </c>
      <c r="C20" s="206" t="s">
        <v>76</v>
      </c>
      <c r="D20" s="207" t="n">
        <v>100.0</v>
      </c>
      <c r="E20" s="208" t="n">
        <v>2.3</v>
      </c>
      <c r="F20" s="209" t="n">
        <v>14.76</v>
      </c>
      <c r="G20" s="210" t="n">
        <v>2.64</v>
      </c>
      <c r="H20" s="211"/>
      <c r="I20" s="212">
        <f>'BDI Diferenciado'!D14</f>
      </c>
      <c r="J20" s="213">
        <f>ROUND((ROUND(H20,2)*I20/100)+ROUND(H20,2),2)</f>
      </c>
      <c r="K20" s="214"/>
      <c r="L20" s="215">
        <f>J20-K20</f>
      </c>
      <c r="M20" s="216">
        <f>ROUND(K20*D20,2)</f>
      </c>
      <c r="N20" s="217">
        <f>O20-M20</f>
      </c>
      <c r="O20" s="218">
        <f>ROUND(D20*J20,2)</f>
      </c>
      <c r="P20" s="219" t="s">
        <v>28</v>
      </c>
    </row>
    <row r="21">
      <c r="A21" s="220" t="s">
        <v>77</v>
      </c>
      <c r="B21" s="221" t="s">
        <v>78</v>
      </c>
      <c r="C21" s="222" t="s">
        <v>76</v>
      </c>
      <c r="D21" s="223" t="n">
        <v>40.0</v>
      </c>
      <c r="E21" s="224" t="n">
        <v>31.91</v>
      </c>
      <c r="F21" s="225" t="n">
        <v>21.78</v>
      </c>
      <c r="G21" s="226" t="n">
        <v>38.86</v>
      </c>
      <c r="H21" s="227"/>
      <c r="I21" s="228">
        <f>ROUND('BDI Principal'!D14,2)</f>
      </c>
      <c r="J21" s="229">
        <f>ROUND((ROUND(H21,2)*I21/100)+ROUND(H21,2),2)</f>
      </c>
      <c r="K21" s="230"/>
      <c r="L21" s="231">
        <f>J21-K21</f>
      </c>
      <c r="M21" s="232">
        <f>ROUND(K21*D21,2)</f>
      </c>
      <c r="N21" s="233">
        <f>O21-M21</f>
      </c>
      <c r="O21" s="234">
        <f>ROUND(D21*J21,2)</f>
      </c>
      <c r="P21" s="235" t="s">
        <v>28</v>
      </c>
    </row>
    <row r="22">
      <c r="A22" s="236" t="s">
        <v>79</v>
      </c>
      <c r="B22" s="237" t="s">
        <v>80</v>
      </c>
      <c r="C22" s="238" t="s">
        <v>60</v>
      </c>
      <c r="D22" s="239" t="n">
        <v>8.0</v>
      </c>
      <c r="E22" s="240" t="n">
        <v>1004.89</v>
      </c>
      <c r="F22" s="241" t="n">
        <v>14.76</v>
      </c>
      <c r="G22" s="242" t="n">
        <v>1153.21</v>
      </c>
      <c r="H22" s="243"/>
      <c r="I22" s="244">
        <f>'BDI Diferenciado'!D14</f>
      </c>
      <c r="J22" s="245">
        <f>ROUND((ROUND(H22,2)*I22/100)+ROUND(H22,2),2)</f>
      </c>
      <c r="K22" s="246"/>
      <c r="L22" s="247">
        <f>J22-K22</f>
      </c>
      <c r="M22" s="248">
        <f>ROUND(K22*D22,2)</f>
      </c>
      <c r="N22" s="249">
        <f>O22-M22</f>
      </c>
      <c r="O22" s="250">
        <f>ROUND(D22*J22,2)</f>
      </c>
      <c r="P22" s="251" t="s">
        <v>28</v>
      </c>
    </row>
    <row r="23">
      <c r="A23" s="252" t="s">
        <v>81</v>
      </c>
      <c r="B23" s="253" t="s">
        <v>82</v>
      </c>
      <c r="C23" s="254"/>
      <c r="D23" s="255"/>
      <c r="E23" s="256"/>
      <c r="F23" s="257"/>
      <c r="G23" s="258"/>
      <c r="H23" s="259"/>
      <c r="I23" s="260"/>
      <c r="J23" s="261"/>
      <c r="K23" s="262"/>
      <c r="L23" s="263"/>
      <c r="M23" s="264"/>
      <c r="N23" s="265"/>
      <c r="O23" s="2105">
        <f>O24+O28+O50+O52+O55+O59+O61</f>
      </c>
      <c r="P23" s="267" t="s">
        <v>45</v>
      </c>
    </row>
    <row r="24">
      <c r="A24" s="268" t="s">
        <v>83</v>
      </c>
      <c r="B24" s="269" t="s">
        <v>84</v>
      </c>
      <c r="C24" s="270"/>
      <c r="D24" s="271"/>
      <c r="E24" s="272"/>
      <c r="F24" s="273"/>
      <c r="G24" s="274"/>
      <c r="H24" s="275"/>
      <c r="I24" s="276"/>
      <c r="J24" s="277"/>
      <c r="K24" s="278"/>
      <c r="L24" s="279"/>
      <c r="M24" s="280">
        <f>SUM(M25:M27)</f>
      </c>
      <c r="N24" s="281">
        <f>SUM(N25:N27)</f>
      </c>
      <c r="O24" s="282">
        <f>SUM(O25:O27)</f>
      </c>
      <c r="P24" s="283" t="s">
        <v>45</v>
      </c>
    </row>
    <row r="25">
      <c r="A25" s="284" t="s">
        <v>85</v>
      </c>
      <c r="B25" s="285" t="s">
        <v>86</v>
      </c>
      <c r="C25" s="286" t="s">
        <v>48</v>
      </c>
      <c r="D25" s="287" t="n">
        <v>121.12</v>
      </c>
      <c r="E25" s="288" t="n">
        <v>25.71</v>
      </c>
      <c r="F25" s="289" t="n">
        <v>21.78</v>
      </c>
      <c r="G25" s="290" t="n">
        <v>31.31</v>
      </c>
      <c r="H25" s="291"/>
      <c r="I25" s="292">
        <f>ROUND('BDI Principal'!D14,2)</f>
      </c>
      <c r="J25" s="293">
        <f>ROUND((ROUND(H25,2)*I25/100)+ROUND(H25,2),2)</f>
      </c>
      <c r="K25" s="294"/>
      <c r="L25" s="295">
        <f>J25-K25</f>
      </c>
      <c r="M25" s="296">
        <f>ROUND(K25*D25,2)</f>
      </c>
      <c r="N25" s="297">
        <f>O25-M25</f>
      </c>
      <c r="O25" s="298">
        <f>ROUND(D25*J25,2)</f>
      </c>
      <c r="P25" s="299" t="s">
        <v>28</v>
      </c>
    </row>
    <row r="26">
      <c r="A26" s="300" t="s">
        <v>87</v>
      </c>
      <c r="B26" s="301" t="s">
        <v>88</v>
      </c>
      <c r="C26" s="302" t="s">
        <v>89</v>
      </c>
      <c r="D26" s="303" t="n">
        <v>350.75</v>
      </c>
      <c r="E26" s="304" t="n">
        <v>12.2</v>
      </c>
      <c r="F26" s="305" t="n">
        <v>21.78</v>
      </c>
      <c r="G26" s="306" t="n">
        <v>14.86</v>
      </c>
      <c r="H26" s="307"/>
      <c r="I26" s="308">
        <f>ROUND('BDI Principal'!D14,2)</f>
      </c>
      <c r="J26" s="309">
        <f>ROUND((ROUND(H26,2)*I26/100)+ROUND(H26,2),2)</f>
      </c>
      <c r="K26" s="310"/>
      <c r="L26" s="311">
        <f>J26-K26</f>
      </c>
      <c r="M26" s="312">
        <f>ROUND(K26*D26,2)</f>
      </c>
      <c r="N26" s="313">
        <f>O26-M26</f>
      </c>
      <c r="O26" s="314">
        <f>ROUND(D26*J26,2)</f>
      </c>
      <c r="P26" s="315" t="s">
        <v>28</v>
      </c>
    </row>
    <row r="27">
      <c r="A27" s="316" t="s">
        <v>90</v>
      </c>
      <c r="B27" s="317" t="s">
        <v>91</v>
      </c>
      <c r="C27" s="318" t="s">
        <v>89</v>
      </c>
      <c r="D27" s="319" t="n">
        <v>350.75</v>
      </c>
      <c r="E27" s="320" t="n">
        <v>24.5</v>
      </c>
      <c r="F27" s="321" t="n">
        <v>21.78</v>
      </c>
      <c r="G27" s="322" t="n">
        <v>29.84</v>
      </c>
      <c r="H27" s="323"/>
      <c r="I27" s="324">
        <f>ROUND('BDI Principal'!D14,2)</f>
      </c>
      <c r="J27" s="325">
        <f>ROUND((ROUND(H27,2)*I27/100)+ROUND(H27,2),2)</f>
      </c>
      <c r="K27" s="326"/>
      <c r="L27" s="327">
        <f>J27-K27</f>
      </c>
      <c r="M27" s="328">
        <f>ROUND(K27*D27,2)</f>
      </c>
      <c r="N27" s="329">
        <f>O27-M27</f>
      </c>
      <c r="O27" s="330">
        <f>ROUND(D27*J27,2)</f>
      </c>
      <c r="P27" s="331" t="s">
        <v>28</v>
      </c>
    </row>
    <row r="28">
      <c r="A28" s="332" t="s">
        <v>92</v>
      </c>
      <c r="B28" s="333" t="s">
        <v>93</v>
      </c>
      <c r="C28" s="334"/>
      <c r="D28" s="335"/>
      <c r="E28" s="336"/>
      <c r="F28" s="337"/>
      <c r="G28" s="338"/>
      <c r="H28" s="339"/>
      <c r="I28" s="340"/>
      <c r="J28" s="341"/>
      <c r="K28" s="342"/>
      <c r="L28" s="343"/>
      <c r="M28" s="344"/>
      <c r="N28" s="345"/>
      <c r="O28" s="2105">
        <f>O29+O31+O37+O42</f>
      </c>
      <c r="P28" s="347" t="s">
        <v>45</v>
      </c>
    </row>
    <row r="29">
      <c r="A29" s="348" t="s">
        <v>94</v>
      </c>
      <c r="B29" s="349" t="s">
        <v>95</v>
      </c>
      <c r="C29" s="350"/>
      <c r="D29" s="351"/>
      <c r="E29" s="352"/>
      <c r="F29" s="353"/>
      <c r="G29" s="354"/>
      <c r="H29" s="355"/>
      <c r="I29" s="356"/>
      <c r="J29" s="357"/>
      <c r="K29" s="358"/>
      <c r="L29" s="359"/>
      <c r="M29" s="360">
        <f>SUM(M30:M30)</f>
      </c>
      <c r="N29" s="361">
        <f>SUM(N30:N30)</f>
      </c>
      <c r="O29" s="362">
        <f>SUM(O30:O30)</f>
      </c>
      <c r="P29" s="363" t="s">
        <v>45</v>
      </c>
    </row>
    <row r="30">
      <c r="A30" s="364" t="s">
        <v>96</v>
      </c>
      <c r="B30" s="365" t="s">
        <v>97</v>
      </c>
      <c r="C30" s="366" t="s">
        <v>48</v>
      </c>
      <c r="D30" s="367" t="n">
        <v>28.5</v>
      </c>
      <c r="E30" s="368" t="n">
        <v>266.73</v>
      </c>
      <c r="F30" s="369" t="n">
        <v>21.78</v>
      </c>
      <c r="G30" s="370" t="n">
        <v>324.82</v>
      </c>
      <c r="H30" s="371"/>
      <c r="I30" s="372">
        <f>ROUND('BDI Principal'!D14,2)</f>
      </c>
      <c r="J30" s="373">
        <f>ROUND((ROUND(H30,2)*I30/100)+ROUND(H30,2),2)</f>
      </c>
      <c r="K30" s="374"/>
      <c r="L30" s="375">
        <f>J30-K30</f>
      </c>
      <c r="M30" s="376">
        <f>ROUND(K30*D30,2)</f>
      </c>
      <c r="N30" s="377">
        <f>O30-M30</f>
      </c>
      <c r="O30" s="378">
        <f>ROUND(D30*J30,2)</f>
      </c>
      <c r="P30" s="379" t="s">
        <v>28</v>
      </c>
    </row>
    <row r="31">
      <c r="A31" s="380" t="s">
        <v>98</v>
      </c>
      <c r="B31" s="381" t="s">
        <v>99</v>
      </c>
      <c r="C31" s="382"/>
      <c r="D31" s="383"/>
      <c r="E31" s="384"/>
      <c r="F31" s="385"/>
      <c r="G31" s="386"/>
      <c r="H31" s="387"/>
      <c r="I31" s="388"/>
      <c r="J31" s="389"/>
      <c r="K31" s="390"/>
      <c r="L31" s="391"/>
      <c r="M31" s="392">
        <f>SUM(M32:M36)</f>
      </c>
      <c r="N31" s="393">
        <f>SUM(N32:N36)</f>
      </c>
      <c r="O31" s="394">
        <f>SUM(O32:O36)</f>
      </c>
      <c r="P31" s="395" t="s">
        <v>45</v>
      </c>
    </row>
    <row r="32">
      <c r="A32" s="396" t="s">
        <v>100</v>
      </c>
      <c r="B32" s="397" t="s">
        <v>101</v>
      </c>
      <c r="C32" s="398" t="s">
        <v>48</v>
      </c>
      <c r="D32" s="399" t="n">
        <v>259.58</v>
      </c>
      <c r="E32" s="400" t="n">
        <v>170.98</v>
      </c>
      <c r="F32" s="401" t="n">
        <v>21.78</v>
      </c>
      <c r="G32" s="402" t="n">
        <v>208.22</v>
      </c>
      <c r="H32" s="403"/>
      <c r="I32" s="404">
        <f>ROUND('BDI Principal'!D14,2)</f>
      </c>
      <c r="J32" s="405">
        <f>ROUND((ROUND(H32,2)*I32/100)+ROUND(H32,2),2)</f>
      </c>
      <c r="K32" s="406"/>
      <c r="L32" s="407">
        <f>J32-K32</f>
      </c>
      <c r="M32" s="408">
        <f>ROUND(K32*D32,2)</f>
      </c>
      <c r="N32" s="409">
        <f>O32-M32</f>
      </c>
      <c r="O32" s="410">
        <f>ROUND(D32*J32,2)</f>
      </c>
      <c r="P32" s="411" t="s">
        <v>28</v>
      </c>
    </row>
    <row r="33">
      <c r="A33" s="412" t="s">
        <v>102</v>
      </c>
      <c r="B33" s="413" t="s">
        <v>103</v>
      </c>
      <c r="C33" s="414" t="s">
        <v>104</v>
      </c>
      <c r="D33" s="415" t="n">
        <v>442.62</v>
      </c>
      <c r="E33" s="416" t="n">
        <v>12.2</v>
      </c>
      <c r="F33" s="417" t="n">
        <v>21.78</v>
      </c>
      <c r="G33" s="418" t="n">
        <v>14.86</v>
      </c>
      <c r="H33" s="419"/>
      <c r="I33" s="420">
        <f>ROUND('BDI Principal'!D14,2)</f>
      </c>
      <c r="J33" s="421">
        <f>ROUND((ROUND(H33,2)*I33/100)+ROUND(H33,2),2)</f>
      </c>
      <c r="K33" s="422"/>
      <c r="L33" s="423">
        <f>J33-K33</f>
      </c>
      <c r="M33" s="424">
        <f>ROUND(K33*D33,2)</f>
      </c>
      <c r="N33" s="425">
        <f>O33-M33</f>
      </c>
      <c r="O33" s="426">
        <f>ROUND(D33*J33,2)</f>
      </c>
      <c r="P33" s="427" t="s">
        <v>28</v>
      </c>
    </row>
    <row r="34">
      <c r="A34" s="428" t="s">
        <v>105</v>
      </c>
      <c r="B34" s="429" t="s">
        <v>106</v>
      </c>
      <c r="C34" s="430" t="s">
        <v>104</v>
      </c>
      <c r="D34" s="431" t="n">
        <v>737.7</v>
      </c>
      <c r="E34" s="432" t="n">
        <v>11.18</v>
      </c>
      <c r="F34" s="433" t="n">
        <v>21.78</v>
      </c>
      <c r="G34" s="434" t="n">
        <v>13.62</v>
      </c>
      <c r="H34" s="435"/>
      <c r="I34" s="436">
        <f>ROUND('BDI Principal'!D14,2)</f>
      </c>
      <c r="J34" s="437">
        <f>ROUND((ROUND(H34,2)*I34/100)+ROUND(H34,2),2)</f>
      </c>
      <c r="K34" s="438"/>
      <c r="L34" s="439">
        <f>J34-K34</f>
      </c>
      <c r="M34" s="440">
        <f>ROUND(K34*D34,2)</f>
      </c>
      <c r="N34" s="441">
        <f>O34-M34</f>
      </c>
      <c r="O34" s="442">
        <f>ROUND(D34*J34,2)</f>
      </c>
      <c r="P34" s="443" t="s">
        <v>28</v>
      </c>
    </row>
    <row r="35">
      <c r="A35" s="444" t="s">
        <v>107</v>
      </c>
      <c r="B35" s="445" t="s">
        <v>108</v>
      </c>
      <c r="C35" s="446" t="s">
        <v>104</v>
      </c>
      <c r="D35" s="447" t="n">
        <v>1770.48</v>
      </c>
      <c r="E35" s="448" t="n">
        <v>9.82</v>
      </c>
      <c r="F35" s="449" t="n">
        <v>21.78</v>
      </c>
      <c r="G35" s="450" t="n">
        <v>11.96</v>
      </c>
      <c r="H35" s="451"/>
      <c r="I35" s="452">
        <f>ROUND('BDI Principal'!D14,2)</f>
      </c>
      <c r="J35" s="453">
        <f>ROUND((ROUND(H35,2)*I35/100)+ROUND(H35,2),2)</f>
      </c>
      <c r="K35" s="454"/>
      <c r="L35" s="455">
        <f>J35-K35</f>
      </c>
      <c r="M35" s="456">
        <f>ROUND(K35*D35,2)</f>
      </c>
      <c r="N35" s="457">
        <f>O35-M35</f>
      </c>
      <c r="O35" s="458">
        <f>ROUND(D35*J35,2)</f>
      </c>
      <c r="P35" s="459" t="s">
        <v>28</v>
      </c>
    </row>
    <row r="36">
      <c r="A36" s="460" t="s">
        <v>109</v>
      </c>
      <c r="B36" s="461" t="s">
        <v>110</v>
      </c>
      <c r="C36" s="462" t="s">
        <v>89</v>
      </c>
      <c r="D36" s="463" t="n">
        <v>24.59</v>
      </c>
      <c r="E36" s="464" t="n">
        <v>778.04</v>
      </c>
      <c r="F36" s="465" t="n">
        <v>21.78</v>
      </c>
      <c r="G36" s="466" t="n">
        <v>947.5</v>
      </c>
      <c r="H36" s="467"/>
      <c r="I36" s="468">
        <f>ROUND('BDI Principal'!D14,2)</f>
      </c>
      <c r="J36" s="469">
        <f>ROUND((ROUND(H36,2)*I36/100)+ROUND(H36,2),2)</f>
      </c>
      <c r="K36" s="470"/>
      <c r="L36" s="471">
        <f>J36-K36</f>
      </c>
      <c r="M36" s="472">
        <f>ROUND(K36*D36,2)</f>
      </c>
      <c r="N36" s="473">
        <f>O36-M36</f>
      </c>
      <c r="O36" s="474">
        <f>ROUND(D36*J36,2)</f>
      </c>
      <c r="P36" s="475" t="s">
        <v>28</v>
      </c>
    </row>
    <row r="37">
      <c r="A37" s="476" t="s">
        <v>111</v>
      </c>
      <c r="B37" s="477" t="s">
        <v>112</v>
      </c>
      <c r="C37" s="478"/>
      <c r="D37" s="479"/>
      <c r="E37" s="480"/>
      <c r="F37" s="481"/>
      <c r="G37" s="482"/>
      <c r="H37" s="483"/>
      <c r="I37" s="484"/>
      <c r="J37" s="485"/>
      <c r="K37" s="486"/>
      <c r="L37" s="487"/>
      <c r="M37" s="488">
        <f>SUM(M38:M41)</f>
      </c>
      <c r="N37" s="489">
        <f>SUM(N38:N41)</f>
      </c>
      <c r="O37" s="490">
        <f>SUM(O38:O41)</f>
      </c>
      <c r="P37" s="491" t="s">
        <v>45</v>
      </c>
    </row>
    <row r="38">
      <c r="A38" s="492" t="s">
        <v>113</v>
      </c>
      <c r="B38" s="493" t="s">
        <v>114</v>
      </c>
      <c r="C38" s="494" t="s">
        <v>48</v>
      </c>
      <c r="D38" s="495" t="n">
        <v>2.4</v>
      </c>
      <c r="E38" s="496" t="n">
        <v>192.0</v>
      </c>
      <c r="F38" s="497" t="n">
        <v>21.78</v>
      </c>
      <c r="G38" s="498" t="n">
        <v>233.82</v>
      </c>
      <c r="H38" s="499"/>
      <c r="I38" s="500">
        <f>ROUND('BDI Principal'!D14,2)</f>
      </c>
      <c r="J38" s="501">
        <f>ROUND((ROUND(H38,2)*I38/100)+ROUND(H38,2),2)</f>
      </c>
      <c r="K38" s="502"/>
      <c r="L38" s="503">
        <f>J38-K38</f>
      </c>
      <c r="M38" s="504">
        <f>ROUND(K38*D38,2)</f>
      </c>
      <c r="N38" s="505">
        <f>O38-M38</f>
      </c>
      <c r="O38" s="506">
        <f>ROUND(D38*J38,2)</f>
      </c>
      <c r="P38" s="507" t="s">
        <v>28</v>
      </c>
    </row>
    <row r="39">
      <c r="A39" s="508" t="s">
        <v>115</v>
      </c>
      <c r="B39" s="509" t="s">
        <v>116</v>
      </c>
      <c r="C39" s="510" t="s">
        <v>48</v>
      </c>
      <c r="D39" s="511" t="n">
        <v>19.36</v>
      </c>
      <c r="E39" s="512" t="n">
        <v>2.81</v>
      </c>
      <c r="F39" s="513" t="n">
        <v>21.78</v>
      </c>
      <c r="G39" s="514" t="n">
        <v>3.42</v>
      </c>
      <c r="H39" s="515"/>
      <c r="I39" s="516">
        <f>ROUND('BDI Principal'!D14,2)</f>
      </c>
      <c r="J39" s="517">
        <f>ROUND((ROUND(H39,2)*I39/100)+ROUND(H39,2),2)</f>
      </c>
      <c r="K39" s="518"/>
      <c r="L39" s="519">
        <f>J39-K39</f>
      </c>
      <c r="M39" s="520">
        <f>ROUND(K39*D39,2)</f>
      </c>
      <c r="N39" s="521">
        <f>O39-M39</f>
      </c>
      <c r="O39" s="522">
        <f>ROUND(D39*J39,2)</f>
      </c>
      <c r="P39" s="523" t="s">
        <v>28</v>
      </c>
    </row>
    <row r="40">
      <c r="A40" s="524" t="s">
        <v>117</v>
      </c>
      <c r="B40" s="525" t="s">
        <v>118</v>
      </c>
      <c r="C40" s="526" t="s">
        <v>104</v>
      </c>
      <c r="D40" s="527" t="n">
        <v>288.0</v>
      </c>
      <c r="E40" s="528" t="n">
        <v>13.71</v>
      </c>
      <c r="F40" s="529" t="n">
        <v>21.78</v>
      </c>
      <c r="G40" s="530" t="n">
        <v>16.7</v>
      </c>
      <c r="H40" s="531"/>
      <c r="I40" s="532">
        <f>ROUND('BDI Principal'!D14,2)</f>
      </c>
      <c r="J40" s="533">
        <f>ROUND((ROUND(H40,2)*I40/100)+ROUND(H40,2),2)</f>
      </c>
      <c r="K40" s="534"/>
      <c r="L40" s="535">
        <f>J40-K40</f>
      </c>
      <c r="M40" s="536">
        <f>ROUND(K40*D40,2)</f>
      </c>
      <c r="N40" s="537">
        <f>O40-M40</f>
      </c>
      <c r="O40" s="538">
        <f>ROUND(D40*J40,2)</f>
      </c>
      <c r="P40" s="539" t="s">
        <v>28</v>
      </c>
    </row>
    <row r="41">
      <c r="A41" s="540" t="s">
        <v>119</v>
      </c>
      <c r="B41" s="541" t="s">
        <v>120</v>
      </c>
      <c r="C41" s="542" t="s">
        <v>89</v>
      </c>
      <c r="D41" s="543" t="n">
        <v>2.4</v>
      </c>
      <c r="E41" s="544" t="n">
        <v>736.03</v>
      </c>
      <c r="F41" s="545" t="n">
        <v>21.78</v>
      </c>
      <c r="G41" s="546" t="n">
        <v>896.34</v>
      </c>
      <c r="H41" s="547"/>
      <c r="I41" s="548">
        <f>ROUND('BDI Principal'!D14,2)</f>
      </c>
      <c r="J41" s="549">
        <f>ROUND((ROUND(H41,2)*I41/100)+ROUND(H41,2),2)</f>
      </c>
      <c r="K41" s="550"/>
      <c r="L41" s="551">
        <f>J41-K41</f>
      </c>
      <c r="M41" s="552">
        <f>ROUND(K41*D41,2)</f>
      </c>
      <c r="N41" s="553">
        <f>O41-M41</f>
      </c>
      <c r="O41" s="554">
        <f>ROUND(D41*J41,2)</f>
      </c>
      <c r="P41" s="555" t="s">
        <v>28</v>
      </c>
    </row>
    <row r="42">
      <c r="A42" s="556" t="s">
        <v>121</v>
      </c>
      <c r="B42" s="557" t="s">
        <v>122</v>
      </c>
      <c r="C42" s="558"/>
      <c r="D42" s="559"/>
      <c r="E42" s="560"/>
      <c r="F42" s="561"/>
      <c r="G42" s="562"/>
      <c r="H42" s="563"/>
      <c r="I42" s="564"/>
      <c r="J42" s="565"/>
      <c r="K42" s="566"/>
      <c r="L42" s="567"/>
      <c r="M42" s="568">
        <f>SUM(M43:M49)</f>
      </c>
      <c r="N42" s="569">
        <f>SUM(N43:N49)</f>
      </c>
      <c r="O42" s="570">
        <f>SUM(O43:O49)</f>
      </c>
      <c r="P42" s="571" t="s">
        <v>45</v>
      </c>
    </row>
    <row r="43">
      <c r="A43" s="572" t="s">
        <v>123</v>
      </c>
      <c r="B43" s="573" t="s">
        <v>124</v>
      </c>
      <c r="C43" s="574" t="s">
        <v>48</v>
      </c>
      <c r="D43" s="575" t="n">
        <v>10.04</v>
      </c>
      <c r="E43" s="576" t="n">
        <v>183.23</v>
      </c>
      <c r="F43" s="577" t="n">
        <v>21.78</v>
      </c>
      <c r="G43" s="578" t="n">
        <v>223.14</v>
      </c>
      <c r="H43" s="579"/>
      <c r="I43" s="580">
        <f>ROUND('BDI Principal'!D14,2)</f>
      </c>
      <c r="J43" s="581">
        <f>ROUND((ROUND(H43,2)*I43/100)+ROUND(H43,2),2)</f>
      </c>
      <c r="K43" s="582"/>
      <c r="L43" s="583">
        <f>J43-K43</f>
      </c>
      <c r="M43" s="584">
        <f>ROUND(K43*D43,2)</f>
      </c>
      <c r="N43" s="585">
        <f>O43-M43</f>
      </c>
      <c r="O43" s="586">
        <f>ROUND(D43*J43,2)</f>
      </c>
      <c r="P43" s="587" t="s">
        <v>28</v>
      </c>
    </row>
    <row r="44">
      <c r="A44" s="588" t="s">
        <v>125</v>
      </c>
      <c r="B44" s="589" t="s">
        <v>126</v>
      </c>
      <c r="C44" s="590" t="s">
        <v>104</v>
      </c>
      <c r="D44" s="591" t="n">
        <v>165.06</v>
      </c>
      <c r="E44" s="592" t="n">
        <v>14.26</v>
      </c>
      <c r="F44" s="593" t="n">
        <v>21.78</v>
      </c>
      <c r="G44" s="594" t="n">
        <v>17.37</v>
      </c>
      <c r="H44" s="595"/>
      <c r="I44" s="596">
        <f>ROUND('BDI Principal'!D14,2)</f>
      </c>
      <c r="J44" s="597">
        <f>ROUND((ROUND(H44,2)*I44/100)+ROUND(H44,2),2)</f>
      </c>
      <c r="K44" s="598"/>
      <c r="L44" s="599">
        <f>J44-K44</f>
      </c>
      <c r="M44" s="600">
        <f>ROUND(K44*D44,2)</f>
      </c>
      <c r="N44" s="601">
        <f>O44-M44</f>
      </c>
      <c r="O44" s="602">
        <f>ROUND(D44*J44,2)</f>
      </c>
      <c r="P44" s="603" t="s">
        <v>28</v>
      </c>
    </row>
    <row r="45">
      <c r="A45" s="604" t="s">
        <v>127</v>
      </c>
      <c r="B45" s="605" t="s">
        <v>128</v>
      </c>
      <c r="C45" s="606" t="s">
        <v>104</v>
      </c>
      <c r="D45" s="607" t="n">
        <v>165.06</v>
      </c>
      <c r="E45" s="608" t="n">
        <v>11.79</v>
      </c>
      <c r="F45" s="609" t="n">
        <v>21.78</v>
      </c>
      <c r="G45" s="610" t="n">
        <v>14.36</v>
      </c>
      <c r="H45" s="611"/>
      <c r="I45" s="612">
        <f>ROUND('BDI Principal'!D14,2)</f>
      </c>
      <c r="J45" s="613">
        <f>ROUND((ROUND(H45,2)*I45/100)+ROUND(H45,2),2)</f>
      </c>
      <c r="K45" s="614"/>
      <c r="L45" s="615">
        <f>J45-K45</f>
      </c>
      <c r="M45" s="616">
        <f>ROUND(K45*D45,2)</f>
      </c>
      <c r="N45" s="617">
        <f>O45-M45</f>
      </c>
      <c r="O45" s="618">
        <f>ROUND(D45*J45,2)</f>
      </c>
      <c r="P45" s="619" t="s">
        <v>28</v>
      </c>
    </row>
    <row r="46">
      <c r="A46" s="620" t="s">
        <v>129</v>
      </c>
      <c r="B46" s="621" t="s">
        <v>130</v>
      </c>
      <c r="C46" s="622" t="s">
        <v>104</v>
      </c>
      <c r="D46" s="623" t="n">
        <v>385.14</v>
      </c>
      <c r="E46" s="624" t="n">
        <v>10.35</v>
      </c>
      <c r="F46" s="625" t="n">
        <v>21.78</v>
      </c>
      <c r="G46" s="626" t="n">
        <v>12.6</v>
      </c>
      <c r="H46" s="627"/>
      <c r="I46" s="628">
        <f>ROUND('BDI Principal'!D14,2)</f>
      </c>
      <c r="J46" s="629">
        <f>ROUND((ROUND(H46,2)*I46/100)+ROUND(H46,2),2)</f>
      </c>
      <c r="K46" s="630"/>
      <c r="L46" s="631">
        <f>J46-K46</f>
      </c>
      <c r="M46" s="632">
        <f>ROUND(K46*D46,2)</f>
      </c>
      <c r="N46" s="633">
        <f>O46-M46</f>
      </c>
      <c r="O46" s="634">
        <f>ROUND(D46*J46,2)</f>
      </c>
      <c r="P46" s="635" t="s">
        <v>28</v>
      </c>
    </row>
    <row r="47">
      <c r="A47" s="636" t="s">
        <v>131</v>
      </c>
      <c r="B47" s="637" t="s">
        <v>132</v>
      </c>
      <c r="C47" s="638" t="s">
        <v>104</v>
      </c>
      <c r="D47" s="639" t="n">
        <v>385.14</v>
      </c>
      <c r="E47" s="640" t="n">
        <v>8.56</v>
      </c>
      <c r="F47" s="641" t="n">
        <v>21.78</v>
      </c>
      <c r="G47" s="642" t="n">
        <v>10.42</v>
      </c>
      <c r="H47" s="643"/>
      <c r="I47" s="644">
        <f>ROUND('BDI Principal'!D14,2)</f>
      </c>
      <c r="J47" s="645">
        <f>ROUND((ROUND(H47,2)*I47/100)+ROUND(H47,2),2)</f>
      </c>
      <c r="K47" s="646"/>
      <c r="L47" s="647">
        <f>J47-K47</f>
      </c>
      <c r="M47" s="648">
        <f>ROUND(K47*D47,2)</f>
      </c>
      <c r="N47" s="649">
        <f>O47-M47</f>
      </c>
      <c r="O47" s="650">
        <f>ROUND(D47*J47,2)</f>
      </c>
      <c r="P47" s="651" t="s">
        <v>28</v>
      </c>
    </row>
    <row r="48">
      <c r="A48" s="652" t="s">
        <v>133</v>
      </c>
      <c r="B48" s="653" t="s">
        <v>134</v>
      </c>
      <c r="C48" s="654" t="s">
        <v>89</v>
      </c>
      <c r="D48" s="655" t="n">
        <v>9.17</v>
      </c>
      <c r="E48" s="656" t="n">
        <v>769.91</v>
      </c>
      <c r="F48" s="657" t="n">
        <v>21.78</v>
      </c>
      <c r="G48" s="658" t="n">
        <v>937.6</v>
      </c>
      <c r="H48" s="659"/>
      <c r="I48" s="660">
        <f>ROUND('BDI Principal'!D14,2)</f>
      </c>
      <c r="J48" s="661">
        <f>ROUND((ROUND(H48,2)*I48/100)+ROUND(H48,2),2)</f>
      </c>
      <c r="K48" s="662"/>
      <c r="L48" s="663">
        <f>J48-K48</f>
      </c>
      <c r="M48" s="664">
        <f>ROUND(K48*D48,2)</f>
      </c>
      <c r="N48" s="665">
        <f>O48-M48</f>
      </c>
      <c r="O48" s="666">
        <f>ROUND(D48*J48,2)</f>
      </c>
      <c r="P48" s="667" t="s">
        <v>28</v>
      </c>
    </row>
    <row r="49">
      <c r="A49" s="668" t="s">
        <v>135</v>
      </c>
      <c r="B49" s="669" t="s">
        <v>136</v>
      </c>
      <c r="C49" s="670" t="s">
        <v>60</v>
      </c>
      <c r="D49" s="671" t="n">
        <v>2.0</v>
      </c>
      <c r="E49" s="672" t="n">
        <v>2151.48</v>
      </c>
      <c r="F49" s="673" t="n">
        <v>21.78</v>
      </c>
      <c r="G49" s="674" t="n">
        <v>2620.07</v>
      </c>
      <c r="H49" s="675"/>
      <c r="I49" s="676">
        <f>ROUND('BDI Principal'!D14,2)</f>
      </c>
      <c r="J49" s="677">
        <f>ROUND((ROUND(H49,2)*I49/100)+ROUND(H49,2),2)</f>
      </c>
      <c r="K49" s="678"/>
      <c r="L49" s="679">
        <f>J49-K49</f>
      </c>
      <c r="M49" s="680">
        <f>ROUND(K49*D49,2)</f>
      </c>
      <c r="N49" s="681">
        <f>O49-M49</f>
      </c>
      <c r="O49" s="682">
        <f>ROUND(D49*J49,2)</f>
      </c>
      <c r="P49" s="683" t="s">
        <v>28</v>
      </c>
    </row>
    <row r="50">
      <c r="A50" s="684" t="s">
        <v>137</v>
      </c>
      <c r="B50" s="685" t="s">
        <v>138</v>
      </c>
      <c r="C50" s="686"/>
      <c r="D50" s="687"/>
      <c r="E50" s="688"/>
      <c r="F50" s="689"/>
      <c r="G50" s="690"/>
      <c r="H50" s="691"/>
      <c r="I50" s="692"/>
      <c r="J50" s="693"/>
      <c r="K50" s="694"/>
      <c r="L50" s="695"/>
      <c r="M50" s="696">
        <f>SUM(M51:M51)</f>
      </c>
      <c r="N50" s="697">
        <f>SUM(N51:N51)</f>
      </c>
      <c r="O50" s="698">
        <f>SUM(O51:O51)</f>
      </c>
      <c r="P50" s="699" t="s">
        <v>45</v>
      </c>
    </row>
    <row r="51">
      <c r="A51" s="700" t="s">
        <v>139</v>
      </c>
      <c r="B51" s="701" t="s">
        <v>140</v>
      </c>
      <c r="C51" s="702" t="s">
        <v>104</v>
      </c>
      <c r="D51" s="703" t="n">
        <v>343.71</v>
      </c>
      <c r="E51" s="704" t="n">
        <v>60.97</v>
      </c>
      <c r="F51" s="705" t="n">
        <v>21.78</v>
      </c>
      <c r="G51" s="706" t="n">
        <v>74.25</v>
      </c>
      <c r="H51" s="707"/>
      <c r="I51" s="708">
        <f>ROUND('BDI Principal'!D14,2)</f>
      </c>
      <c r="J51" s="709">
        <f>ROUND((ROUND(H51,2)*I51/100)+ROUND(H51,2),2)</f>
      </c>
      <c r="K51" s="710"/>
      <c r="L51" s="711">
        <f>J51-K51</f>
      </c>
      <c r="M51" s="712">
        <f>ROUND(K51*D51,2)</f>
      </c>
      <c r="N51" s="713">
        <f>O51-M51</f>
      </c>
      <c r="O51" s="714">
        <f>ROUND(D51*J51,2)</f>
      </c>
      <c r="P51" s="715" t="s">
        <v>28</v>
      </c>
    </row>
    <row r="52">
      <c r="A52" s="716" t="s">
        <v>141</v>
      </c>
      <c r="B52" s="717" t="s">
        <v>142</v>
      </c>
      <c r="C52" s="718"/>
      <c r="D52" s="719"/>
      <c r="E52" s="720"/>
      <c r="F52" s="721"/>
      <c r="G52" s="722"/>
      <c r="H52" s="723"/>
      <c r="I52" s="724"/>
      <c r="J52" s="725"/>
      <c r="K52" s="726"/>
      <c r="L52" s="727"/>
      <c r="M52" s="728">
        <f>SUM(M53:M54)</f>
      </c>
      <c r="N52" s="729">
        <f>SUM(N53:N54)</f>
      </c>
      <c r="O52" s="730">
        <f>SUM(O53:O54)</f>
      </c>
      <c r="P52" s="731" t="s">
        <v>45</v>
      </c>
    </row>
    <row r="53">
      <c r="A53" s="732" t="s">
        <v>143</v>
      </c>
      <c r="B53" s="733" t="s">
        <v>144</v>
      </c>
      <c r="C53" s="734" t="s">
        <v>89</v>
      </c>
      <c r="D53" s="735" t="n">
        <v>19.2</v>
      </c>
      <c r="E53" s="736" t="n">
        <v>105.71</v>
      </c>
      <c r="F53" s="737" t="n">
        <v>21.78</v>
      </c>
      <c r="G53" s="738" t="n">
        <v>128.73</v>
      </c>
      <c r="H53" s="739"/>
      <c r="I53" s="740">
        <f>ROUND('BDI Principal'!D14,2)</f>
      </c>
      <c r="J53" s="741">
        <f>ROUND((ROUND(H53,2)*I53/100)+ROUND(H53,2),2)</f>
      </c>
      <c r="K53" s="742"/>
      <c r="L53" s="743">
        <f>J53-K53</f>
      </c>
      <c r="M53" s="744">
        <f>ROUND(K53*D53,2)</f>
      </c>
      <c r="N53" s="745">
        <f>O53-M53</f>
      </c>
      <c r="O53" s="746">
        <f>ROUND(D53*J53,2)</f>
      </c>
      <c r="P53" s="747" t="s">
        <v>28</v>
      </c>
    </row>
    <row r="54">
      <c r="A54" s="748" t="s">
        <v>145</v>
      </c>
      <c r="B54" s="749" t="s">
        <v>146</v>
      </c>
      <c r="C54" s="750" t="s">
        <v>147</v>
      </c>
      <c r="D54" s="751" t="n">
        <v>576.0</v>
      </c>
      <c r="E54" s="752" t="n">
        <v>2.63</v>
      </c>
      <c r="F54" s="753" t="n">
        <v>21.78</v>
      </c>
      <c r="G54" s="754" t="n">
        <v>3.2</v>
      </c>
      <c r="H54" s="755"/>
      <c r="I54" s="756">
        <f>ROUND('BDI Principal'!D14,2)</f>
      </c>
      <c r="J54" s="757">
        <f>ROUND((ROUND(H54,2)*I54/100)+ROUND(H54,2),2)</f>
      </c>
      <c r="K54" s="758"/>
      <c r="L54" s="759">
        <f>J54-K54</f>
      </c>
      <c r="M54" s="760">
        <f>ROUND(K54*D54,2)</f>
      </c>
      <c r="N54" s="761">
        <f>O54-M54</f>
      </c>
      <c r="O54" s="762">
        <f>ROUND(D54*J54,2)</f>
      </c>
      <c r="P54" s="763" t="s">
        <v>28</v>
      </c>
    </row>
    <row r="55">
      <c r="A55" s="764" t="s">
        <v>148</v>
      </c>
      <c r="B55" s="765" t="s">
        <v>149</v>
      </c>
      <c r="C55" s="766"/>
      <c r="D55" s="767"/>
      <c r="E55" s="768"/>
      <c r="F55" s="769"/>
      <c r="G55" s="770"/>
      <c r="H55" s="771"/>
      <c r="I55" s="772"/>
      <c r="J55" s="773"/>
      <c r="K55" s="774"/>
      <c r="L55" s="775"/>
      <c r="M55" s="776">
        <f>SUM(M56:M58)</f>
      </c>
      <c r="N55" s="777">
        <f>SUM(N56:N58)</f>
      </c>
      <c r="O55" s="778">
        <f>SUM(O56:O58)</f>
      </c>
      <c r="P55" s="779" t="s">
        <v>45</v>
      </c>
    </row>
    <row r="56">
      <c r="A56" s="780" t="s">
        <v>150</v>
      </c>
      <c r="B56" s="781" t="s">
        <v>151</v>
      </c>
      <c r="C56" s="782" t="s">
        <v>60</v>
      </c>
      <c r="D56" s="783" t="n">
        <v>3.0</v>
      </c>
      <c r="E56" s="784" t="n">
        <v>76.01</v>
      </c>
      <c r="F56" s="785" t="n">
        <v>21.78</v>
      </c>
      <c r="G56" s="786" t="n">
        <v>92.56</v>
      </c>
      <c r="H56" s="787"/>
      <c r="I56" s="788">
        <f>ROUND('BDI Principal'!D14,2)</f>
      </c>
      <c r="J56" s="789">
        <f>ROUND((ROUND(H56,2)*I56/100)+ROUND(H56,2),2)</f>
      </c>
      <c r="K56" s="790"/>
      <c r="L56" s="791">
        <f>J56-K56</f>
      </c>
      <c r="M56" s="792">
        <f>ROUND(K56*D56,2)</f>
      </c>
      <c r="N56" s="793">
        <f>O56-M56</f>
      </c>
      <c r="O56" s="794">
        <f>ROUND(D56*J56,2)</f>
      </c>
      <c r="P56" s="795" t="s">
        <v>28</v>
      </c>
    </row>
    <row r="57">
      <c r="A57" s="796" t="s">
        <v>152</v>
      </c>
      <c r="B57" s="797" t="s">
        <v>153</v>
      </c>
      <c r="C57" s="798" t="s">
        <v>60</v>
      </c>
      <c r="D57" s="799" t="n">
        <v>3.0</v>
      </c>
      <c r="E57" s="800" t="n">
        <v>253.23</v>
      </c>
      <c r="F57" s="801" t="n">
        <v>21.78</v>
      </c>
      <c r="G57" s="802" t="n">
        <v>308.38</v>
      </c>
      <c r="H57" s="803"/>
      <c r="I57" s="804">
        <f>ROUND('BDI Principal'!D14,2)</f>
      </c>
      <c r="J57" s="805">
        <f>ROUND((ROUND(H57,2)*I57/100)+ROUND(H57,2),2)</f>
      </c>
      <c r="K57" s="806"/>
      <c r="L57" s="807">
        <f>J57-K57</f>
      </c>
      <c r="M57" s="808">
        <f>ROUND(K57*D57,2)</f>
      </c>
      <c r="N57" s="809">
        <f>O57-M57</f>
      </c>
      <c r="O57" s="810">
        <f>ROUND(D57*J57,2)</f>
      </c>
      <c r="P57" s="811" t="s">
        <v>28</v>
      </c>
    </row>
    <row r="58">
      <c r="A58" s="812" t="s">
        <v>154</v>
      </c>
      <c r="B58" s="813" t="s">
        <v>155</v>
      </c>
      <c r="C58" s="814" t="s">
        <v>76</v>
      </c>
      <c r="D58" s="815" t="n">
        <v>13.85</v>
      </c>
      <c r="E58" s="816" t="n">
        <v>89.13</v>
      </c>
      <c r="F58" s="817" t="n">
        <v>21.78</v>
      </c>
      <c r="G58" s="818" t="n">
        <v>108.54</v>
      </c>
      <c r="H58" s="819"/>
      <c r="I58" s="820">
        <f>ROUND('BDI Principal'!D14,2)</f>
      </c>
      <c r="J58" s="821">
        <f>ROUND((ROUND(H58,2)*I58/100)+ROUND(H58,2),2)</f>
      </c>
      <c r="K58" s="822"/>
      <c r="L58" s="823">
        <f>J58-K58</f>
      </c>
      <c r="M58" s="824">
        <f>ROUND(K58*D58,2)</f>
      </c>
      <c r="N58" s="825">
        <f>O58-M58</f>
      </c>
      <c r="O58" s="826">
        <f>ROUND(D58*J58,2)</f>
      </c>
      <c r="P58" s="827" t="s">
        <v>28</v>
      </c>
    </row>
    <row r="59">
      <c r="A59" s="828" t="s">
        <v>156</v>
      </c>
      <c r="B59" s="829" t="s">
        <v>157</v>
      </c>
      <c r="C59" s="830"/>
      <c r="D59" s="831"/>
      <c r="E59" s="832"/>
      <c r="F59" s="833"/>
      <c r="G59" s="834"/>
      <c r="H59" s="835"/>
      <c r="I59" s="836"/>
      <c r="J59" s="837"/>
      <c r="K59" s="838"/>
      <c r="L59" s="839"/>
      <c r="M59" s="840">
        <f>SUM(M60:M60)</f>
      </c>
      <c r="N59" s="841">
        <f>SUM(N60:N60)</f>
      </c>
      <c r="O59" s="842">
        <f>SUM(O60:O60)</f>
      </c>
      <c r="P59" s="843" t="s">
        <v>45</v>
      </c>
    </row>
    <row r="60">
      <c r="A60" s="844" t="s">
        <v>158</v>
      </c>
      <c r="B60" s="845" t="s">
        <v>159</v>
      </c>
      <c r="C60" s="846" t="s">
        <v>89</v>
      </c>
      <c r="D60" s="847" t="n">
        <v>212.01</v>
      </c>
      <c r="E60" s="848" t="n">
        <v>126.08</v>
      </c>
      <c r="F60" s="849" t="n">
        <v>21.78</v>
      </c>
      <c r="G60" s="850" t="n">
        <v>153.54</v>
      </c>
      <c r="H60" s="851"/>
      <c r="I60" s="852">
        <f>ROUND('BDI Principal'!D14,2)</f>
      </c>
      <c r="J60" s="853">
        <f>ROUND((ROUND(H60,2)*I60/100)+ROUND(H60,2),2)</f>
      </c>
      <c r="K60" s="854"/>
      <c r="L60" s="855">
        <f>J60-K60</f>
      </c>
      <c r="M60" s="856">
        <f>ROUND(K60*D60,2)</f>
      </c>
      <c r="N60" s="857">
        <f>O60-M60</f>
      </c>
      <c r="O60" s="858">
        <f>ROUND(D60*J60,2)</f>
      </c>
      <c r="P60" s="859" t="s">
        <v>28</v>
      </c>
    </row>
    <row r="61">
      <c r="A61" s="860" t="s">
        <v>160</v>
      </c>
      <c r="B61" s="861" t="s">
        <v>161</v>
      </c>
      <c r="C61" s="862"/>
      <c r="D61" s="863"/>
      <c r="E61" s="864"/>
      <c r="F61" s="865"/>
      <c r="G61" s="866"/>
      <c r="H61" s="867"/>
      <c r="I61" s="868"/>
      <c r="J61" s="869"/>
      <c r="K61" s="870"/>
      <c r="L61" s="871"/>
      <c r="M61" s="872">
        <f>SUM(M62:M63)</f>
      </c>
      <c r="N61" s="873">
        <f>SUM(N62:N63)</f>
      </c>
      <c r="O61" s="874">
        <f>SUM(O62:O63)</f>
      </c>
      <c r="P61" s="875" t="s">
        <v>45</v>
      </c>
    </row>
    <row r="62">
      <c r="A62" s="876" t="s">
        <v>162</v>
      </c>
      <c r="B62" s="877" t="s">
        <v>163</v>
      </c>
      <c r="C62" s="878" t="s">
        <v>89</v>
      </c>
      <c r="D62" s="879" t="n">
        <v>13.42</v>
      </c>
      <c r="E62" s="880" t="n">
        <v>260.18</v>
      </c>
      <c r="F62" s="881" t="n">
        <v>21.78</v>
      </c>
      <c r="G62" s="882" t="n">
        <v>316.85</v>
      </c>
      <c r="H62" s="883"/>
      <c r="I62" s="884">
        <f>ROUND('BDI Principal'!D14,2)</f>
      </c>
      <c r="J62" s="885">
        <f>ROUND((ROUND(H62,2)*I62/100)+ROUND(H62,2),2)</f>
      </c>
      <c r="K62" s="886"/>
      <c r="L62" s="887">
        <f>J62-K62</f>
      </c>
      <c r="M62" s="888">
        <f>ROUND(K62*D62,2)</f>
      </c>
      <c r="N62" s="889">
        <f>O62-M62</f>
      </c>
      <c r="O62" s="890">
        <f>ROUND(D62*J62,2)</f>
      </c>
      <c r="P62" s="891" t="s">
        <v>28</v>
      </c>
    </row>
    <row r="63">
      <c r="A63" s="892" t="s">
        <v>164</v>
      </c>
      <c r="B63" s="893" t="s">
        <v>165</v>
      </c>
      <c r="C63" s="894" t="s">
        <v>89</v>
      </c>
      <c r="D63" s="895" t="n">
        <v>4.47</v>
      </c>
      <c r="E63" s="896" t="n">
        <v>1794.92</v>
      </c>
      <c r="F63" s="897" t="n">
        <v>21.78</v>
      </c>
      <c r="G63" s="898" t="n">
        <v>2185.85</v>
      </c>
      <c r="H63" s="899"/>
      <c r="I63" s="900">
        <f>ROUND('BDI Principal'!D14,2)</f>
      </c>
      <c r="J63" s="901">
        <f>ROUND((ROUND(H63,2)*I63/100)+ROUND(H63,2),2)</f>
      </c>
      <c r="K63" s="902"/>
      <c r="L63" s="903">
        <f>J63-K63</f>
      </c>
      <c r="M63" s="904">
        <f>ROUND(K63*D63,2)</f>
      </c>
      <c r="N63" s="905">
        <f>O63-M63</f>
      </c>
      <c r="O63" s="906">
        <f>ROUND(D63*J63,2)</f>
      </c>
      <c r="P63" s="907" t="s">
        <v>28</v>
      </c>
    </row>
    <row r="64">
      <c r="A64" s="908" t="s">
        <v>166</v>
      </c>
      <c r="B64" s="909" t="s">
        <v>167</v>
      </c>
      <c r="C64" s="910"/>
      <c r="D64" s="911"/>
      <c r="E64" s="912"/>
      <c r="F64" s="913"/>
      <c r="G64" s="914"/>
      <c r="H64" s="915"/>
      <c r="I64" s="916"/>
      <c r="J64" s="917"/>
      <c r="K64" s="918"/>
      <c r="L64" s="919"/>
      <c r="M64" s="920"/>
      <c r="N64" s="921"/>
      <c r="O64" s="2105">
        <f>O65+O69+O91+O93+O96+O100+O102</f>
      </c>
      <c r="P64" s="923" t="s">
        <v>45</v>
      </c>
    </row>
    <row r="65">
      <c r="A65" s="924" t="s">
        <v>168</v>
      </c>
      <c r="B65" s="925" t="s">
        <v>84</v>
      </c>
      <c r="C65" s="926"/>
      <c r="D65" s="927"/>
      <c r="E65" s="928"/>
      <c r="F65" s="929"/>
      <c r="G65" s="930"/>
      <c r="H65" s="931"/>
      <c r="I65" s="932"/>
      <c r="J65" s="933"/>
      <c r="K65" s="934"/>
      <c r="L65" s="935"/>
      <c r="M65" s="936">
        <f>SUM(M66:M68)</f>
      </c>
      <c r="N65" s="937">
        <f>SUM(N66:N68)</f>
      </c>
      <c r="O65" s="938">
        <f>SUM(O66:O68)</f>
      </c>
      <c r="P65" s="939" t="s">
        <v>45</v>
      </c>
    </row>
    <row r="66">
      <c r="A66" s="940" t="s">
        <v>169</v>
      </c>
      <c r="B66" s="941" t="s">
        <v>86</v>
      </c>
      <c r="C66" s="942" t="s">
        <v>48</v>
      </c>
      <c r="D66" s="943" t="n">
        <v>157.57</v>
      </c>
      <c r="E66" s="944" t="n">
        <v>25.71</v>
      </c>
      <c r="F66" s="945" t="n">
        <v>21.78</v>
      </c>
      <c r="G66" s="946" t="n">
        <v>31.31</v>
      </c>
      <c r="H66" s="947"/>
      <c r="I66" s="948">
        <f>ROUND('BDI Principal'!D14,2)</f>
      </c>
      <c r="J66" s="949">
        <f>ROUND((ROUND(H66,2)*I66/100)+ROUND(H66,2),2)</f>
      </c>
      <c r="K66" s="950"/>
      <c r="L66" s="951">
        <f>J66-K66</f>
      </c>
      <c r="M66" s="952">
        <f>ROUND(K66*D66,2)</f>
      </c>
      <c r="N66" s="953">
        <f>O66-M66</f>
      </c>
      <c r="O66" s="954">
        <f>ROUND(D66*J66,2)</f>
      </c>
      <c r="P66" s="955" t="s">
        <v>28</v>
      </c>
    </row>
    <row r="67">
      <c r="A67" s="956" t="s">
        <v>170</v>
      </c>
      <c r="B67" s="957" t="s">
        <v>88</v>
      </c>
      <c r="C67" s="958" t="s">
        <v>89</v>
      </c>
      <c r="D67" s="959" t="n">
        <v>575.77</v>
      </c>
      <c r="E67" s="960" t="n">
        <v>12.2</v>
      </c>
      <c r="F67" s="961" t="n">
        <v>21.78</v>
      </c>
      <c r="G67" s="962" t="n">
        <v>14.86</v>
      </c>
      <c r="H67" s="963"/>
      <c r="I67" s="964">
        <f>ROUND('BDI Principal'!D14,2)</f>
      </c>
      <c r="J67" s="965">
        <f>ROUND((ROUND(H67,2)*I67/100)+ROUND(H67,2),2)</f>
      </c>
      <c r="K67" s="966"/>
      <c r="L67" s="967">
        <f>J67-K67</f>
      </c>
      <c r="M67" s="968">
        <f>ROUND(K67*D67,2)</f>
      </c>
      <c r="N67" s="969">
        <f>O67-M67</f>
      </c>
      <c r="O67" s="970">
        <f>ROUND(D67*J67,2)</f>
      </c>
      <c r="P67" s="971" t="s">
        <v>28</v>
      </c>
    </row>
    <row r="68">
      <c r="A68" s="972" t="s">
        <v>171</v>
      </c>
      <c r="B68" s="973" t="s">
        <v>91</v>
      </c>
      <c r="C68" s="974" t="s">
        <v>89</v>
      </c>
      <c r="D68" s="975" t="n">
        <v>575.77</v>
      </c>
      <c r="E68" s="976" t="n">
        <v>24.5</v>
      </c>
      <c r="F68" s="977" t="n">
        <v>21.78</v>
      </c>
      <c r="G68" s="978" t="n">
        <v>29.84</v>
      </c>
      <c r="H68" s="979"/>
      <c r="I68" s="980">
        <f>ROUND('BDI Principal'!D14,2)</f>
      </c>
      <c r="J68" s="981">
        <f>ROUND((ROUND(H68,2)*I68/100)+ROUND(H68,2),2)</f>
      </c>
      <c r="K68" s="982"/>
      <c r="L68" s="983">
        <f>J68-K68</f>
      </c>
      <c r="M68" s="984">
        <f>ROUND(K68*D68,2)</f>
      </c>
      <c r="N68" s="985">
        <f>O68-M68</f>
      </c>
      <c r="O68" s="986">
        <f>ROUND(D68*J68,2)</f>
      </c>
      <c r="P68" s="987" t="s">
        <v>28</v>
      </c>
    </row>
    <row r="69">
      <c r="A69" s="988" t="s">
        <v>172</v>
      </c>
      <c r="B69" s="989" t="s">
        <v>93</v>
      </c>
      <c r="C69" s="990"/>
      <c r="D69" s="991"/>
      <c r="E69" s="992"/>
      <c r="F69" s="993"/>
      <c r="G69" s="994"/>
      <c r="H69" s="995"/>
      <c r="I69" s="996"/>
      <c r="J69" s="997"/>
      <c r="K69" s="998"/>
      <c r="L69" s="999"/>
      <c r="M69" s="1000"/>
      <c r="N69" s="1001"/>
      <c r="O69" s="2105">
        <f>O70+O72+O78+O83</f>
      </c>
      <c r="P69" s="1003" t="s">
        <v>45</v>
      </c>
    </row>
    <row r="70">
      <c r="A70" s="1004" t="s">
        <v>173</v>
      </c>
      <c r="B70" s="1005" t="s">
        <v>95</v>
      </c>
      <c r="C70" s="1006"/>
      <c r="D70" s="1007"/>
      <c r="E70" s="1008"/>
      <c r="F70" s="1009"/>
      <c r="G70" s="1010"/>
      <c r="H70" s="1011"/>
      <c r="I70" s="1012"/>
      <c r="J70" s="1013"/>
      <c r="K70" s="1014"/>
      <c r="L70" s="1015"/>
      <c r="M70" s="1016">
        <f>SUM(M71:M71)</f>
      </c>
      <c r="N70" s="1017">
        <f>SUM(N71:N71)</f>
      </c>
      <c r="O70" s="1018">
        <f>SUM(O71:O71)</f>
      </c>
      <c r="P70" s="1019" t="s">
        <v>45</v>
      </c>
    </row>
    <row r="71">
      <c r="A71" s="1020" t="s">
        <v>174</v>
      </c>
      <c r="B71" s="1021" t="s">
        <v>97</v>
      </c>
      <c r="C71" s="1022" t="s">
        <v>48</v>
      </c>
      <c r="D71" s="1023" t="n">
        <v>77.81</v>
      </c>
      <c r="E71" s="1024" t="n">
        <v>266.73</v>
      </c>
      <c r="F71" s="1025" t="n">
        <v>21.78</v>
      </c>
      <c r="G71" s="1026" t="n">
        <v>324.82</v>
      </c>
      <c r="H71" s="1027"/>
      <c r="I71" s="1028">
        <f>ROUND('BDI Principal'!D14,2)</f>
      </c>
      <c r="J71" s="1029">
        <f>ROUND((ROUND(H71,2)*I71/100)+ROUND(H71,2),2)</f>
      </c>
      <c r="K71" s="1030"/>
      <c r="L71" s="1031">
        <f>J71-K71</f>
      </c>
      <c r="M71" s="1032">
        <f>ROUND(K71*D71,2)</f>
      </c>
      <c r="N71" s="1033">
        <f>O71-M71</f>
      </c>
      <c r="O71" s="1034">
        <f>ROUND(D71*J71,2)</f>
      </c>
      <c r="P71" s="1035" t="s">
        <v>28</v>
      </c>
    </row>
    <row r="72">
      <c r="A72" s="1036" t="s">
        <v>175</v>
      </c>
      <c r="B72" s="1037" t="s">
        <v>99</v>
      </c>
      <c r="C72" s="1038"/>
      <c r="D72" s="1039"/>
      <c r="E72" s="1040"/>
      <c r="F72" s="1041"/>
      <c r="G72" s="1042"/>
      <c r="H72" s="1043"/>
      <c r="I72" s="1044"/>
      <c r="J72" s="1045"/>
      <c r="K72" s="1046"/>
      <c r="L72" s="1047"/>
      <c r="M72" s="1048">
        <f>SUM(M73:M77)</f>
      </c>
      <c r="N72" s="1049">
        <f>SUM(N73:N77)</f>
      </c>
      <c r="O72" s="1050">
        <f>SUM(O73:O77)</f>
      </c>
      <c r="P72" s="1051" t="s">
        <v>45</v>
      </c>
    </row>
    <row r="73">
      <c r="A73" s="1052" t="s">
        <v>176</v>
      </c>
      <c r="B73" s="1053" t="s">
        <v>101</v>
      </c>
      <c r="C73" s="1054" t="s">
        <v>48</v>
      </c>
      <c r="D73" s="1055" t="n">
        <v>394.51</v>
      </c>
      <c r="E73" s="1056" t="n">
        <v>170.98</v>
      </c>
      <c r="F73" s="1057" t="n">
        <v>21.78</v>
      </c>
      <c r="G73" s="1058" t="n">
        <v>208.22</v>
      </c>
      <c r="H73" s="1059"/>
      <c r="I73" s="1060">
        <f>ROUND('BDI Principal'!D14,2)</f>
      </c>
      <c r="J73" s="1061">
        <f>ROUND((ROUND(H73,2)*I73/100)+ROUND(H73,2),2)</f>
      </c>
      <c r="K73" s="1062"/>
      <c r="L73" s="1063">
        <f>J73-K73</f>
      </c>
      <c r="M73" s="1064">
        <f>ROUND(K73*D73,2)</f>
      </c>
      <c r="N73" s="1065">
        <f>O73-M73</f>
      </c>
      <c r="O73" s="1066">
        <f>ROUND(D73*J73,2)</f>
      </c>
      <c r="P73" s="1067" t="s">
        <v>28</v>
      </c>
    </row>
    <row r="74">
      <c r="A74" s="1068" t="s">
        <v>177</v>
      </c>
      <c r="B74" s="1069" t="s">
        <v>103</v>
      </c>
      <c r="C74" s="1070" t="s">
        <v>104</v>
      </c>
      <c r="D74" s="1071" t="n">
        <v>1160.1</v>
      </c>
      <c r="E74" s="1072" t="n">
        <v>12.2</v>
      </c>
      <c r="F74" s="1073" t="n">
        <v>21.78</v>
      </c>
      <c r="G74" s="1074" t="n">
        <v>14.86</v>
      </c>
      <c r="H74" s="1075"/>
      <c r="I74" s="1076">
        <f>ROUND('BDI Principal'!D14,2)</f>
      </c>
      <c r="J74" s="1077">
        <f>ROUND((ROUND(H74,2)*I74/100)+ROUND(H74,2),2)</f>
      </c>
      <c r="K74" s="1078"/>
      <c r="L74" s="1079">
        <f>J74-K74</f>
      </c>
      <c r="M74" s="1080">
        <f>ROUND(K74*D74,2)</f>
      </c>
      <c r="N74" s="1081">
        <f>O74-M74</f>
      </c>
      <c r="O74" s="1082">
        <f>ROUND(D74*J74,2)</f>
      </c>
      <c r="P74" s="1083" t="s">
        <v>28</v>
      </c>
    </row>
    <row r="75">
      <c r="A75" s="1084" t="s">
        <v>178</v>
      </c>
      <c r="B75" s="1085" t="s">
        <v>108</v>
      </c>
      <c r="C75" s="1086" t="s">
        <v>104</v>
      </c>
      <c r="D75" s="1087" t="n">
        <v>1160.1</v>
      </c>
      <c r="E75" s="1088" t="n">
        <v>9.82</v>
      </c>
      <c r="F75" s="1089" t="n">
        <v>21.78</v>
      </c>
      <c r="G75" s="1090" t="n">
        <v>11.96</v>
      </c>
      <c r="H75" s="1091"/>
      <c r="I75" s="1092">
        <f>ROUND('BDI Principal'!D14,2)</f>
      </c>
      <c r="J75" s="1093">
        <f>ROUND((ROUND(H75,2)*I75/100)+ROUND(H75,2),2)</f>
      </c>
      <c r="K75" s="1094"/>
      <c r="L75" s="1095">
        <f>J75-K75</f>
      </c>
      <c r="M75" s="1096">
        <f>ROUND(K75*D75,2)</f>
      </c>
      <c r="N75" s="1097">
        <f>O75-M75</f>
      </c>
      <c r="O75" s="1098">
        <f>ROUND(D75*J75,2)</f>
      </c>
      <c r="P75" s="1099" t="s">
        <v>28</v>
      </c>
    </row>
    <row r="76">
      <c r="A76" s="1100" t="s">
        <v>179</v>
      </c>
      <c r="B76" s="1101" t="s">
        <v>180</v>
      </c>
      <c r="C76" s="1102" t="s">
        <v>104</v>
      </c>
      <c r="D76" s="1103" t="n">
        <v>2320.2</v>
      </c>
      <c r="E76" s="1104" t="n">
        <v>8.41</v>
      </c>
      <c r="F76" s="1105" t="n">
        <v>21.78</v>
      </c>
      <c r="G76" s="1106" t="n">
        <v>10.24</v>
      </c>
      <c r="H76" s="1107"/>
      <c r="I76" s="1108">
        <f>ROUND('BDI Principal'!D14,2)</f>
      </c>
      <c r="J76" s="1109">
        <f>ROUND((ROUND(H76,2)*I76/100)+ROUND(H76,2),2)</f>
      </c>
      <c r="K76" s="1110"/>
      <c r="L76" s="1111">
        <f>J76-K76</f>
      </c>
      <c r="M76" s="1112">
        <f>ROUND(K76*D76,2)</f>
      </c>
      <c r="N76" s="1113">
        <f>O76-M76</f>
      </c>
      <c r="O76" s="1114">
        <f>ROUND(D76*J76,2)</f>
      </c>
      <c r="P76" s="1115" t="s">
        <v>28</v>
      </c>
    </row>
    <row r="77">
      <c r="A77" s="1116" t="s">
        <v>181</v>
      </c>
      <c r="B77" s="1117" t="s">
        <v>110</v>
      </c>
      <c r="C77" s="1118" t="s">
        <v>89</v>
      </c>
      <c r="D77" s="1119" t="n">
        <v>38.67</v>
      </c>
      <c r="E77" s="1120" t="n">
        <v>778.04</v>
      </c>
      <c r="F77" s="1121" t="n">
        <v>21.78</v>
      </c>
      <c r="G77" s="1122" t="n">
        <v>947.5</v>
      </c>
      <c r="H77" s="1123"/>
      <c r="I77" s="1124">
        <f>ROUND('BDI Principal'!D14,2)</f>
      </c>
      <c r="J77" s="1125">
        <f>ROUND((ROUND(H77,2)*I77/100)+ROUND(H77,2),2)</f>
      </c>
      <c r="K77" s="1126"/>
      <c r="L77" s="1127">
        <f>J77-K77</f>
      </c>
      <c r="M77" s="1128">
        <f>ROUND(K77*D77,2)</f>
      </c>
      <c r="N77" s="1129">
        <f>O77-M77</f>
      </c>
      <c r="O77" s="1130">
        <f>ROUND(D77*J77,2)</f>
      </c>
      <c r="P77" s="1131" t="s">
        <v>28</v>
      </c>
    </row>
    <row r="78">
      <c r="A78" s="1132" t="s">
        <v>182</v>
      </c>
      <c r="B78" s="1133" t="s">
        <v>112</v>
      </c>
      <c r="C78" s="1134"/>
      <c r="D78" s="1135"/>
      <c r="E78" s="1136"/>
      <c r="F78" s="1137"/>
      <c r="G78" s="1138"/>
      <c r="H78" s="1139"/>
      <c r="I78" s="1140"/>
      <c r="J78" s="1141"/>
      <c r="K78" s="1142"/>
      <c r="L78" s="1143"/>
      <c r="M78" s="1144">
        <f>SUM(M79:M82)</f>
      </c>
      <c r="N78" s="1145">
        <f>SUM(N79:N82)</f>
      </c>
      <c r="O78" s="1146">
        <f>SUM(O79:O82)</f>
      </c>
      <c r="P78" s="1147" t="s">
        <v>45</v>
      </c>
    </row>
    <row r="79">
      <c r="A79" s="1148" t="s">
        <v>183</v>
      </c>
      <c r="B79" s="1149" t="s">
        <v>116</v>
      </c>
      <c r="C79" s="1150" t="s">
        <v>48</v>
      </c>
      <c r="D79" s="1151" t="n">
        <v>40.96</v>
      </c>
      <c r="E79" s="1152" t="n">
        <v>2.81</v>
      </c>
      <c r="F79" s="1153" t="n">
        <v>21.78</v>
      </c>
      <c r="G79" s="1154" t="n">
        <v>3.42</v>
      </c>
      <c r="H79" s="1155"/>
      <c r="I79" s="1156">
        <f>ROUND('BDI Principal'!D14,2)</f>
      </c>
      <c r="J79" s="1157">
        <f>ROUND((ROUND(H79,2)*I79/100)+ROUND(H79,2),2)</f>
      </c>
      <c r="K79" s="1158"/>
      <c r="L79" s="1159">
        <f>J79-K79</f>
      </c>
      <c r="M79" s="1160">
        <f>ROUND(K79*D79,2)</f>
      </c>
      <c r="N79" s="1161">
        <f>O79-M79</f>
      </c>
      <c r="O79" s="1162">
        <f>ROUND(D79*J79,2)</f>
      </c>
      <c r="P79" s="1163" t="s">
        <v>28</v>
      </c>
    </row>
    <row r="80">
      <c r="A80" s="1164" t="s">
        <v>184</v>
      </c>
      <c r="B80" s="1165" t="s">
        <v>114</v>
      </c>
      <c r="C80" s="1166" t="s">
        <v>48</v>
      </c>
      <c r="D80" s="1167" t="n">
        <v>4.08</v>
      </c>
      <c r="E80" s="1168" t="n">
        <v>192.0</v>
      </c>
      <c r="F80" s="1169" t="n">
        <v>21.78</v>
      </c>
      <c r="G80" s="1170" t="n">
        <v>233.82</v>
      </c>
      <c r="H80" s="1171"/>
      <c r="I80" s="1172">
        <f>ROUND('BDI Principal'!D14,2)</f>
      </c>
      <c r="J80" s="1173">
        <f>ROUND((ROUND(H80,2)*I80/100)+ROUND(H80,2),2)</f>
      </c>
      <c r="K80" s="1174"/>
      <c r="L80" s="1175">
        <f>J80-K80</f>
      </c>
      <c r="M80" s="1176">
        <f>ROUND(K80*D80,2)</f>
      </c>
      <c r="N80" s="1177">
        <f>O80-M80</f>
      </c>
      <c r="O80" s="1178">
        <f>ROUND(D80*J80,2)</f>
      </c>
      <c r="P80" s="1179" t="s">
        <v>28</v>
      </c>
    </row>
    <row r="81">
      <c r="A81" s="1180" t="s">
        <v>185</v>
      </c>
      <c r="B81" s="1181" t="s">
        <v>118</v>
      </c>
      <c r="C81" s="1182" t="s">
        <v>104</v>
      </c>
      <c r="D81" s="1183" t="n">
        <v>736.8</v>
      </c>
      <c r="E81" s="1184" t="n">
        <v>13.71</v>
      </c>
      <c r="F81" s="1185" t="n">
        <v>21.78</v>
      </c>
      <c r="G81" s="1186" t="n">
        <v>16.7</v>
      </c>
      <c r="H81" s="1187"/>
      <c r="I81" s="1188">
        <f>ROUND('BDI Principal'!D14,2)</f>
      </c>
      <c r="J81" s="1189">
        <f>ROUND((ROUND(H81,2)*I81/100)+ROUND(H81,2),2)</f>
      </c>
      <c r="K81" s="1190"/>
      <c r="L81" s="1191">
        <f>J81-K81</f>
      </c>
      <c r="M81" s="1192">
        <f>ROUND(K81*D81,2)</f>
      </c>
      <c r="N81" s="1193">
        <f>O81-M81</f>
      </c>
      <c r="O81" s="1194">
        <f>ROUND(D81*J81,2)</f>
      </c>
      <c r="P81" s="1195" t="s">
        <v>28</v>
      </c>
    </row>
    <row r="82">
      <c r="A82" s="1196" t="s">
        <v>186</v>
      </c>
      <c r="B82" s="1197" t="s">
        <v>120</v>
      </c>
      <c r="C82" s="1198" t="s">
        <v>89</v>
      </c>
      <c r="D82" s="1199" t="n">
        <v>6.14</v>
      </c>
      <c r="E82" s="1200" t="n">
        <v>736.03</v>
      </c>
      <c r="F82" s="1201" t="n">
        <v>21.78</v>
      </c>
      <c r="G82" s="1202" t="n">
        <v>896.34</v>
      </c>
      <c r="H82" s="1203"/>
      <c r="I82" s="1204">
        <f>ROUND('BDI Principal'!D14,2)</f>
      </c>
      <c r="J82" s="1205">
        <f>ROUND((ROUND(H82,2)*I82/100)+ROUND(H82,2),2)</f>
      </c>
      <c r="K82" s="1206"/>
      <c r="L82" s="1207">
        <f>J82-K82</f>
      </c>
      <c r="M82" s="1208">
        <f>ROUND(K82*D82,2)</f>
      </c>
      <c r="N82" s="1209">
        <f>O82-M82</f>
      </c>
      <c r="O82" s="1210">
        <f>ROUND(D82*J82,2)</f>
      </c>
      <c r="P82" s="1211" t="s">
        <v>28</v>
      </c>
    </row>
    <row r="83">
      <c r="A83" s="1212" t="s">
        <v>187</v>
      </c>
      <c r="B83" s="1213" t="s">
        <v>122</v>
      </c>
      <c r="C83" s="1214"/>
      <c r="D83" s="1215"/>
      <c r="E83" s="1216"/>
      <c r="F83" s="1217"/>
      <c r="G83" s="1218"/>
      <c r="H83" s="1219"/>
      <c r="I83" s="1220"/>
      <c r="J83" s="1221"/>
      <c r="K83" s="1222"/>
      <c r="L83" s="1223"/>
      <c r="M83" s="1224">
        <f>SUM(M84:M90)</f>
      </c>
      <c r="N83" s="1225">
        <f>SUM(N84:N90)</f>
      </c>
      <c r="O83" s="1226">
        <f>SUM(O84:O90)</f>
      </c>
      <c r="P83" s="1227" t="s">
        <v>45</v>
      </c>
    </row>
    <row r="84">
      <c r="A84" s="1228" t="s">
        <v>188</v>
      </c>
      <c r="B84" s="1229" t="s">
        <v>124</v>
      </c>
      <c r="C84" s="1230" t="s">
        <v>48</v>
      </c>
      <c r="D84" s="1231" t="n">
        <v>15.32</v>
      </c>
      <c r="E84" s="1232" t="n">
        <v>183.23</v>
      </c>
      <c r="F84" s="1233" t="n">
        <v>21.78</v>
      </c>
      <c r="G84" s="1234" t="n">
        <v>223.14</v>
      </c>
      <c r="H84" s="1235"/>
      <c r="I84" s="1236">
        <f>ROUND('BDI Principal'!D14,2)</f>
      </c>
      <c r="J84" s="1237">
        <f>ROUND((ROUND(H84,2)*I84/100)+ROUND(H84,2),2)</f>
      </c>
      <c r="K84" s="1238"/>
      <c r="L84" s="1239">
        <f>J84-K84</f>
      </c>
      <c r="M84" s="1240">
        <f>ROUND(K84*D84,2)</f>
      </c>
      <c r="N84" s="1241">
        <f>O84-M84</f>
      </c>
      <c r="O84" s="1242">
        <f>ROUND(D84*J84,2)</f>
      </c>
      <c r="P84" s="1243" t="s">
        <v>28</v>
      </c>
    </row>
    <row r="85">
      <c r="A85" s="1244" t="s">
        <v>189</v>
      </c>
      <c r="B85" s="1245" t="s">
        <v>126</v>
      </c>
      <c r="C85" s="1246" t="s">
        <v>104</v>
      </c>
      <c r="D85" s="1247" t="n">
        <v>365.04</v>
      </c>
      <c r="E85" s="1248" t="n">
        <v>14.26</v>
      </c>
      <c r="F85" s="1249" t="n">
        <v>21.78</v>
      </c>
      <c r="G85" s="1250" t="n">
        <v>17.37</v>
      </c>
      <c r="H85" s="1251"/>
      <c r="I85" s="1252">
        <f>ROUND('BDI Principal'!D14,2)</f>
      </c>
      <c r="J85" s="1253">
        <f>ROUND((ROUND(H85,2)*I85/100)+ROUND(H85,2),2)</f>
      </c>
      <c r="K85" s="1254"/>
      <c r="L85" s="1255">
        <f>J85-K85</f>
      </c>
      <c r="M85" s="1256">
        <f>ROUND(K85*D85,2)</f>
      </c>
      <c r="N85" s="1257">
        <f>O85-M85</f>
      </c>
      <c r="O85" s="1258">
        <f>ROUND(D85*J85,2)</f>
      </c>
      <c r="P85" s="1259" t="s">
        <v>28</v>
      </c>
    </row>
    <row r="86">
      <c r="A86" s="1260" t="s">
        <v>190</v>
      </c>
      <c r="B86" s="1261" t="s">
        <v>128</v>
      </c>
      <c r="C86" s="1262" t="s">
        <v>104</v>
      </c>
      <c r="D86" s="1263" t="n">
        <v>608.4</v>
      </c>
      <c r="E86" s="1264" t="n">
        <v>11.79</v>
      </c>
      <c r="F86" s="1265" t="n">
        <v>21.78</v>
      </c>
      <c r="G86" s="1266" t="n">
        <v>14.36</v>
      </c>
      <c r="H86" s="1267"/>
      <c r="I86" s="1268">
        <f>ROUND('BDI Principal'!D14,2)</f>
      </c>
      <c r="J86" s="1269">
        <f>ROUND((ROUND(H86,2)*I86/100)+ROUND(H86,2),2)</f>
      </c>
      <c r="K86" s="1270"/>
      <c r="L86" s="1271">
        <f>J86-K86</f>
      </c>
      <c r="M86" s="1272">
        <f>ROUND(K86*D86,2)</f>
      </c>
      <c r="N86" s="1273">
        <f>O86-M86</f>
      </c>
      <c r="O86" s="1274">
        <f>ROUND(D86*J86,2)</f>
      </c>
      <c r="P86" s="1275" t="s">
        <v>28</v>
      </c>
    </row>
    <row r="87">
      <c r="A87" s="1276" t="s">
        <v>191</v>
      </c>
      <c r="B87" s="1277" t="s">
        <v>130</v>
      </c>
      <c r="C87" s="1278" t="s">
        <v>104</v>
      </c>
      <c r="D87" s="1279" t="n">
        <v>851.76</v>
      </c>
      <c r="E87" s="1280" t="n">
        <v>10.35</v>
      </c>
      <c r="F87" s="1281" t="n">
        <v>21.78</v>
      </c>
      <c r="G87" s="1282" t="n">
        <v>12.6</v>
      </c>
      <c r="H87" s="1283"/>
      <c r="I87" s="1284">
        <f>ROUND('BDI Principal'!D14,2)</f>
      </c>
      <c r="J87" s="1285">
        <f>ROUND((ROUND(H87,2)*I87/100)+ROUND(H87,2),2)</f>
      </c>
      <c r="K87" s="1286"/>
      <c r="L87" s="1287">
        <f>J87-K87</f>
      </c>
      <c r="M87" s="1288">
        <f>ROUND(K87*D87,2)</f>
      </c>
      <c r="N87" s="1289">
        <f>O87-M87</f>
      </c>
      <c r="O87" s="1290">
        <f>ROUND(D87*J87,2)</f>
      </c>
      <c r="P87" s="1291" t="s">
        <v>28</v>
      </c>
    </row>
    <row r="88">
      <c r="A88" s="1292" t="s">
        <v>192</v>
      </c>
      <c r="B88" s="1293" t="s">
        <v>132</v>
      </c>
      <c r="C88" s="1294" t="s">
        <v>104</v>
      </c>
      <c r="D88" s="1295" t="n">
        <v>608.4</v>
      </c>
      <c r="E88" s="1296" t="n">
        <v>8.56</v>
      </c>
      <c r="F88" s="1297" t="n">
        <v>21.78</v>
      </c>
      <c r="G88" s="1298" t="n">
        <v>10.42</v>
      </c>
      <c r="H88" s="1299"/>
      <c r="I88" s="1300">
        <f>ROUND('BDI Principal'!D14,2)</f>
      </c>
      <c r="J88" s="1301">
        <f>ROUND((ROUND(H88,2)*I88/100)+ROUND(H88,2),2)</f>
      </c>
      <c r="K88" s="1302"/>
      <c r="L88" s="1303">
        <f>J88-K88</f>
      </c>
      <c r="M88" s="1304">
        <f>ROUND(K88*D88,2)</f>
      </c>
      <c r="N88" s="1305">
        <f>O88-M88</f>
      </c>
      <c r="O88" s="1306">
        <f>ROUND(D88*J88,2)</f>
      </c>
      <c r="P88" s="1307" t="s">
        <v>28</v>
      </c>
    </row>
    <row r="89">
      <c r="A89" s="1308" t="s">
        <v>193</v>
      </c>
      <c r="B89" s="1309" t="s">
        <v>134</v>
      </c>
      <c r="C89" s="1310" t="s">
        <v>89</v>
      </c>
      <c r="D89" s="1311" t="n">
        <v>20.28</v>
      </c>
      <c r="E89" s="1312" t="n">
        <v>769.91</v>
      </c>
      <c r="F89" s="1313" t="n">
        <v>21.78</v>
      </c>
      <c r="G89" s="1314" t="n">
        <v>937.6</v>
      </c>
      <c r="H89" s="1315"/>
      <c r="I89" s="1316">
        <f>ROUND('BDI Principal'!D14,2)</f>
      </c>
      <c r="J89" s="1317">
        <f>ROUND((ROUND(H89,2)*I89/100)+ROUND(H89,2),2)</f>
      </c>
      <c r="K89" s="1318"/>
      <c r="L89" s="1319">
        <f>J89-K89</f>
      </c>
      <c r="M89" s="1320">
        <f>ROUND(K89*D89,2)</f>
      </c>
      <c r="N89" s="1321">
        <f>O89-M89</f>
      </c>
      <c r="O89" s="1322">
        <f>ROUND(D89*J89,2)</f>
      </c>
      <c r="P89" s="1323" t="s">
        <v>28</v>
      </c>
    </row>
    <row r="90">
      <c r="A90" s="1324" t="s">
        <v>194</v>
      </c>
      <c r="B90" s="1325" t="s">
        <v>136</v>
      </c>
      <c r="C90" s="1326" t="s">
        <v>60</v>
      </c>
      <c r="D90" s="1327" t="n">
        <v>2.0</v>
      </c>
      <c r="E90" s="1328" t="n">
        <v>2151.48</v>
      </c>
      <c r="F90" s="1329" t="n">
        <v>21.78</v>
      </c>
      <c r="G90" s="1330" t="n">
        <v>2620.07</v>
      </c>
      <c r="H90" s="1331"/>
      <c r="I90" s="1332">
        <f>ROUND('BDI Principal'!D14,2)</f>
      </c>
      <c r="J90" s="1333">
        <f>ROUND((ROUND(H90,2)*I90/100)+ROUND(H90,2),2)</f>
      </c>
      <c r="K90" s="1334"/>
      <c r="L90" s="1335">
        <f>J90-K90</f>
      </c>
      <c r="M90" s="1336">
        <f>ROUND(K90*D90,2)</f>
      </c>
      <c r="N90" s="1337">
        <f>O90-M90</f>
      </c>
      <c r="O90" s="1338">
        <f>ROUND(D90*J90,2)</f>
      </c>
      <c r="P90" s="1339" t="s">
        <v>28</v>
      </c>
    </row>
    <row r="91">
      <c r="A91" s="1340" t="s">
        <v>195</v>
      </c>
      <c r="B91" s="1341" t="s">
        <v>138</v>
      </c>
      <c r="C91" s="1342"/>
      <c r="D91" s="1343"/>
      <c r="E91" s="1344"/>
      <c r="F91" s="1345"/>
      <c r="G91" s="1346"/>
      <c r="H91" s="1347"/>
      <c r="I91" s="1348"/>
      <c r="J91" s="1349"/>
      <c r="K91" s="1350"/>
      <c r="L91" s="1351"/>
      <c r="M91" s="1352">
        <f>SUM(M92:M92)</f>
      </c>
      <c r="N91" s="1353">
        <f>SUM(N92:N92)</f>
      </c>
      <c r="O91" s="1354">
        <f>SUM(O92:O92)</f>
      </c>
      <c r="P91" s="1355" t="s">
        <v>45</v>
      </c>
    </row>
    <row r="92">
      <c r="A92" s="1356" t="s">
        <v>196</v>
      </c>
      <c r="B92" s="1357" t="s">
        <v>140</v>
      </c>
      <c r="C92" s="1358" t="s">
        <v>104</v>
      </c>
      <c r="D92" s="1359" t="n">
        <v>669.71</v>
      </c>
      <c r="E92" s="1360" t="n">
        <v>60.97</v>
      </c>
      <c r="F92" s="1361" t="n">
        <v>21.78</v>
      </c>
      <c r="G92" s="1362" t="n">
        <v>74.25</v>
      </c>
      <c r="H92" s="1363"/>
      <c r="I92" s="1364">
        <f>ROUND('BDI Principal'!D14,2)</f>
      </c>
      <c r="J92" s="1365">
        <f>ROUND((ROUND(H92,2)*I92/100)+ROUND(H92,2),2)</f>
      </c>
      <c r="K92" s="1366"/>
      <c r="L92" s="1367">
        <f>J92-K92</f>
      </c>
      <c r="M92" s="1368">
        <f>ROUND(K92*D92,2)</f>
      </c>
      <c r="N92" s="1369">
        <f>O92-M92</f>
      </c>
      <c r="O92" s="1370">
        <f>ROUND(D92*J92,2)</f>
      </c>
      <c r="P92" s="1371" t="s">
        <v>28</v>
      </c>
    </row>
    <row r="93">
      <c r="A93" s="1372" t="s">
        <v>197</v>
      </c>
      <c r="B93" s="1373" t="s">
        <v>142</v>
      </c>
      <c r="C93" s="1374"/>
      <c r="D93" s="1375"/>
      <c r="E93" s="1376"/>
      <c r="F93" s="1377"/>
      <c r="G93" s="1378"/>
      <c r="H93" s="1379"/>
      <c r="I93" s="1380"/>
      <c r="J93" s="1381"/>
      <c r="K93" s="1382"/>
      <c r="L93" s="1383"/>
      <c r="M93" s="1384">
        <f>SUM(M94:M95)</f>
      </c>
      <c r="N93" s="1385">
        <f>SUM(N94:N95)</f>
      </c>
      <c r="O93" s="1386">
        <f>SUM(O94:O95)</f>
      </c>
      <c r="P93" s="1387" t="s">
        <v>45</v>
      </c>
    </row>
    <row r="94">
      <c r="A94" s="1388" t="s">
        <v>198</v>
      </c>
      <c r="B94" s="1389" t="s">
        <v>144</v>
      </c>
      <c r="C94" s="1390" t="s">
        <v>89</v>
      </c>
      <c r="D94" s="1391" t="n">
        <v>49.15</v>
      </c>
      <c r="E94" s="1392" t="n">
        <v>105.71</v>
      </c>
      <c r="F94" s="1393" t="n">
        <v>21.78</v>
      </c>
      <c r="G94" s="1394" t="n">
        <v>128.73</v>
      </c>
      <c r="H94" s="1395"/>
      <c r="I94" s="1396">
        <f>ROUND('BDI Principal'!D14,2)</f>
      </c>
      <c r="J94" s="1397">
        <f>ROUND((ROUND(H94,2)*I94/100)+ROUND(H94,2),2)</f>
      </c>
      <c r="K94" s="1398"/>
      <c r="L94" s="1399">
        <f>J94-K94</f>
      </c>
      <c r="M94" s="1400">
        <f>ROUND(K94*D94,2)</f>
      </c>
      <c r="N94" s="1401">
        <f>O94-M94</f>
      </c>
      <c r="O94" s="1402">
        <f>ROUND(D94*J94,2)</f>
      </c>
      <c r="P94" s="1403" t="s">
        <v>28</v>
      </c>
    </row>
    <row r="95">
      <c r="A95" s="1404" t="s">
        <v>199</v>
      </c>
      <c r="B95" s="1405" t="s">
        <v>146</v>
      </c>
      <c r="C95" s="1406" t="s">
        <v>147</v>
      </c>
      <c r="D95" s="1407" t="n">
        <v>1474.5</v>
      </c>
      <c r="E95" s="1408" t="n">
        <v>2.63</v>
      </c>
      <c r="F95" s="1409" t="n">
        <v>21.78</v>
      </c>
      <c r="G95" s="1410" t="n">
        <v>3.2</v>
      </c>
      <c r="H95" s="1411"/>
      <c r="I95" s="1412">
        <f>ROUND('BDI Principal'!D14,2)</f>
      </c>
      <c r="J95" s="1413">
        <f>ROUND((ROUND(H95,2)*I95/100)+ROUND(H95,2),2)</f>
      </c>
      <c r="K95" s="1414"/>
      <c r="L95" s="1415">
        <f>J95-K95</f>
      </c>
      <c r="M95" s="1416">
        <f>ROUND(K95*D95,2)</f>
      </c>
      <c r="N95" s="1417">
        <f>O95-M95</f>
      </c>
      <c r="O95" s="1418">
        <f>ROUND(D95*J95,2)</f>
      </c>
      <c r="P95" s="1419" t="s">
        <v>28</v>
      </c>
    </row>
    <row r="96">
      <c r="A96" s="1420" t="s">
        <v>200</v>
      </c>
      <c r="B96" s="1421" t="s">
        <v>149</v>
      </c>
      <c r="C96" s="1422"/>
      <c r="D96" s="1423"/>
      <c r="E96" s="1424"/>
      <c r="F96" s="1425"/>
      <c r="G96" s="1426"/>
      <c r="H96" s="1427"/>
      <c r="I96" s="1428"/>
      <c r="J96" s="1429"/>
      <c r="K96" s="1430"/>
      <c r="L96" s="1431"/>
      <c r="M96" s="1432">
        <f>SUM(M97:M99)</f>
      </c>
      <c r="N96" s="1433">
        <f>SUM(N97:N99)</f>
      </c>
      <c r="O96" s="1434">
        <f>SUM(O97:O99)</f>
      </c>
      <c r="P96" s="1435" t="s">
        <v>45</v>
      </c>
    </row>
    <row r="97">
      <c r="A97" s="1436" t="s">
        <v>201</v>
      </c>
      <c r="B97" s="1437" t="s">
        <v>151</v>
      </c>
      <c r="C97" s="1438" t="s">
        <v>60</v>
      </c>
      <c r="D97" s="1439" t="n">
        <v>3.0</v>
      </c>
      <c r="E97" s="1440" t="n">
        <v>76.01</v>
      </c>
      <c r="F97" s="1441" t="n">
        <v>21.78</v>
      </c>
      <c r="G97" s="1442" t="n">
        <v>92.56</v>
      </c>
      <c r="H97" s="1443"/>
      <c r="I97" s="1444">
        <f>ROUND('BDI Principal'!D14,2)</f>
      </c>
      <c r="J97" s="1445">
        <f>ROUND((ROUND(H97,2)*I97/100)+ROUND(H97,2),2)</f>
      </c>
      <c r="K97" s="1446"/>
      <c r="L97" s="1447">
        <f>J97-K97</f>
      </c>
      <c r="M97" s="1448">
        <f>ROUND(K97*D97,2)</f>
      </c>
      <c r="N97" s="1449">
        <f>O97-M97</f>
      </c>
      <c r="O97" s="1450">
        <f>ROUND(D97*J97,2)</f>
      </c>
      <c r="P97" s="1451" t="s">
        <v>28</v>
      </c>
    </row>
    <row r="98">
      <c r="A98" s="1452" t="s">
        <v>202</v>
      </c>
      <c r="B98" s="1453" t="s">
        <v>153</v>
      </c>
      <c r="C98" s="1454" t="s">
        <v>60</v>
      </c>
      <c r="D98" s="1455" t="n">
        <v>3.0</v>
      </c>
      <c r="E98" s="1456" t="n">
        <v>253.23</v>
      </c>
      <c r="F98" s="1457" t="n">
        <v>21.78</v>
      </c>
      <c r="G98" s="1458" t="n">
        <v>308.38</v>
      </c>
      <c r="H98" s="1459"/>
      <c r="I98" s="1460">
        <f>ROUND('BDI Principal'!D14,2)</f>
      </c>
      <c r="J98" s="1461">
        <f>ROUND((ROUND(H98,2)*I98/100)+ROUND(H98,2),2)</f>
      </c>
      <c r="K98" s="1462"/>
      <c r="L98" s="1463">
        <f>J98-K98</f>
      </c>
      <c r="M98" s="1464">
        <f>ROUND(K98*D98,2)</f>
      </c>
      <c r="N98" s="1465">
        <f>O98-M98</f>
      </c>
      <c r="O98" s="1466">
        <f>ROUND(D98*J98,2)</f>
      </c>
      <c r="P98" s="1467" t="s">
        <v>28</v>
      </c>
    </row>
    <row r="99">
      <c r="A99" s="1468" t="s">
        <v>203</v>
      </c>
      <c r="B99" s="1469" t="s">
        <v>155</v>
      </c>
      <c r="C99" s="1470" t="s">
        <v>76</v>
      </c>
      <c r="D99" s="1471" t="n">
        <v>31.45</v>
      </c>
      <c r="E99" s="1472" t="n">
        <v>89.13</v>
      </c>
      <c r="F99" s="1473" t="n">
        <v>21.78</v>
      </c>
      <c r="G99" s="1474" t="n">
        <v>108.54</v>
      </c>
      <c r="H99" s="1475"/>
      <c r="I99" s="1476">
        <f>ROUND('BDI Principal'!D14,2)</f>
      </c>
      <c r="J99" s="1477">
        <f>ROUND((ROUND(H99,2)*I99/100)+ROUND(H99,2),2)</f>
      </c>
      <c r="K99" s="1478"/>
      <c r="L99" s="1479">
        <f>J99-K99</f>
      </c>
      <c r="M99" s="1480">
        <f>ROUND(K99*D99,2)</f>
      </c>
      <c r="N99" s="1481">
        <f>O99-M99</f>
      </c>
      <c r="O99" s="1482">
        <f>ROUND(D99*J99,2)</f>
      </c>
      <c r="P99" s="1483" t="s">
        <v>28</v>
      </c>
    </row>
    <row r="100">
      <c r="A100" s="1484" t="s">
        <v>204</v>
      </c>
      <c r="B100" s="1485" t="s">
        <v>157</v>
      </c>
      <c r="C100" s="1486"/>
      <c r="D100" s="1487"/>
      <c r="E100" s="1488"/>
      <c r="F100" s="1489"/>
      <c r="G100" s="1490"/>
      <c r="H100" s="1491"/>
      <c r="I100" s="1492"/>
      <c r="J100" s="1493"/>
      <c r="K100" s="1494"/>
      <c r="L100" s="1495"/>
      <c r="M100" s="1496">
        <f>SUM(M101:M101)</f>
      </c>
      <c r="N100" s="1497">
        <f>SUM(N101:N101)</f>
      </c>
      <c r="O100" s="1498">
        <f>SUM(O101:O101)</f>
      </c>
      <c r="P100" s="1499" t="s">
        <v>45</v>
      </c>
    </row>
    <row r="101">
      <c r="A101" s="1500" t="s">
        <v>205</v>
      </c>
      <c r="B101" s="1501" t="s">
        <v>159</v>
      </c>
      <c r="C101" s="1502" t="s">
        <v>89</v>
      </c>
      <c r="D101" s="1503" t="n">
        <v>268.31</v>
      </c>
      <c r="E101" s="1504" t="n">
        <v>126.08</v>
      </c>
      <c r="F101" s="1505" t="n">
        <v>21.78</v>
      </c>
      <c r="G101" s="1506" t="n">
        <v>153.54</v>
      </c>
      <c r="H101" s="1507"/>
      <c r="I101" s="1508">
        <f>ROUND('BDI Principal'!D14,2)</f>
      </c>
      <c r="J101" s="1509">
        <f>ROUND((ROUND(H101,2)*I101/100)+ROUND(H101,2),2)</f>
      </c>
      <c r="K101" s="1510"/>
      <c r="L101" s="1511">
        <f>J101-K101</f>
      </c>
      <c r="M101" s="1512">
        <f>ROUND(K101*D101,2)</f>
      </c>
      <c r="N101" s="1513">
        <f>O101-M101</f>
      </c>
      <c r="O101" s="1514">
        <f>ROUND(D101*J101,2)</f>
      </c>
      <c r="P101" s="1515" t="s">
        <v>28</v>
      </c>
    </row>
    <row r="102">
      <c r="A102" s="1516" t="s">
        <v>206</v>
      </c>
      <c r="B102" s="1517" t="s">
        <v>161</v>
      </c>
      <c r="C102" s="1518"/>
      <c r="D102" s="1519"/>
      <c r="E102" s="1520"/>
      <c r="F102" s="1521"/>
      <c r="G102" s="1522"/>
      <c r="H102" s="1523"/>
      <c r="I102" s="1524"/>
      <c r="J102" s="1525"/>
      <c r="K102" s="1526"/>
      <c r="L102" s="1527"/>
      <c r="M102" s="1528">
        <f>SUM(M103:M104)</f>
      </c>
      <c r="N102" s="1529">
        <f>SUM(N103:N104)</f>
      </c>
      <c r="O102" s="1530">
        <f>SUM(O103:O104)</f>
      </c>
      <c r="P102" s="1531" t="s">
        <v>45</v>
      </c>
    </row>
    <row r="103">
      <c r="A103" s="1532" t="s">
        <v>207</v>
      </c>
      <c r="B103" s="1533" t="s">
        <v>163</v>
      </c>
      <c r="C103" s="1534" t="s">
        <v>89</v>
      </c>
      <c r="D103" s="1535" t="n">
        <v>15.59</v>
      </c>
      <c r="E103" s="1536" t="n">
        <v>260.18</v>
      </c>
      <c r="F103" s="1537" t="n">
        <v>21.78</v>
      </c>
      <c r="G103" s="1538" t="n">
        <v>316.85</v>
      </c>
      <c r="H103" s="1539"/>
      <c r="I103" s="1540">
        <f>ROUND('BDI Principal'!D14,2)</f>
      </c>
      <c r="J103" s="1541">
        <f>ROUND((ROUND(H103,2)*I103/100)+ROUND(H103,2),2)</f>
      </c>
      <c r="K103" s="1542"/>
      <c r="L103" s="1543">
        <f>J103-K103</f>
      </c>
      <c r="M103" s="1544">
        <f>ROUND(K103*D103,2)</f>
      </c>
      <c r="N103" s="1545">
        <f>O103-M103</f>
      </c>
      <c r="O103" s="1546">
        <f>ROUND(D103*J103,2)</f>
      </c>
      <c r="P103" s="1547" t="s">
        <v>28</v>
      </c>
    </row>
    <row r="104">
      <c r="A104" s="1548" t="s">
        <v>208</v>
      </c>
      <c r="B104" s="1549" t="s">
        <v>165</v>
      </c>
      <c r="C104" s="1550" t="s">
        <v>89</v>
      </c>
      <c r="D104" s="1551" t="n">
        <v>5.2</v>
      </c>
      <c r="E104" s="1552" t="n">
        <v>1794.92</v>
      </c>
      <c r="F104" s="1553" t="n">
        <v>21.78</v>
      </c>
      <c r="G104" s="1554" t="n">
        <v>2185.85</v>
      </c>
      <c r="H104" s="1555"/>
      <c r="I104" s="1556">
        <f>ROUND('BDI Principal'!D14,2)</f>
      </c>
      <c r="J104" s="1557">
        <f>ROUND((ROUND(H104,2)*I104/100)+ROUND(H104,2),2)</f>
      </c>
      <c r="K104" s="1558"/>
      <c r="L104" s="1559">
        <f>J104-K104</f>
      </c>
      <c r="M104" s="1560">
        <f>ROUND(K104*D104,2)</f>
      </c>
      <c r="N104" s="1561">
        <f>O104-M104</f>
      </c>
      <c r="O104" s="1562">
        <f>ROUND(D104*J104,2)</f>
      </c>
      <c r="P104" s="1563" t="s">
        <v>28</v>
      </c>
    </row>
    <row r="105">
      <c r="A105" s="1564" t="s">
        <v>209</v>
      </c>
      <c r="B105"/>
      <c r="C105"/>
      <c r="D105"/>
      <c r="E105"/>
      <c r="F105"/>
      <c r="G105"/>
      <c r="H105"/>
      <c r="I105"/>
      <c r="J105"/>
      <c r="K105"/>
      <c r="L105"/>
      <c r="M105" s="1565">
        <f>M8+M15+M19+M24+M29+M31+M37+M42+M50+M52+M55+M59+M61+M65+M70+M72+M78+M83+M91+M93+M96+M100+M102</f>
      </c>
      <c r="N105" s="1566">
        <f>N8+N15+N19+N24+N29+N31+N37+N42+N50+N52+N55+N59+N61+N65+N70+N72+N78+N83+N91+N93+N96+N100+N102</f>
      </c>
      <c r="O105" s="1567">
        <f>O8+O15+O19+O24+O29+O31+O37+O42+O50+O52+O55+O59+O61+O65+O70+O72+O78+O83+O91+O93+O96+O100+O102</f>
      </c>
    </row>
    <row r="107">
      <c r="A107" s="1568" t="s">
        <v>210</v>
      </c>
    </row>
    <row r="108">
      <c r="A108" s="1569" t="s">
        <v>211</v>
      </c>
    </row>
    <row r="110">
      <c r="A110" s="1570" t="s">
        <v>212</v>
      </c>
    </row>
    <row r="115">
      <c r="E115" s="1571">
        <f>DADOS!C11</f>
      </c>
      <c r="F115" s="1571"/>
      <c r="G115" s="1571"/>
      <c r="H115" s="1571"/>
      <c r="I115" s="1571"/>
    </row>
    <row r="116">
      <c r="E116" s="1572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8:L8"/>
    <mergeCell ref="B15:L15"/>
    <mergeCell ref="B19:L19"/>
    <mergeCell ref="B23:L23"/>
    <mergeCell ref="B24:L24"/>
    <mergeCell ref="B28:L28"/>
    <mergeCell ref="B29:L29"/>
    <mergeCell ref="B31:L31"/>
    <mergeCell ref="B37:L37"/>
    <mergeCell ref="B42:L42"/>
    <mergeCell ref="B50:L50"/>
    <mergeCell ref="B52:L52"/>
    <mergeCell ref="B55:L55"/>
    <mergeCell ref="B59:L59"/>
    <mergeCell ref="B61:L61"/>
    <mergeCell ref="B64:L64"/>
    <mergeCell ref="B65:L65"/>
    <mergeCell ref="B69:L69"/>
    <mergeCell ref="B70:L70"/>
    <mergeCell ref="B72:L72"/>
    <mergeCell ref="B78:L78"/>
    <mergeCell ref="B83:L83"/>
    <mergeCell ref="B91:L91"/>
    <mergeCell ref="B93:L93"/>
    <mergeCell ref="B96:L96"/>
    <mergeCell ref="B100:L100"/>
    <mergeCell ref="B102:L102"/>
    <mergeCell ref="A105:L105"/>
    <mergeCell ref="A107:F107"/>
    <mergeCell ref="A108:F108"/>
    <mergeCell ref="A110:K110"/>
    <mergeCell ref="E115:I115"/>
    <mergeCell ref="E116:I116"/>
  </mergeCells>
  <pageMargins bottom="0.75" footer="0.5" header="0.5" left="0.5" right="0.5" top="0.75"/>
  <pageSetup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50.0" collapsed="false"/>
    <col min="3" max="3" customWidth="true" width="15.0" collapsed="false"/>
    <col min="4" max="4" customWidth="true" width="15.0" collapsed="false"/>
    <col min="5" max="5" customWidth="true" width="15.0" collapsed="false"/>
    <col min="6" max="6" customWidth="true" width="15.0" collapsed="false"/>
    <col min="7" max="7" customWidth="true" width="15.0" collapsed="false"/>
    <col min="8" max="8" customWidth="true" width="15.0" collapsed="false"/>
    <col min="9" max="9" customWidth="true" width="15.0" collapsed="false"/>
    <col min="10" max="10" customWidth="true" width="15.0" collapsed="false"/>
    <col min="11" max="11" customWidth="true" width="15.0" collapsed="false"/>
  </cols>
  <sheetData>
    <row r="1">
      <c r="A1" s="1573" t="s">
        <v>0</v>
      </c>
    </row>
    <row r="2">
      <c r="A2" s="1573" t="s">
        <v>21</v>
      </c>
    </row>
    <row r="3">
      <c r="A3" s="1573" t="s">
        <v>22</v>
      </c>
      <c r="B3" s="1576" t="s">
        <f>DADOS!C3</f>
      </c>
    </row>
    <row r="4">
      <c r="A4" s="1573" t="s">
        <v>23</v>
      </c>
      <c r="B4" s="1573" t="s">
        <f>DADOS!C7</f>
      </c>
      <c r="G4" s="1573" t="s">
        <v>24</v>
      </c>
      <c r="H4" s="1575">
        <f>DADOS!C9</f>
      </c>
    </row>
    <row r="5">
      <c r="A5" s="1573" t="s">
        <v>25</v>
      </c>
      <c r="B5" s="1574">
        <f>DADOS!C8</f>
      </c>
      <c r="C5" s="1573" t="s">
        <v>9</v>
      </c>
      <c r="D5" s="1573" t="s">
        <v>26</v>
      </c>
      <c r="E5" s="1573" t="s">
        <f>DADOS!C13</f>
      </c>
      <c r="F5" s="1573" t="s">
        <v>9</v>
      </c>
      <c r="G5" s="1573" t="s">
        <v>9</v>
      </c>
      <c r="H5" s="1573" t="s">
        <v>27</v>
      </c>
      <c r="I5" s="1573" t="s">
        <f>DADOS!C14</f>
      </c>
    </row>
    <row r="7">
      <c r="A7" s="1577" t="s">
        <v>28</v>
      </c>
      <c r="B7" s="1578" t="s">
        <v>45</v>
      </c>
      <c r="C7" s="1579" t="s">
        <v>42</v>
      </c>
      <c r="D7" s="1580" t="s">
        <v>213</v>
      </c>
      <c r="E7" s="1581" t="s">
        <v>214</v>
      </c>
      <c r="F7" s="1582" t="s">
        <v>215</v>
      </c>
      <c r="G7" s="1583" t="s">
        <v>216</v>
      </c>
      <c r="H7" s="1584" t="s">
        <v>217</v>
      </c>
      <c r="I7" s="1585" t="s">
        <v>218</v>
      </c>
      <c r="J7" s="1586" t="s">
        <v>219</v>
      </c>
      <c r="K7" s="1587" t="s">
        <v>220</v>
      </c>
    </row>
    <row r="8">
      <c r="A8" s="1588" t="s">
        <v>43</v>
      </c>
      <c r="B8" s="1589" t="s">
        <v>44</v>
      </c>
      <c r="C8" s="2105">
        <f>Orçamento!O8</f>
      </c>
      <c r="D8" s="1590" t="n">
        <v>33.0</v>
      </c>
      <c r="E8" s="1591">
        <f>C8*D8/100</f>
      </c>
      <c r="F8" s="1592" t="n">
        <v>33.0</v>
      </c>
      <c r="G8" s="1593">
        <f>C8*F8/100</f>
      </c>
      <c r="H8" s="1594" t="n">
        <v>34.0</v>
      </c>
      <c r="I8" s="1595">
        <f>C8*H8/100</f>
      </c>
      <c r="J8" s="1596">
        <f>D8+F8+H8</f>
      </c>
      <c r="K8" s="1597">
        <f>E8+G8+I8</f>
      </c>
    </row>
    <row r="9">
      <c r="A9" s="1598" t="s">
        <v>63</v>
      </c>
      <c r="B9" s="1599" t="s">
        <v>64</v>
      </c>
      <c r="C9" s="2105">
        <f>Orçamento!O15</f>
      </c>
      <c r="D9" s="1600" t="n">
        <v>33.33</v>
      </c>
      <c r="E9" s="1601">
        <f>C9*D9/100</f>
      </c>
      <c r="F9" s="1602" t="n">
        <v>33.33</v>
      </c>
      <c r="G9" s="1603">
        <f>C9*F9/100</f>
      </c>
      <c r="H9" s="1604" t="n">
        <v>33.34</v>
      </c>
      <c r="I9" s="1605">
        <f>C9*H9/100</f>
      </c>
      <c r="J9" s="1606">
        <f>D9+F9+H9</f>
      </c>
      <c r="K9" s="1607">
        <f>E9+G9+I9</f>
      </c>
    </row>
    <row r="10">
      <c r="A10" s="1608" t="s">
        <v>72</v>
      </c>
      <c r="B10" s="1609" t="s">
        <v>73</v>
      </c>
      <c r="C10" s="2105">
        <f>Orçamento!O19</f>
      </c>
      <c r="D10" s="1610" t="n">
        <v>33.33</v>
      </c>
      <c r="E10" s="1611">
        <f>C10*D10/100</f>
      </c>
      <c r="F10" s="1612" t="n">
        <v>33.33</v>
      </c>
      <c r="G10" s="1613">
        <f>C10*F10/100</f>
      </c>
      <c r="H10" s="1614" t="n">
        <v>33.34</v>
      </c>
      <c r="I10" s="1615">
        <f>C10*H10/100</f>
      </c>
      <c r="J10" s="1616">
        <f>D10+F10+H10</f>
      </c>
      <c r="K10" s="1617">
        <f>E10+G10+I10</f>
      </c>
    </row>
    <row r="11">
      <c r="A11" s="1618" t="s">
        <v>81</v>
      </c>
      <c r="B11" s="1619" t="s">
        <v>82</v>
      </c>
      <c r="C11" s="2105">
        <f>Orçamento!O23</f>
      </c>
      <c r="D11" s="1620" t="n">
        <v>70.0</v>
      </c>
      <c r="E11" s="1621">
        <f>C11*D11/100</f>
      </c>
      <c r="F11" s="1622" t="n">
        <v>30.0</v>
      </c>
      <c r="G11" s="1623">
        <f>C11*F11/100</f>
      </c>
      <c r="H11" s="1624" t="n">
        <v>0.0</v>
      </c>
      <c r="I11" s="1625">
        <f>C11*H11/100</f>
      </c>
      <c r="J11" s="1626">
        <f>D11+F11+H11</f>
      </c>
      <c r="K11" s="1627">
        <f>E11+G11+I11</f>
      </c>
    </row>
    <row r="12">
      <c r="A12" s="1628" t="s">
        <v>83</v>
      </c>
      <c r="B12" s="1629" t="s">
        <v>84</v>
      </c>
      <c r="C12" s="2105">
        <f>Orçamento!O24</f>
      </c>
      <c r="D12" s="1631"/>
      <c r="E12" s="1632"/>
      <c r="F12" s="1633"/>
      <c r="G12" s="1634"/>
      <c r="H12" s="1635"/>
      <c r="I12" s="1636"/>
      <c r="J12" s="1637"/>
    </row>
    <row r="13">
      <c r="A13" s="1638" t="s">
        <v>92</v>
      </c>
      <c r="B13" s="1639" t="s">
        <v>93</v>
      </c>
      <c r="C13" s="2105">
        <f>Orçamento!O28</f>
      </c>
      <c r="D13" s="1641"/>
      <c r="E13" s="1642"/>
      <c r="F13" s="1643"/>
      <c r="G13" s="1644"/>
      <c r="H13" s="1645"/>
      <c r="I13" s="1646"/>
      <c r="J13" s="1647"/>
    </row>
    <row r="14">
      <c r="A14" s="1648" t="s">
        <v>94</v>
      </c>
      <c r="B14" s="1649" t="s">
        <v>95</v>
      </c>
      <c r="C14" s="2105">
        <f>Orçamento!O29</f>
      </c>
      <c r="D14" s="1651"/>
      <c r="E14" s="1652"/>
      <c r="F14" s="1653"/>
      <c r="G14" s="1654"/>
      <c r="H14" s="1655"/>
      <c r="I14" s="1656"/>
      <c r="J14" s="1657"/>
    </row>
    <row r="15">
      <c r="A15" s="1658" t="s">
        <v>98</v>
      </c>
      <c r="B15" s="1659" t="s">
        <v>99</v>
      </c>
      <c r="C15" s="2105">
        <f>Orçamento!O31</f>
      </c>
      <c r="D15" s="1661"/>
      <c r="E15" s="1662"/>
      <c r="F15" s="1663"/>
      <c r="G15" s="1664"/>
      <c r="H15" s="1665"/>
      <c r="I15" s="1666"/>
      <c r="J15" s="1667"/>
    </row>
    <row r="16">
      <c r="A16" s="1668" t="s">
        <v>111</v>
      </c>
      <c r="B16" s="1669" t="s">
        <v>112</v>
      </c>
      <c r="C16" s="2105">
        <f>Orçamento!O37</f>
      </c>
      <c r="D16" s="1671"/>
      <c r="E16" s="1672"/>
      <c r="F16" s="1673"/>
      <c r="G16" s="1674"/>
      <c r="H16" s="1675"/>
      <c r="I16" s="1676"/>
      <c r="J16" s="1677"/>
    </row>
    <row r="17">
      <c r="A17" s="1678" t="s">
        <v>121</v>
      </c>
      <c r="B17" s="1679" t="s">
        <v>122</v>
      </c>
      <c r="C17" s="2105">
        <f>Orçamento!O42</f>
      </c>
      <c r="D17" s="1681"/>
      <c r="E17" s="1682"/>
      <c r="F17" s="1683"/>
      <c r="G17" s="1684"/>
      <c r="H17" s="1685"/>
      <c r="I17" s="1686"/>
      <c r="J17" s="1687"/>
    </row>
    <row r="18">
      <c r="A18" s="1688" t="s">
        <v>137</v>
      </c>
      <c r="B18" s="1689" t="s">
        <v>138</v>
      </c>
      <c r="C18" s="2105">
        <f>Orçamento!O50</f>
      </c>
      <c r="D18" s="1691"/>
      <c r="E18" s="1692"/>
      <c r="F18" s="1693"/>
      <c r="G18" s="1694"/>
      <c r="H18" s="1695"/>
      <c r="I18" s="1696"/>
      <c r="J18" s="1697"/>
    </row>
    <row r="19">
      <c r="A19" s="1698" t="s">
        <v>141</v>
      </c>
      <c r="B19" s="1699" t="s">
        <v>142</v>
      </c>
      <c r="C19" s="2105">
        <f>Orçamento!O52</f>
      </c>
      <c r="D19" s="1701"/>
      <c r="E19" s="1702"/>
      <c r="F19" s="1703"/>
      <c r="G19" s="1704"/>
      <c r="H19" s="1705"/>
      <c r="I19" s="1706"/>
      <c r="J19" s="1707"/>
    </row>
    <row r="20">
      <c r="A20" s="1708" t="s">
        <v>148</v>
      </c>
      <c r="B20" s="1709" t="s">
        <v>149</v>
      </c>
      <c r="C20" s="2105">
        <f>Orçamento!O55</f>
      </c>
      <c r="D20" s="1711"/>
      <c r="E20" s="1712"/>
      <c r="F20" s="1713"/>
      <c r="G20" s="1714"/>
      <c r="H20" s="1715"/>
      <c r="I20" s="1716"/>
      <c r="J20" s="1717"/>
    </row>
    <row r="21">
      <c r="A21" s="1718" t="s">
        <v>156</v>
      </c>
      <c r="B21" s="1719" t="s">
        <v>157</v>
      </c>
      <c r="C21" s="2105">
        <f>Orçamento!O59</f>
      </c>
      <c r="D21" s="1721"/>
      <c r="E21" s="1722"/>
      <c r="F21" s="1723"/>
      <c r="G21" s="1724"/>
      <c r="H21" s="1725"/>
      <c r="I21" s="1726"/>
      <c r="J21" s="1727"/>
    </row>
    <row r="22">
      <c r="A22" s="1728" t="s">
        <v>160</v>
      </c>
      <c r="B22" s="1729" t="s">
        <v>161</v>
      </c>
      <c r="C22" s="2105">
        <f>Orçamento!O61</f>
      </c>
      <c r="D22" s="1731"/>
      <c r="E22" s="1732"/>
      <c r="F22" s="1733"/>
      <c r="G22" s="1734"/>
      <c r="H22" s="1735"/>
      <c r="I22" s="1736"/>
      <c r="J22" s="1737"/>
    </row>
    <row r="23">
      <c r="A23" s="1738" t="s">
        <v>166</v>
      </c>
      <c r="B23" s="1739" t="s">
        <v>167</v>
      </c>
      <c r="C23" s="2105">
        <f>Orçamento!O64</f>
      </c>
      <c r="D23" s="1740" t="n">
        <v>0.0</v>
      </c>
      <c r="E23" s="1741">
        <f>C23*D23/100</f>
      </c>
      <c r="F23" s="1742" t="n">
        <v>40.0</v>
      </c>
      <c r="G23" s="1743">
        <f>C23*F23/100</f>
      </c>
      <c r="H23" s="1744" t="n">
        <v>60.0</v>
      </c>
      <c r="I23" s="1745">
        <f>C23*H23/100</f>
      </c>
      <c r="J23" s="1746">
        <f>D23+F23+H23</f>
      </c>
      <c r="K23" s="1747">
        <f>E23+G23+I23</f>
      </c>
    </row>
    <row r="24">
      <c r="A24" s="1748" t="s">
        <v>168</v>
      </c>
      <c r="B24" s="1749" t="s">
        <v>84</v>
      </c>
      <c r="C24" s="2105">
        <f>Orçamento!O65</f>
      </c>
      <c r="D24" s="1751"/>
      <c r="E24" s="1752"/>
      <c r="F24" s="1753"/>
      <c r="G24" s="1754"/>
      <c r="H24" s="1755"/>
      <c r="I24" s="1756"/>
      <c r="J24" s="1757"/>
    </row>
    <row r="25">
      <c r="A25" s="1758" t="s">
        <v>172</v>
      </c>
      <c r="B25" s="1759" t="s">
        <v>93</v>
      </c>
      <c r="C25" s="2105">
        <f>Orçamento!O69</f>
      </c>
      <c r="D25" s="1761"/>
      <c r="E25" s="1762"/>
      <c r="F25" s="1763"/>
      <c r="G25" s="1764"/>
      <c r="H25" s="1765"/>
      <c r="I25" s="1766"/>
      <c r="J25" s="1767"/>
    </row>
    <row r="26">
      <c r="A26" s="1768" t="s">
        <v>173</v>
      </c>
      <c r="B26" s="1769" t="s">
        <v>95</v>
      </c>
      <c r="C26" s="2105">
        <f>Orçamento!O70</f>
      </c>
      <c r="D26" s="1771"/>
      <c r="E26" s="1772"/>
      <c r="F26" s="1773"/>
      <c r="G26" s="1774"/>
      <c r="H26" s="1775"/>
      <c r="I26" s="1776"/>
      <c r="J26" s="1777"/>
    </row>
    <row r="27">
      <c r="A27" s="1778" t="s">
        <v>175</v>
      </c>
      <c r="B27" s="1779" t="s">
        <v>99</v>
      </c>
      <c r="C27" s="2105">
        <f>Orçamento!O72</f>
      </c>
      <c r="D27" s="1781"/>
      <c r="E27" s="1782"/>
      <c r="F27" s="1783"/>
      <c r="G27" s="1784"/>
      <c r="H27" s="1785"/>
      <c r="I27" s="1786"/>
      <c r="J27" s="1787"/>
    </row>
    <row r="28">
      <c r="A28" s="1788" t="s">
        <v>182</v>
      </c>
      <c r="B28" s="1789" t="s">
        <v>112</v>
      </c>
      <c r="C28" s="2105">
        <f>Orçamento!O78</f>
      </c>
      <c r="D28" s="1791"/>
      <c r="E28" s="1792"/>
      <c r="F28" s="1793"/>
      <c r="G28" s="1794"/>
      <c r="H28" s="1795"/>
      <c r="I28" s="1796"/>
      <c r="J28" s="1797"/>
    </row>
    <row r="29">
      <c r="A29" s="1798" t="s">
        <v>187</v>
      </c>
      <c r="B29" s="1799" t="s">
        <v>122</v>
      </c>
      <c r="C29" s="2105">
        <f>Orçamento!O83</f>
      </c>
      <c r="D29" s="1801"/>
      <c r="E29" s="1802"/>
      <c r="F29" s="1803"/>
      <c r="G29" s="1804"/>
      <c r="H29" s="1805"/>
      <c r="I29" s="1806"/>
      <c r="J29" s="1807"/>
    </row>
    <row r="30">
      <c r="A30" s="1808" t="s">
        <v>195</v>
      </c>
      <c r="B30" s="1809" t="s">
        <v>138</v>
      </c>
      <c r="C30" s="2105">
        <f>Orçamento!O91</f>
      </c>
      <c r="D30" s="1811"/>
      <c r="E30" s="1812"/>
      <c r="F30" s="1813"/>
      <c r="G30" s="1814"/>
      <c r="H30" s="1815"/>
      <c r="I30" s="1816"/>
      <c r="J30" s="1817"/>
    </row>
    <row r="31">
      <c r="A31" s="1818" t="s">
        <v>197</v>
      </c>
      <c r="B31" s="1819" t="s">
        <v>142</v>
      </c>
      <c r="C31" s="2105">
        <f>Orçamento!O93</f>
      </c>
      <c r="D31" s="1821"/>
      <c r="E31" s="1822"/>
      <c r="F31" s="1823"/>
      <c r="G31" s="1824"/>
      <c r="H31" s="1825"/>
      <c r="I31" s="1826"/>
      <c r="J31" s="1827"/>
    </row>
    <row r="32">
      <c r="A32" s="1828" t="s">
        <v>200</v>
      </c>
      <c r="B32" s="1829" t="s">
        <v>149</v>
      </c>
      <c r="C32" s="2105">
        <f>Orçamento!O96</f>
      </c>
      <c r="D32" s="1831"/>
      <c r="E32" s="1832"/>
      <c r="F32" s="1833"/>
      <c r="G32" s="1834"/>
      <c r="H32" s="1835"/>
      <c r="I32" s="1836"/>
      <c r="J32" s="1837"/>
    </row>
    <row r="33">
      <c r="A33" s="1838" t="s">
        <v>204</v>
      </c>
      <c r="B33" s="1839" t="s">
        <v>157</v>
      </c>
      <c r="C33" s="2105">
        <f>Orçamento!O100</f>
      </c>
      <c r="D33" s="1841"/>
      <c r="E33" s="1842"/>
      <c r="F33" s="1843"/>
      <c r="G33" s="1844"/>
      <c r="H33" s="1845"/>
      <c r="I33" s="1846"/>
      <c r="J33" s="1847"/>
    </row>
    <row r="34">
      <c r="A34" s="1848" t="s">
        <v>206</v>
      </c>
      <c r="B34" s="1849" t="s">
        <v>161</v>
      </c>
      <c r="C34" s="2105">
        <f>Orçamento!O102</f>
      </c>
      <c r="D34" s="1851"/>
      <c r="E34" s="1852"/>
      <c r="F34" s="1853"/>
      <c r="G34" s="1854"/>
      <c r="H34" s="1855"/>
      <c r="I34" s="1856"/>
      <c r="J34" s="1857"/>
    </row>
    <row r="35">
      <c r="A35" s="1858" t="s">
        <v>221</v>
      </c>
      <c r="B35" s="1859"/>
      <c r="C35" s="1860">
        <f>SUM(C8:C34)</f>
      </c>
      <c r="D35" s="1861">
        <f>SUM(E8:E34)</f>
      </c>
      <c r="E35" s="1862"/>
      <c r="F35" s="1863">
        <f>SUM(G8:G34)</f>
      </c>
      <c r="G35" s="1864"/>
      <c r="H35" s="1865">
        <f>SUM(I8:I34)</f>
      </c>
      <c r="I35" s="1866"/>
      <c r="J35" s="1867">
        <f>(K35/C35)*100</f>
      </c>
      <c r="K35" s="1868">
        <f>SUM(K8:K34)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12:K12"/>
    <mergeCell ref="B13:K13"/>
    <mergeCell ref="B14:K14"/>
    <mergeCell ref="B15:K15"/>
    <mergeCell ref="B16:K16"/>
    <mergeCell ref="B17:K17"/>
    <mergeCell ref="B18:K18"/>
    <mergeCell ref="B19:K19"/>
    <mergeCell ref="B20:K20"/>
    <mergeCell ref="B21:K21"/>
    <mergeCell ref="B22:K22"/>
    <mergeCell ref="B24:K24"/>
    <mergeCell ref="B25:K25"/>
    <mergeCell ref="B26:K26"/>
    <mergeCell ref="B27:K27"/>
    <mergeCell ref="B28:K28"/>
    <mergeCell ref="B29:K29"/>
    <mergeCell ref="B30:K30"/>
    <mergeCell ref="B31:K31"/>
    <mergeCell ref="B32:K32"/>
    <mergeCell ref="B33:K33"/>
    <mergeCell ref="B34:K34"/>
    <mergeCell ref="D35:E35"/>
    <mergeCell ref="F35:G35"/>
    <mergeCell ref="H35:I35"/>
    <mergeCell ref="A35:B35"/>
  </mergeCells>
  <pageMargins bottom="0.75" footer="0.5" header="0.5" left="0.5" right="0.5" top="0.75"/>
  <pageSetup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1869" t="s">
        <v>0</v>
      </c>
    </row>
    <row r="2">
      <c r="A2" s="1869" t="s">
        <v>21</v>
      </c>
    </row>
    <row r="3">
      <c r="A3" s="1869" t="s">
        <v>22</v>
      </c>
      <c r="B3" s="1872" t="s">
        <f>DADOS!C3</f>
      </c>
    </row>
    <row r="4">
      <c r="A4" s="1869" t="s">
        <v>23</v>
      </c>
      <c r="B4" s="1869" t="s">
        <f>DADOS!C7</f>
      </c>
      <c r="G4" s="1869" t="s">
        <v>24</v>
      </c>
      <c r="H4" s="1871">
        <f>DADOS!C9</f>
      </c>
    </row>
    <row r="5">
      <c r="A5" s="1869" t="s">
        <v>25</v>
      </c>
      <c r="B5" s="1870">
        <f>DADOS!C8</f>
      </c>
      <c r="C5" s="1869" t="s">
        <v>9</v>
      </c>
      <c r="D5" s="1869" t="s">
        <v>26</v>
      </c>
      <c r="E5" s="1869" t="s">
        <f>DADOS!C13</f>
      </c>
      <c r="F5" s="1869" t="s">
        <v>9</v>
      </c>
      <c r="G5" s="1869" t="s">
        <v>9</v>
      </c>
      <c r="H5" s="1869" t="s">
        <v>27</v>
      </c>
      <c r="I5" s="1869" t="s">
        <f>DADOS!C14</f>
      </c>
    </row>
    <row r="7">
      <c r="A7" s="1873" t="s">
        <v>28</v>
      </c>
      <c r="B7" s="1874" t="s">
        <v>222</v>
      </c>
      <c r="C7" s="1875" t="s">
        <v>223</v>
      </c>
      <c r="D7" s="1876" t="s">
        <v>224</v>
      </c>
      <c r="E7" s="1877" t="s">
        <v>225</v>
      </c>
      <c r="F7" s="1878"/>
      <c r="G7" s="1879"/>
      <c r="H7" s="1880"/>
      <c r="I7" s="1881"/>
    </row>
    <row r="8">
      <c r="A8" s="1882" t="s">
        <v>226</v>
      </c>
      <c r="B8" s="1883" t="n">
        <v>3.43</v>
      </c>
      <c r="C8" s="1884" t="n">
        <v>6.71</v>
      </c>
      <c r="D8" s="1885" t="n">
        <v>3.43</v>
      </c>
      <c r="E8" s="1886" t="s">
        <v>227</v>
      </c>
      <c r="F8" s="1887"/>
      <c r="G8" s="1888"/>
      <c r="H8" s="1889"/>
      <c r="I8" s="1890"/>
      <c r="J8" s="1891">
        <f>D8/100</f>
      </c>
    </row>
    <row r="9">
      <c r="A9" s="1892" t="s">
        <v>228</v>
      </c>
      <c r="B9" s="1893" t="n">
        <v>0.28</v>
      </c>
      <c r="C9" s="1894" t="n">
        <v>0.75</v>
      </c>
      <c r="D9" s="1895" t="n">
        <v>0.49</v>
      </c>
      <c r="E9" s="1896" t="s">
        <v>229</v>
      </c>
      <c r="F9" s="1897"/>
      <c r="G9" s="1898"/>
      <c r="H9" s="1899"/>
      <c r="I9" s="1900"/>
      <c r="J9" s="1901">
        <f>D9/100</f>
      </c>
    </row>
    <row r="10">
      <c r="A10" s="1902" t="s">
        <v>230</v>
      </c>
      <c r="B10" s="1903" t="n">
        <v>1.0</v>
      </c>
      <c r="C10" s="1904" t="n">
        <v>1.74</v>
      </c>
      <c r="D10" s="1905" t="n">
        <v>1.39</v>
      </c>
      <c r="E10" s="1906" t="s">
        <v>231</v>
      </c>
      <c r="F10" s="1907"/>
      <c r="G10" s="1908"/>
      <c r="H10" s="1909"/>
      <c r="I10" s="1910"/>
      <c r="J10" s="1911">
        <f>D10/100</f>
      </c>
    </row>
    <row r="11">
      <c r="A11" s="1912" t="s">
        <v>232</v>
      </c>
      <c r="B11" s="1913" t="n">
        <v>0.94</v>
      </c>
      <c r="C11" s="1914" t="n">
        <v>1.17</v>
      </c>
      <c r="D11" s="1915" t="n">
        <v>0.99</v>
      </c>
      <c r="E11" s="1916" t="s">
        <v>233</v>
      </c>
      <c r="F11" s="1917"/>
      <c r="G11" s="1918"/>
      <c r="H11" s="1919"/>
      <c r="I11" s="1920"/>
      <c r="J11" s="1921">
        <f>D11/100</f>
      </c>
    </row>
    <row r="12">
      <c r="A12" s="1922" t="s">
        <v>234</v>
      </c>
      <c r="B12" s="1923" t="n">
        <v>6.74</v>
      </c>
      <c r="C12" s="1924" t="n">
        <v>9.4</v>
      </c>
      <c r="D12" s="1925" t="n">
        <v>8.04</v>
      </c>
      <c r="E12" s="1926" t="s">
        <v>235</v>
      </c>
      <c r="F12" s="1927"/>
      <c r="G12" s="1928"/>
      <c r="H12" s="1929"/>
      <c r="I12" s="1930"/>
      <c r="J12" s="1931">
        <f>D12/100</f>
      </c>
    </row>
    <row r="13">
      <c r="A13" s="1932" t="s">
        <v>236</v>
      </c>
      <c r="B13" s="1933" t="n">
        <v>5.65</v>
      </c>
      <c r="C13" s="1934" t="n">
        <v>10.65</v>
      </c>
      <c r="D13" s="1935">
        <f>I15+I18+I19</f>
      </c>
      <c r="E13" s="1936" t="s">
        <v>237</v>
      </c>
      <c r="F13" s="1937"/>
      <c r="G13" s="1938"/>
      <c r="H13" s="1939"/>
      <c r="I13" s="1940"/>
      <c r="J13" s="1941">
        <f>D13/100</f>
      </c>
    </row>
    <row r="14">
      <c r="C14" s="1942" t="s">
        <v>238</v>
      </c>
      <c r="D14" s="1943">
        <f>ROUND(((((1+J8+J9+J10)*(1+J11)*(1+J12)/(1-J15-J18))-1)*100),2)</f>
      </c>
    </row>
    <row r="15">
      <c r="F15" s="1944" t="s">
        <v>239</v>
      </c>
      <c r="G15" s="1945"/>
      <c r="H15" s="1946"/>
      <c r="I15" s="1947" t="n">
        <v>3.65</v>
      </c>
      <c r="J15" s="1948">
        <f>I15/100</f>
      </c>
    </row>
    <row r="16">
      <c r="F16" s="1949" t="s">
        <v>240</v>
      </c>
      <c r="G16" s="1950"/>
      <c r="H16" s="1951"/>
      <c r="I16" s="1952" t="n">
        <v>2.0</v>
      </c>
      <c r="J16" s="1953">
        <f>I16/100</f>
      </c>
    </row>
    <row r="17">
      <c r="F17" s="1954" t="s">
        <v>241</v>
      </c>
      <c r="G17" s="1955"/>
      <c r="H17" s="1956"/>
      <c r="I17" s="1957" t="n">
        <v>100.0</v>
      </c>
    </row>
    <row r="18">
      <c r="F18" s="1958" t="s">
        <v>242</v>
      </c>
      <c r="G18" s="1959"/>
      <c r="H18" s="1960"/>
      <c r="I18" s="1961" t="n">
        <f>((I17*I16)/100)</f>
        <v>2.0</v>
      </c>
      <c r="J18" s="1962">
        <f>I18/100</f>
      </c>
    </row>
    <row r="19">
      <c r="F19" s="1963" t="s">
        <v>243</v>
      </c>
      <c r="G19" s="1964"/>
      <c r="H19" s="1965"/>
      <c r="I19" s="1966" t="n">
        <v>0.0</v>
      </c>
    </row>
    <row r="29">
      <c r="E29" s="1967">
        <f>DADOS!C11</f>
      </c>
      <c r="F29" s="1967"/>
      <c r="G29" s="1967"/>
      <c r="H29" s="1967"/>
      <c r="I29" s="1967"/>
    </row>
    <row r="30">
      <c r="E30" s="1968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F17:H17"/>
    <mergeCell ref="F18:H18"/>
    <mergeCell ref="F19:H19"/>
    <mergeCell ref="E29:I29"/>
    <mergeCell ref="E30:I30"/>
  </mergeCells>
  <pageMargins bottom="0.75" footer="0.5" header="0.5" left="0.5" right="0.5" top="0.75"/>
  <pageSetup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1969" t="s">
        <v>0</v>
      </c>
    </row>
    <row r="2">
      <c r="A2" s="1969" t="s">
        <v>21</v>
      </c>
    </row>
    <row r="3">
      <c r="A3" s="1969" t="s">
        <v>22</v>
      </c>
      <c r="B3" s="1972" t="s">
        <f>DADOS!C3</f>
      </c>
    </row>
    <row r="4">
      <c r="A4" s="1969" t="s">
        <v>23</v>
      </c>
      <c r="B4" s="1969" t="s">
        <f>DADOS!C7</f>
      </c>
      <c r="G4" s="1969" t="s">
        <v>24</v>
      </c>
      <c r="H4" s="1971">
        <f>DADOS!C9</f>
      </c>
    </row>
    <row r="5">
      <c r="A5" s="1969" t="s">
        <v>25</v>
      </c>
      <c r="B5" s="1970">
        <f>DADOS!C8</f>
      </c>
      <c r="C5" s="1969" t="s">
        <v>9</v>
      </c>
      <c r="D5" s="1969" t="s">
        <v>26</v>
      </c>
      <c r="E5" s="1969" t="s">
        <f>DADOS!C13</f>
      </c>
      <c r="F5" s="1969" t="s">
        <v>9</v>
      </c>
      <c r="G5" s="1969" t="s">
        <v>9</v>
      </c>
      <c r="H5" s="1969" t="s">
        <v>27</v>
      </c>
      <c r="I5" s="1969" t="s">
        <f>DADOS!C14</f>
      </c>
    </row>
    <row r="7">
      <c r="A7" s="1973" t="s">
        <v>28</v>
      </c>
      <c r="B7" s="1974" t="s">
        <v>222</v>
      </c>
      <c r="C7" s="1975" t="s">
        <v>223</v>
      </c>
      <c r="D7" s="1976" t="s">
        <v>224</v>
      </c>
      <c r="E7" s="1977" t="s">
        <v>225</v>
      </c>
      <c r="F7" s="1978"/>
      <c r="G7" s="1979"/>
      <c r="H7" s="1980"/>
      <c r="I7" s="1981"/>
    </row>
    <row r="8">
      <c r="A8" s="1982" t="s">
        <v>226</v>
      </c>
      <c r="B8" s="1983" t="n">
        <v>1.5</v>
      </c>
      <c r="C8" s="1984" t="n">
        <v>4.49</v>
      </c>
      <c r="D8" s="1985" t="n">
        <v>3.45</v>
      </c>
      <c r="E8" s="1986" t="s">
        <v>227</v>
      </c>
      <c r="F8" s="1987"/>
      <c r="G8" s="1988"/>
      <c r="H8" s="1989"/>
      <c r="I8" s="1990"/>
      <c r="J8" s="1991">
        <f>D8/100</f>
      </c>
    </row>
    <row r="9">
      <c r="A9" s="1992" t="s">
        <v>228</v>
      </c>
      <c r="B9" s="1993" t="n">
        <v>0.3</v>
      </c>
      <c r="C9" s="1994" t="n">
        <v>0.82</v>
      </c>
      <c r="D9" s="1995" t="n">
        <v>0.3</v>
      </c>
      <c r="E9" s="1996" t="s">
        <v>229</v>
      </c>
      <c r="F9" s="1997"/>
      <c r="G9" s="1998"/>
      <c r="H9" s="1999"/>
      <c r="I9" s="2000"/>
      <c r="J9" s="2001">
        <f>D9/100</f>
      </c>
    </row>
    <row r="10">
      <c r="A10" s="2002" t="s">
        <v>230</v>
      </c>
      <c r="B10" s="2003" t="n">
        <v>0.56</v>
      </c>
      <c r="C10" s="2004" t="n">
        <v>0.89</v>
      </c>
      <c r="D10" s="2005" t="n">
        <v>0.56</v>
      </c>
      <c r="E10" s="2006" t="s">
        <v>231</v>
      </c>
      <c r="F10" s="2007"/>
      <c r="G10" s="2008"/>
      <c r="H10" s="2009"/>
      <c r="I10" s="2010"/>
      <c r="J10" s="2011">
        <f>D10/100</f>
      </c>
    </row>
    <row r="11">
      <c r="A11" s="2012" t="s">
        <v>232</v>
      </c>
      <c r="B11" s="2013" t="n">
        <v>0.85</v>
      </c>
      <c r="C11" s="2014" t="n">
        <v>1.11</v>
      </c>
      <c r="D11" s="2015" t="n">
        <v>0.85</v>
      </c>
      <c r="E11" s="2016" t="s">
        <v>233</v>
      </c>
      <c r="F11" s="2017"/>
      <c r="G11" s="2018"/>
      <c r="H11" s="2019"/>
      <c r="I11" s="2020"/>
      <c r="J11" s="2021">
        <f>D11/100</f>
      </c>
    </row>
    <row r="12">
      <c r="A12" s="2022" t="s">
        <v>234</v>
      </c>
      <c r="B12" s="2023" t="n">
        <v>3.5</v>
      </c>
      <c r="C12" s="2024" t="n">
        <v>6.22</v>
      </c>
      <c r="D12" s="2025" t="n">
        <v>5.11</v>
      </c>
      <c r="E12" s="2026" t="s">
        <v>235</v>
      </c>
      <c r="F12" s="2027"/>
      <c r="G12" s="2028"/>
      <c r="H12" s="2029"/>
      <c r="I12" s="2030"/>
      <c r="J12" s="2031">
        <f>D12/100</f>
      </c>
    </row>
    <row r="13">
      <c r="A13" s="2032" t="s">
        <v>236</v>
      </c>
      <c r="B13" s="2033" t="n">
        <v>5.65</v>
      </c>
      <c r="C13" s="2034" t="n">
        <v>10.65</v>
      </c>
      <c r="D13" s="2035">
        <f>I15+I16</f>
      </c>
      <c r="E13" s="2036" t="s">
        <v>237</v>
      </c>
      <c r="F13" s="2037"/>
      <c r="G13" s="2038"/>
      <c r="H13" s="2039"/>
      <c r="I13" s="2040"/>
      <c r="J13" s="2041">
        <f>D13/100</f>
      </c>
    </row>
    <row r="14">
      <c r="C14" s="2042" t="s">
        <v>238</v>
      </c>
      <c r="D14" s="2043">
        <f>ROUND(((((1+J8+J9+J10)*(1+J11)*(1+J12)/(1-J13))-1)*100),2)</f>
      </c>
    </row>
    <row r="15">
      <c r="F15" s="2044" t="s">
        <v>239</v>
      </c>
      <c r="G15" s="2045"/>
      <c r="H15" s="2046"/>
      <c r="I15" s="2047" t="n">
        <v>3.65</v>
      </c>
      <c r="J15" s="2048">
        <f>I15/100</f>
      </c>
    </row>
    <row r="16">
      <c r="F16" s="2049" t="s">
        <v>243</v>
      </c>
      <c r="G16" s="2050"/>
      <c r="H16" s="2051"/>
      <c r="I16" s="2052" t="n">
        <v>0.0</v>
      </c>
    </row>
    <row r="26">
      <c r="E26" s="2053">
        <f>DADOS!C11</f>
      </c>
      <c r="F26" s="2053"/>
      <c r="G26" s="2053"/>
      <c r="H26" s="2053"/>
      <c r="I26" s="2053"/>
    </row>
    <row r="27">
      <c r="E27" s="2054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bottom="0.75" footer="0.5" header="0.5" left="0.5" right="0.5" top="0.75"/>
  <pageSetup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"/>
  <sheetViews>
    <sheetView workbookViewId="0"/>
  </sheetViews>
  <sheetFormatPr defaultRowHeight="15.0"/>
  <sheetData>
    <row r="1">
      <c r="A1" s="2055" t="s">
        <v>0</v>
      </c>
    </row>
    <row r="2">
      <c r="A2" s="2055" t="s">
        <v>21</v>
      </c>
    </row>
    <row r="3">
      <c r="A3" s="2055" t="s">
        <v>22</v>
      </c>
      <c r="B3" s="2058" t="s">
        <f>DADOS!C3</f>
      </c>
    </row>
    <row r="4">
      <c r="A4" s="2055" t="s">
        <v>23</v>
      </c>
      <c r="B4" s="2055" t="s">
        <f>DADOS!C7</f>
      </c>
      <c r="G4" s="2055" t="s">
        <v>24</v>
      </c>
      <c r="H4" s="2057">
        <f>DADOS!C9</f>
      </c>
    </row>
    <row r="5">
      <c r="A5" s="2055" t="s">
        <v>25</v>
      </c>
      <c r="B5" s="2056">
        <f>DADOS!C8</f>
      </c>
      <c r="C5" s="2055" t="s">
        <v>9</v>
      </c>
      <c r="D5" s="2055" t="s">
        <v>26</v>
      </c>
      <c r="E5" s="2055" t="s">
        <f>DADOS!C13</f>
      </c>
      <c r="F5" s="2055" t="s">
        <v>9</v>
      </c>
      <c r="G5" s="2055" t="s">
        <v>9</v>
      </c>
      <c r="H5" s="2055" t="s">
        <v>27</v>
      </c>
      <c r="I5" s="2055" t="s">
        <f>DADOS!C14</f>
      </c>
    </row>
    <row r="7"/>
    <row r="8">
      <c r="A8" s="2059" t="s">
        <v>244</v>
      </c>
      <c r="B8" s="2060" t="n">
        <v>1.1428</v>
      </c>
      <c r="C8" s="2061" t="s">
        <v>245</v>
      </c>
      <c r="D8" s="2062"/>
      <c r="E8" s="2063"/>
      <c r="F8" s="2064"/>
      <c r="G8" s="2065"/>
      <c r="H8" s="2066"/>
      <c r="I8" s="2067"/>
    </row>
    <row r="9">
      <c r="A9" s="2068" t="s">
        <v>246</v>
      </c>
      <c r="B9" s="2069" t="n">
        <v>0.2</v>
      </c>
      <c r="C9" s="2070" t="s">
        <v>247</v>
      </c>
      <c r="D9" s="2071"/>
      <c r="E9" s="2072"/>
      <c r="F9" s="2073"/>
      <c r="G9" s="2074"/>
      <c r="H9" s="2075"/>
      <c r="I9" s="2076"/>
    </row>
    <row r="10">
      <c r="A10" s="2077" t="s">
        <v>248</v>
      </c>
      <c r="B10" s="2078" t="n">
        <v>0.12</v>
      </c>
      <c r="C10" s="2079" t="s">
        <v>249</v>
      </c>
      <c r="D10" s="2080"/>
      <c r="E10" s="2081"/>
      <c r="F10" s="2082"/>
      <c r="G10" s="2083"/>
      <c r="H10" s="2084"/>
      <c r="I10" s="2085"/>
    </row>
    <row r="11">
      <c r="A11" s="2086" t="s">
        <v>250</v>
      </c>
      <c r="B11" s="2087" t="n">
        <v>0.0</v>
      </c>
      <c r="C11" s="2088" t="s">
        <v>251</v>
      </c>
      <c r="D11" s="2089"/>
      <c r="E11" s="2090"/>
      <c r="F11" s="2091"/>
      <c r="G11" s="2092"/>
      <c r="H11" s="2093"/>
      <c r="I11" s="2094"/>
    </row>
    <row r="12">
      <c r="A12" s="2095" t="s">
        <v>252</v>
      </c>
      <c r="B12" s="2096">
        <f>(((1+B8+B9)*(1+B10))/(1-B11))</f>
      </c>
      <c r="C12" t="s">
        <v>253</v>
      </c>
    </row>
    <row r="13">
      <c r="A13" s="2097" t="s">
        <v>254</v>
      </c>
      <c r="B13" s="2098">
        <f>((1+B10)/(1-B11))</f>
      </c>
      <c r="C13" t="s">
        <v>255</v>
      </c>
    </row>
    <row r="23">
      <c r="E23" s="2099">
        <f>DADOS!C11</f>
      </c>
      <c r="F23" s="2099"/>
      <c r="G23" s="2099"/>
      <c r="H23" s="2099"/>
      <c r="I23" s="2099"/>
    </row>
    <row r="24">
      <c r="E24" s="2100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C8:I8"/>
    <mergeCell ref="C9:I9"/>
    <mergeCell ref="C10:I10"/>
    <mergeCell ref="C11:I11"/>
    <mergeCell ref="C12:I12"/>
    <mergeCell ref="C13:I13"/>
    <mergeCell ref="E23:I23"/>
    <mergeCell ref="E24:I24"/>
  </mergeCells>
  <pageMargins bottom="0.75" footer="0.5" header="0.5" left="0.5" right="0.5" top="0.75"/>
  <pageSetup orientation="landscape" paperSize="9"/>
  <drawing r:id="rId1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2101">
        <f>'BDI Principal'!D14</f>
      </c>
    </row>
    <row r="2">
      <c r="A2" s="2102">
        <f>'BDI Diferenciado'!D14</f>
      </c>
    </row>
    <row r="3">
      <c r="A3" s="2103">
        <f>'BDI (Fator K e TRDE)'!B12</f>
      </c>
    </row>
    <row r="4">
      <c r="A4" s="2104">
        <f>'BDI (Fator K e TRDE)'!B13</f>
      </c>
    </row>
  </sheetData>
  <sheetProtection password="BF59" sheet="true" scenarios="true" objects="true" selectLockedCells="true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2026-01-08T16:21:18Z</dcterms:created>
  <dc:creator>Apache POI</dc:creator>
</coreProperties>
</file>